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XI MIPA 3" sheetId="1" r:id="rId1"/>
  </sheets>
  <calcPr calcId="144525"/>
</workbook>
</file>

<file path=xl/sharedStrings.xml><?xml version="1.0" encoding="utf-8"?>
<sst xmlns="http://schemas.openxmlformats.org/spreadsheetml/2006/main" count="96">
  <si>
    <t>PERINGATAN :: KOLOM INI TIDAK BOLEH DIGESER POSISINYA</t>
  </si>
  <si>
    <t>DAFTAR NILAI PESERTA DIDIK SMA NEGERI 8 SEMARANG</t>
  </si>
  <si>
    <t>Guru :</t>
  </si>
  <si>
    <t>Heni Setiowati S.Pd.</t>
  </si>
  <si>
    <t>Kelas XI MIPA 3</t>
  </si>
  <si>
    <t xml:space="preserve">KELAS </t>
  </si>
  <si>
    <t>:</t>
  </si>
  <si>
    <t>Mapel :</t>
  </si>
  <si>
    <t>Matematika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</si>
  <si>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</si>
  <si>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</si>
  <si>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</si>
  <si>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</si>
  <si>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</si>
  <si>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</si>
  <si>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</si>
  <si>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</si>
  <si>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</si>
  <si>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</si>
  <si>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</si>
  <si>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</si>
  <si>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</si>
  <si>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</si>
  <si>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</si>
  <si>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</si>
  <si>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</si>
  <si>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</si>
  <si>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</si>
  <si>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</si>
  <si>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</si>
  <si>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</si>
  <si>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</si>
  <si>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</si>
  <si>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</si>
  <si>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</si>
  <si>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</si>
  <si>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</si>
  <si>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</si>
  <si>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</si>
  <si>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</si>
  <si>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</si>
  <si>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</si>
  <si>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</si>
  <si>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</si>
  <si>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lingkaran</t>
  </si>
  <si>
    <t>ADRIEL JOSEPH GULO</t>
  </si>
  <si>
    <t>persamaan garis singgung lingkaran</t>
  </si>
  <si>
    <t>Predikat Pengetahuan</t>
  </si>
  <si>
    <t>AHMAD FAISHAL HIDAYAT</t>
  </si>
  <si>
    <t>suku banyak</t>
  </si>
  <si>
    <t>Minimal</t>
  </si>
  <si>
    <t>Maximal</t>
  </si>
  <si>
    <t xml:space="preserve"> Ban</t>
  </si>
  <si>
    <t>ALIYYA SALIIMA IZZA</t>
  </si>
  <si>
    <t>Teorema  sisa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</si>
  <si>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</si>
  <si>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</si>
  <si>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</si>
  <si>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</si>
  <si>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</si>
  <si>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</si>
  <si>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</si>
  <si>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</si>
  <si>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</si>
  <si>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</si>
  <si>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</si>
  <si>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</si>
  <si>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</si>
  <si>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</si>
  <si>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</si>
  <si>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</si>
  <si>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</si>
  <si>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</si>
  <si>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Predikat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</si>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</sst>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4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2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9" fillId="32" borderId="2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24" borderId="20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9" fillId="31" borderId="24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7" fillId="31" borderId="20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74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scheme val="none"/>
        <b val="0"/>
        <i val="0"/>
        <sz val="1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tabSelected="1" workbookViewId="0">
      <pane xSplit="3" ySplit="10" topLeftCell="S38" activePane="bottomRight" state="frozen"/>
      <selection/>
      <selection pane="topRight"/>
      <selection pane="bottomLeft"/>
      <selection pane="bottomRight" activeCell="CS11" sqref="CS11:CS48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534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72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 XI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persamaan lingkaran, persamaan garis singgung lingkaran, suku banyak, Teorema  sisa,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persamaan garis singgung lingkaran, suku banyak, Teorema  sisa, Masih perlu peningkatan pemahaman persamaan lingkaran.</v>
      </c>
    </row>
    <row r="11" spans="1:110">
      <c r="A11" s="21">
        <v>1</v>
      </c>
      <c r="B11" s="21">
        <v>70169</v>
      </c>
      <c r="C11" s="21" t="s">
        <v>45</v>
      </c>
      <c r="E11" s="22">
        <f t="shared" ref="E11:E60" si="0">AV11</f>
        <v>84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CQ11</f>
        <v>Memiliki kemampuan pemahanan persamaan lingkaran, persamaan garis singgung lingkaran, suku banyak, Teorema  sisa, </v>
      </c>
      <c r="H11" s="22">
        <f t="shared" ref="H11:H60" si="3">CN11</f>
        <v>83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persamaan lingkaran, persamaan garis singgung lingkaran, </v>
      </c>
      <c r="L11" s="36">
        <f t="shared" ref="L11:L60" si="6">AD11</f>
        <v>84</v>
      </c>
      <c r="M11" s="36">
        <f t="shared" ref="M11:M60" si="7">IF(COUNTBLANK(AT11:AT11),"",AT11)</f>
        <v>78</v>
      </c>
      <c r="O11" s="36">
        <v>75</v>
      </c>
      <c r="P11" s="36"/>
      <c r="Q11" s="38">
        <v>90</v>
      </c>
      <c r="R11" s="36">
        <v>80</v>
      </c>
      <c r="S11" s="36"/>
      <c r="T11" s="38">
        <v>80</v>
      </c>
      <c r="U11" s="36">
        <v>86</v>
      </c>
      <c r="V11" s="36"/>
      <c r="W11" s="38">
        <v>90</v>
      </c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84</v>
      </c>
      <c r="AE11" s="36">
        <v>80</v>
      </c>
      <c r="AF11" s="36"/>
      <c r="AG11" s="38">
        <v>95</v>
      </c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78</v>
      </c>
      <c r="AU11" s="48">
        <f t="shared" ref="AU11:AU60" si="9">IF(AT11="","",AVERAGE(O11:AC11,AE11:AT11))</f>
        <v>83.7777777777778</v>
      </c>
      <c r="AV11" s="49">
        <f t="shared" ref="AV11:AV60" si="10">IF(AU11="","",ROUND(AU11,0))</f>
        <v>84</v>
      </c>
      <c r="AW11" s="56"/>
      <c r="AX11" s="36">
        <v>90</v>
      </c>
      <c r="AY11" s="36">
        <v>80</v>
      </c>
      <c r="AZ11" s="38">
        <v>80</v>
      </c>
      <c r="BA11" s="36">
        <v>70</v>
      </c>
      <c r="BB11" s="36">
        <v>80</v>
      </c>
      <c r="BC11" s="38">
        <v>80</v>
      </c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IF(AND(AZ11="",AY11="",AX11=""),"",MAX(AX11:AZ11))</f>
        <v>90</v>
      </c>
      <c r="BN11" s="38">
        <f t="shared" ref="BN11:BN60" si="12">IF(AND(BB11="",BC11="",BA11=""),"",MAX(BA11:BC11))</f>
        <v>80</v>
      </c>
      <c r="BO11" s="38" t="str">
        <f t="shared" ref="BO11:BO60" si="13">IF(AND(BD11="",BE11="",BF11=""),"",MAX(BD11:BF11))</f>
        <v/>
      </c>
      <c r="BP11" s="38" t="str">
        <f t="shared" ref="BP11:BP60" si="14">IF(AND(BG11="",BH11="",BI11=""),"",MAX(BG11:BI11))</f>
        <v/>
      </c>
      <c r="BQ11" s="38" t="str">
        <f t="shared" ref="BQ11:BQ60" si="15">IF(AND(BJ11="",BK11="",BL11=""),"",MAX(BJ11:BL11))</f>
        <v/>
      </c>
      <c r="BR11" s="38">
        <f t="shared" ref="BR11:BR60" si="16">IF(AND(BM11=""),"",ROUND(AVERAGE(BM11:BQ11),0))</f>
        <v>85</v>
      </c>
      <c r="BS11" s="36">
        <v>75</v>
      </c>
      <c r="BT11" s="36">
        <v>75</v>
      </c>
      <c r="BU11" s="38">
        <v>80</v>
      </c>
      <c r="BV11" s="36"/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7">IF(AND(BU11="",BT11="",BS11=""),"",MAX(BS11:BU11))</f>
        <v>80</v>
      </c>
      <c r="CI11" s="38" t="str">
        <f t="shared" ref="CI11:CI60" si="18">IF(AND(BW11="",BX11="",BV11=""),"",MAX(BV11:BX11))</f>
        <v/>
      </c>
      <c r="CJ11" s="38" t="str">
        <f t="shared" ref="CJ11:CJ60" si="19">IF(AND(BY11="",BZ11="",CA11=""),"",MAX(BY11:CA11))</f>
        <v/>
      </c>
      <c r="CK11" s="38" t="str">
        <f t="shared" ref="CK11:CK60" si="20">IF(AND(CB11="",CC11="",CD11=""),"",MAX(CB11:CD11))</f>
        <v/>
      </c>
      <c r="CL11" s="38" t="str">
        <f t="shared" ref="CL11:CL60" si="21">IF(AND(CE11="",CF11="",CG11=""),"",MAX(CE11:CG11))</f>
        <v/>
      </c>
      <c r="CM11" s="48">
        <f t="shared" ref="CM11:CM60" si="22">IF(AND(CH11=""),"",AVERAGE(BR11,CH11:CL11))</f>
        <v>82.5</v>
      </c>
      <c r="CN11" s="49">
        <f t="shared" ref="CN11:CN60" si="23">IF(CM11="","",ROUND(CM11,0))</f>
        <v>83</v>
      </c>
      <c r="CO11" s="56"/>
      <c r="CP11" s="36">
        <v>5</v>
      </c>
      <c r="CQ11" s="61" t="str">
        <f t="shared" ref="CQ11:CQ60" si="24">IF(CP11="","",VLOOKUP(CP11,$DE$9:$DF$20,2,0))</f>
        <v>Memiliki kemampuan pemahanan persamaan lingkaran, persamaan garis singgung lingkaran, suku banyak, Teorema  sisa, </v>
      </c>
      <c r="CR11" s="56"/>
      <c r="CS11" s="36">
        <v>5</v>
      </c>
      <c r="CT11" s="61" t="str">
        <f t="shared" ref="CT11:CT60" si="25">IF(CS11="","",VLOOKUP(CS11,$DE$22:$DF$33,2,0))</f>
        <v>Memiliki keterampilan persamaan lingkaran, persamaan garis singgung lingkaran, </v>
      </c>
      <c r="CV11" s="63">
        <v>2</v>
      </c>
      <c r="CW11" s="36" t="s">
        <v>46</v>
      </c>
      <c r="CY11" s="64" t="s">
        <v>47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lingkaran, suku banyak, Teorema  sisa, Masih perlu peningkatan pemahaman persamaan garis singgung lingkaran.</v>
      </c>
    </row>
    <row r="12" spans="1:110">
      <c r="A12" s="21">
        <v>2</v>
      </c>
      <c r="B12" s="21">
        <v>70184</v>
      </c>
      <c r="C12" s="21" t="s">
        <v>48</v>
      </c>
      <c r="E12" s="22">
        <f t="shared" si="0"/>
        <v>77</v>
      </c>
      <c r="F12" s="21" t="str">
        <f t="shared" si="1"/>
        <v>B</v>
      </c>
      <c r="G12" s="21" t="str">
        <f t="shared" si="2"/>
        <v>Memiliki kemampuan pemahanan persamaan lingkaran, persamaan garis singgung lingkaran, suku banyak, Teorema  sisa, </v>
      </c>
      <c r="H12" s="22">
        <f t="shared" si="3"/>
        <v>80</v>
      </c>
      <c r="I12" s="21" t="str">
        <f t="shared" si="4"/>
        <v>B</v>
      </c>
      <c r="J12" s="21" t="str">
        <f t="shared" si="5"/>
        <v>Memiliki keterampilan persamaan lingkaran, persamaan garis singgung lingkaran, </v>
      </c>
      <c r="L12" s="36">
        <f t="shared" si="6"/>
        <v>77</v>
      </c>
      <c r="M12" s="36">
        <f t="shared" si="7"/>
        <v>66</v>
      </c>
      <c r="O12" s="36">
        <v>75</v>
      </c>
      <c r="P12" s="36"/>
      <c r="Q12" s="38">
        <v>70</v>
      </c>
      <c r="R12" s="36">
        <v>70</v>
      </c>
      <c r="S12" s="36"/>
      <c r="T12" s="38">
        <v>80</v>
      </c>
      <c r="U12" s="36">
        <v>75</v>
      </c>
      <c r="V12" s="36"/>
      <c r="W12" s="38">
        <v>90</v>
      </c>
      <c r="X12" s="36"/>
      <c r="Y12" s="36"/>
      <c r="Z12" s="38"/>
      <c r="AA12" s="36"/>
      <c r="AB12" s="36"/>
      <c r="AC12" s="38"/>
      <c r="AD12" s="38">
        <f t="shared" si="8"/>
        <v>77</v>
      </c>
      <c r="AE12" s="36">
        <v>75</v>
      </c>
      <c r="AF12" s="36"/>
      <c r="AG12" s="38">
        <v>90</v>
      </c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66</v>
      </c>
      <c r="AU12" s="48">
        <f t="shared" si="9"/>
        <v>76.7777777777778</v>
      </c>
      <c r="AV12" s="49">
        <f t="shared" si="10"/>
        <v>77</v>
      </c>
      <c r="AW12" s="56"/>
      <c r="AX12" s="36">
        <v>70</v>
      </c>
      <c r="AY12" s="36">
        <v>80</v>
      </c>
      <c r="AZ12" s="38">
        <v>80</v>
      </c>
      <c r="BA12" s="36">
        <v>70</v>
      </c>
      <c r="BB12" s="36">
        <v>80</v>
      </c>
      <c r="BC12" s="38">
        <v>80</v>
      </c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80</v>
      </c>
      <c r="BN12" s="38">
        <f t="shared" si="12"/>
        <v>80</v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80</v>
      </c>
      <c r="BS12" s="36">
        <v>70</v>
      </c>
      <c r="BT12" s="36">
        <v>75</v>
      </c>
      <c r="BU12" s="38">
        <v>80</v>
      </c>
      <c r="BV12" s="36"/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80</v>
      </c>
      <c r="CI12" s="38" t="str">
        <f t="shared" si="18"/>
        <v/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80</v>
      </c>
      <c r="CN12" s="49">
        <f t="shared" si="23"/>
        <v>80</v>
      </c>
      <c r="CO12" s="56"/>
      <c r="CP12" s="36">
        <v>5</v>
      </c>
      <c r="CQ12" s="61" t="str">
        <f t="shared" si="24"/>
        <v>Memiliki kemampuan pemahanan persamaan lingkaran, persamaan garis singgung lingkaran, suku banyak, Teorema  sisa, </v>
      </c>
      <c r="CR12" s="56"/>
      <c r="CS12" s="36">
        <v>5</v>
      </c>
      <c r="CT12" s="61" t="str">
        <f t="shared" si="25"/>
        <v>Memiliki keterampilan persamaan lingkaran, persamaan garis singgung lingkaran, </v>
      </c>
      <c r="CV12" s="63">
        <v>3</v>
      </c>
      <c r="CW12" s="36" t="s">
        <v>49</v>
      </c>
      <c r="CY12" s="64" t="s">
        <v>50</v>
      </c>
      <c r="CZ12" s="65" t="s">
        <v>51</v>
      </c>
      <c r="DA12" s="65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lingkaran, persamaan garis singgung lingkaran, Teorema  sisa, Masih perlu peningkatan pemahaman suku banyak.</v>
      </c>
    </row>
    <row r="13" spans="1:110">
      <c r="A13" s="21">
        <v>3</v>
      </c>
      <c r="B13" s="21">
        <v>78142</v>
      </c>
      <c r="C13" s="21" t="s">
        <v>53</v>
      </c>
      <c r="E13" s="22">
        <f t="shared" si="0"/>
        <v>78</v>
      </c>
      <c r="F13" s="21" t="str">
        <f t="shared" si="1"/>
        <v>B</v>
      </c>
      <c r="G13" s="21" t="str">
        <f t="shared" si="2"/>
        <v>Memiliki kemampuan pemahanan persamaan lingkaran, persamaan garis singgung lingkaran, suku banyak, Teorema  sisa, </v>
      </c>
      <c r="H13" s="22">
        <f t="shared" si="3"/>
        <v>80</v>
      </c>
      <c r="I13" s="21" t="str">
        <f t="shared" si="4"/>
        <v>B</v>
      </c>
      <c r="J13" s="21" t="str">
        <f t="shared" si="5"/>
        <v>Memiliki keterampilan persamaan lingkaran, persamaan garis singgung lingkaran, </v>
      </c>
      <c r="L13" s="36">
        <f t="shared" si="6"/>
        <v>78</v>
      </c>
      <c r="M13" s="36">
        <f t="shared" si="7"/>
        <v>65</v>
      </c>
      <c r="O13" s="36">
        <v>75</v>
      </c>
      <c r="P13" s="36"/>
      <c r="Q13" s="38">
        <v>70</v>
      </c>
      <c r="R13" s="36">
        <v>75</v>
      </c>
      <c r="S13" s="36"/>
      <c r="T13" s="38">
        <v>80</v>
      </c>
      <c r="U13" s="36">
        <v>75</v>
      </c>
      <c r="V13" s="36"/>
      <c r="W13" s="38">
        <v>90</v>
      </c>
      <c r="X13" s="36"/>
      <c r="Y13" s="36"/>
      <c r="Z13" s="38"/>
      <c r="AA13" s="36"/>
      <c r="AB13" s="36"/>
      <c r="AC13" s="38"/>
      <c r="AD13" s="38">
        <f t="shared" si="8"/>
        <v>78</v>
      </c>
      <c r="AE13" s="36">
        <v>80</v>
      </c>
      <c r="AF13" s="36"/>
      <c r="AG13" s="38">
        <v>90</v>
      </c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65</v>
      </c>
      <c r="AU13" s="48">
        <f t="shared" si="9"/>
        <v>77.7777777777778</v>
      </c>
      <c r="AV13" s="49">
        <f t="shared" si="10"/>
        <v>78</v>
      </c>
      <c r="AW13" s="56"/>
      <c r="AX13" s="36">
        <v>70</v>
      </c>
      <c r="AY13" s="36">
        <v>80</v>
      </c>
      <c r="AZ13" s="38">
        <v>80</v>
      </c>
      <c r="BA13" s="36">
        <v>75</v>
      </c>
      <c r="BB13" s="36">
        <v>80</v>
      </c>
      <c r="BC13" s="38">
        <v>80</v>
      </c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80</v>
      </c>
      <c r="BN13" s="38">
        <f t="shared" si="12"/>
        <v>80</v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80</v>
      </c>
      <c r="BS13" s="36">
        <v>75</v>
      </c>
      <c r="BT13" s="36">
        <v>75</v>
      </c>
      <c r="BU13" s="38">
        <v>80</v>
      </c>
      <c r="BV13" s="36"/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80</v>
      </c>
      <c r="CI13" s="38" t="str">
        <f t="shared" si="18"/>
        <v/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80</v>
      </c>
      <c r="CN13" s="49">
        <f t="shared" si="23"/>
        <v>80</v>
      </c>
      <c r="CO13" s="56"/>
      <c r="CP13" s="36">
        <v>5</v>
      </c>
      <c r="CQ13" s="61" t="str">
        <f t="shared" si="24"/>
        <v>Memiliki kemampuan pemahanan persamaan lingkaran, persamaan garis singgung lingkaran, suku banyak, Teorema  sisa, </v>
      </c>
      <c r="CR13" s="56"/>
      <c r="CS13" s="36">
        <v>5</v>
      </c>
      <c r="CT13" s="61" t="str">
        <f t="shared" si="25"/>
        <v>Memiliki keterampilan persamaan lingkaran, persamaan garis singgung lingkaran, </v>
      </c>
      <c r="CV13" s="63">
        <v>4</v>
      </c>
      <c r="CW13" s="36" t="s">
        <v>54</v>
      </c>
      <c r="CY13" s="66">
        <v>0</v>
      </c>
      <c r="CZ13" s="67">
        <v>69</v>
      </c>
      <c r="DA13" s="72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lingkaran, persamaan garis singgung lingkaran, suku banyak, Masih perlu peningkatan pemahaman Teorema  sisa.</v>
      </c>
    </row>
    <row r="14" spans="1:110">
      <c r="A14" s="21">
        <v>4</v>
      </c>
      <c r="B14" s="21">
        <v>70199</v>
      </c>
      <c r="C14" s="21" t="s">
        <v>56</v>
      </c>
      <c r="E14" s="22">
        <f t="shared" si="0"/>
        <v>87</v>
      </c>
      <c r="F14" s="21" t="str">
        <f t="shared" si="1"/>
        <v>B</v>
      </c>
      <c r="G14" s="21" t="str">
        <f t="shared" si="2"/>
        <v>Memiliki kemampuan pemahanan persamaan lingkaran, persamaan garis singgung lingkaran, suku banyak, Teorema  sisa, </v>
      </c>
      <c r="H14" s="22">
        <f t="shared" si="3"/>
        <v>85</v>
      </c>
      <c r="I14" s="21" t="str">
        <f t="shared" si="4"/>
        <v>B</v>
      </c>
      <c r="J14" s="21" t="str">
        <f t="shared" si="5"/>
        <v>Memiliki keterampilan persamaan lingkaran, persamaan garis singgung lingkaran, </v>
      </c>
      <c r="L14" s="36">
        <f t="shared" si="6"/>
        <v>87</v>
      </c>
      <c r="M14" s="36">
        <f t="shared" si="7"/>
        <v>75</v>
      </c>
      <c r="O14" s="36">
        <v>80</v>
      </c>
      <c r="P14" s="36"/>
      <c r="Q14" s="38">
        <v>98</v>
      </c>
      <c r="R14" s="36">
        <v>90</v>
      </c>
      <c r="S14" s="36"/>
      <c r="T14" s="38">
        <v>80</v>
      </c>
      <c r="U14" s="36">
        <v>86</v>
      </c>
      <c r="V14" s="36"/>
      <c r="W14" s="38">
        <v>90</v>
      </c>
      <c r="X14" s="36"/>
      <c r="Y14" s="36"/>
      <c r="Z14" s="38"/>
      <c r="AA14" s="36"/>
      <c r="AB14" s="36"/>
      <c r="AC14" s="38"/>
      <c r="AD14" s="38">
        <f t="shared" si="8"/>
        <v>87</v>
      </c>
      <c r="AE14" s="36">
        <v>90</v>
      </c>
      <c r="AF14" s="36"/>
      <c r="AG14" s="38">
        <v>95</v>
      </c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75</v>
      </c>
      <c r="AU14" s="48">
        <f t="shared" si="9"/>
        <v>87.1111111111111</v>
      </c>
      <c r="AV14" s="49">
        <f t="shared" si="10"/>
        <v>87</v>
      </c>
      <c r="AW14" s="56"/>
      <c r="AX14" s="36">
        <v>95</v>
      </c>
      <c r="AY14" s="36">
        <v>80</v>
      </c>
      <c r="AZ14" s="38">
        <v>80</v>
      </c>
      <c r="BA14" s="36">
        <v>85</v>
      </c>
      <c r="BB14" s="36">
        <v>80</v>
      </c>
      <c r="BC14" s="38">
        <v>80</v>
      </c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95</v>
      </c>
      <c r="BN14" s="38">
        <f t="shared" si="12"/>
        <v>85</v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90</v>
      </c>
      <c r="BS14" s="36">
        <v>75</v>
      </c>
      <c r="BT14" s="36">
        <v>75</v>
      </c>
      <c r="BU14" s="38">
        <v>80</v>
      </c>
      <c r="BV14" s="36"/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80</v>
      </c>
      <c r="CI14" s="38" t="str">
        <f t="shared" si="18"/>
        <v/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85</v>
      </c>
      <c r="CN14" s="49">
        <f t="shared" si="23"/>
        <v>85</v>
      </c>
      <c r="CO14" s="56"/>
      <c r="CP14" s="36">
        <v>5</v>
      </c>
      <c r="CQ14" s="61" t="str">
        <f t="shared" si="24"/>
        <v>Memiliki kemampuan pemahanan persamaan lingkaran, persamaan garis singgung lingkaran, suku banyak, Teorema  sisa, </v>
      </c>
      <c r="CR14" s="56"/>
      <c r="CS14" s="36">
        <v>5</v>
      </c>
      <c r="CT14" s="61" t="str">
        <f t="shared" si="25"/>
        <v>Memiliki keterampilan persamaan lingkaran, persamaan garis singgung lingkaran, </v>
      </c>
      <c r="CV14" s="63">
        <v>5</v>
      </c>
      <c r="CW14" s="36"/>
      <c r="CY14" s="66">
        <v>70</v>
      </c>
      <c r="CZ14" s="68">
        <v>75</v>
      </c>
      <c r="DA14" s="73" t="s">
        <v>57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persamaan lingkaran, persamaan garis singgung lingkaran, suku banyak, Teorema  sisa, </v>
      </c>
    </row>
    <row r="15" spans="1:110">
      <c r="A15" s="21">
        <v>5</v>
      </c>
      <c r="B15" s="21">
        <v>70214</v>
      </c>
      <c r="C15" s="21" t="s">
        <v>58</v>
      </c>
      <c r="E15" s="22">
        <f t="shared" si="0"/>
        <v>79</v>
      </c>
      <c r="F15" s="21" t="str">
        <f t="shared" si="1"/>
        <v>B</v>
      </c>
      <c r="G15" s="21" t="str">
        <f t="shared" si="2"/>
        <v>Memiliki kemampuan pemahanan persamaan lingkaran, persamaan garis singgung lingkaran, suku banyak, Teorema  sisa, </v>
      </c>
      <c r="H15" s="22">
        <f t="shared" si="3"/>
        <v>84</v>
      </c>
      <c r="I15" s="21" t="str">
        <f t="shared" si="4"/>
        <v>B</v>
      </c>
      <c r="J15" s="21" t="str">
        <f t="shared" si="5"/>
        <v>Memiliki keterampilan persamaan lingkaran, persamaan garis singgung lingkaran, </v>
      </c>
      <c r="L15" s="36">
        <f t="shared" si="6"/>
        <v>78</v>
      </c>
      <c r="M15" s="36">
        <f t="shared" si="7"/>
        <v>59</v>
      </c>
      <c r="O15" s="36">
        <v>75</v>
      </c>
      <c r="P15" s="36"/>
      <c r="Q15" s="38">
        <v>75</v>
      </c>
      <c r="R15" s="36">
        <v>75</v>
      </c>
      <c r="S15" s="36"/>
      <c r="T15" s="38">
        <v>80</v>
      </c>
      <c r="U15" s="36">
        <v>75</v>
      </c>
      <c r="V15" s="36"/>
      <c r="W15" s="38">
        <v>90</v>
      </c>
      <c r="X15" s="36"/>
      <c r="Y15" s="36"/>
      <c r="Z15" s="38"/>
      <c r="AA15" s="36"/>
      <c r="AB15" s="36"/>
      <c r="AC15" s="38"/>
      <c r="AD15" s="38">
        <f t="shared" si="8"/>
        <v>78</v>
      </c>
      <c r="AE15" s="36">
        <v>90</v>
      </c>
      <c r="AF15" s="36"/>
      <c r="AG15" s="38">
        <v>96</v>
      </c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59</v>
      </c>
      <c r="AU15" s="48">
        <f t="shared" si="9"/>
        <v>79.4444444444444</v>
      </c>
      <c r="AV15" s="49">
        <f t="shared" si="10"/>
        <v>79</v>
      </c>
      <c r="AW15" s="56"/>
      <c r="AX15" s="36">
        <v>95</v>
      </c>
      <c r="AY15" s="36">
        <v>80</v>
      </c>
      <c r="AZ15" s="38">
        <v>80</v>
      </c>
      <c r="BA15" s="36">
        <v>75</v>
      </c>
      <c r="BB15" s="36">
        <v>80</v>
      </c>
      <c r="BC15" s="38">
        <v>80</v>
      </c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95</v>
      </c>
      <c r="BN15" s="38">
        <f t="shared" si="12"/>
        <v>80</v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88</v>
      </c>
      <c r="BS15" s="36">
        <v>80</v>
      </c>
      <c r="BT15" s="36">
        <v>75</v>
      </c>
      <c r="BU15" s="38">
        <v>80</v>
      </c>
      <c r="BV15" s="36"/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80</v>
      </c>
      <c r="CI15" s="38" t="str">
        <f t="shared" si="18"/>
        <v/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84</v>
      </c>
      <c r="CN15" s="49">
        <f t="shared" si="23"/>
        <v>84</v>
      </c>
      <c r="CO15" s="56"/>
      <c r="CP15" s="36">
        <v>5</v>
      </c>
      <c r="CQ15" s="61" t="str">
        <f t="shared" si="24"/>
        <v>Memiliki kemampuan pemahanan persamaan lingkaran, persamaan garis singgung lingkaran, suku banyak, Teorema  sisa, </v>
      </c>
      <c r="CR15" s="56"/>
      <c r="CS15" s="36">
        <v>5</v>
      </c>
      <c r="CT15" s="61" t="str">
        <f t="shared" si="25"/>
        <v>Memiliki keterampilan persamaan lingkaran, persamaan garis singgung lingkaran, </v>
      </c>
      <c r="CV15" s="63">
        <v>6</v>
      </c>
      <c r="CW15" s="36"/>
      <c r="CY15" s="66">
        <v>76</v>
      </c>
      <c r="CZ15" s="68">
        <v>90</v>
      </c>
      <c r="DA15" s="73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persamaan lingkaran, persamaan garis singgung lingkaran, suku banyak, Teorema  sisa, </v>
      </c>
    </row>
    <row r="16" spans="1:110">
      <c r="A16" s="21">
        <v>6</v>
      </c>
      <c r="B16" s="21">
        <v>70229</v>
      </c>
      <c r="C16" s="21" t="s">
        <v>60</v>
      </c>
      <c r="E16" s="22">
        <f t="shared" si="0"/>
        <v>82</v>
      </c>
      <c r="F16" s="21" t="str">
        <f t="shared" si="1"/>
        <v>B</v>
      </c>
      <c r="G16" s="21" t="str">
        <f t="shared" si="2"/>
        <v>Memiliki kemampuan pemahanan persamaan lingkaran, persamaan garis singgung lingkaran, suku banyak, Teorema  sisa, </v>
      </c>
      <c r="H16" s="22">
        <f t="shared" si="3"/>
        <v>80</v>
      </c>
      <c r="I16" s="21" t="str">
        <f t="shared" si="4"/>
        <v>B</v>
      </c>
      <c r="J16" s="21" t="str">
        <f t="shared" si="5"/>
        <v>Memiliki keterampilan persamaan lingkaran, persamaan garis singgung lingkaran, </v>
      </c>
      <c r="L16" s="36">
        <f t="shared" si="6"/>
        <v>81</v>
      </c>
      <c r="M16" s="36">
        <f t="shared" si="7"/>
        <v>70</v>
      </c>
      <c r="O16" s="36">
        <v>75</v>
      </c>
      <c r="P16" s="36"/>
      <c r="Q16" s="38">
        <v>80</v>
      </c>
      <c r="R16" s="36">
        <v>75</v>
      </c>
      <c r="S16" s="36"/>
      <c r="T16" s="38">
        <v>80</v>
      </c>
      <c r="U16" s="36">
        <v>85</v>
      </c>
      <c r="V16" s="36"/>
      <c r="W16" s="38">
        <v>90</v>
      </c>
      <c r="X16" s="36"/>
      <c r="Y16" s="36"/>
      <c r="Z16" s="38"/>
      <c r="AA16" s="36"/>
      <c r="AB16" s="36"/>
      <c r="AC16" s="38"/>
      <c r="AD16" s="38">
        <f t="shared" si="8"/>
        <v>81</v>
      </c>
      <c r="AE16" s="36">
        <v>90</v>
      </c>
      <c r="AF16" s="36"/>
      <c r="AG16" s="38">
        <v>90</v>
      </c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70</v>
      </c>
      <c r="AU16" s="48">
        <f t="shared" si="9"/>
        <v>81.6666666666667</v>
      </c>
      <c r="AV16" s="49">
        <f t="shared" si="10"/>
        <v>82</v>
      </c>
      <c r="AW16" s="56"/>
      <c r="AX16" s="36">
        <v>80</v>
      </c>
      <c r="AY16" s="36">
        <v>80</v>
      </c>
      <c r="AZ16" s="38">
        <v>80</v>
      </c>
      <c r="BA16" s="36">
        <v>75</v>
      </c>
      <c r="BB16" s="36">
        <v>80</v>
      </c>
      <c r="BC16" s="38">
        <v>80</v>
      </c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80</v>
      </c>
      <c r="BN16" s="38">
        <f t="shared" si="12"/>
        <v>80</v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80</v>
      </c>
      <c r="BS16" s="36">
        <v>75</v>
      </c>
      <c r="BT16" s="36">
        <v>75</v>
      </c>
      <c r="BU16" s="38">
        <v>80</v>
      </c>
      <c r="BV16" s="36"/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80</v>
      </c>
      <c r="CI16" s="38" t="str">
        <f t="shared" si="18"/>
        <v/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80</v>
      </c>
      <c r="CN16" s="49">
        <f t="shared" si="23"/>
        <v>80</v>
      </c>
      <c r="CO16" s="56"/>
      <c r="CP16" s="36">
        <v>5</v>
      </c>
      <c r="CQ16" s="61" t="str">
        <f t="shared" si="24"/>
        <v>Memiliki kemampuan pemahanan persamaan lingkaran, persamaan garis singgung lingkaran, suku banyak, Teorema  sisa, </v>
      </c>
      <c r="CR16" s="56"/>
      <c r="CS16" s="36">
        <v>5</v>
      </c>
      <c r="CT16" s="61" t="str">
        <f t="shared" si="25"/>
        <v>Memiliki keterampilan persamaan lingkaran, persamaan garis singgung lingkaran, </v>
      </c>
      <c r="CV16" s="63">
        <v>7</v>
      </c>
      <c r="CW16" s="36"/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persamaan lingkaran, persamaan garis singgung lingkaran, suku banyak, Teorema  sisa, </v>
      </c>
    </row>
    <row r="17" spans="1:110">
      <c r="A17" s="21">
        <v>7</v>
      </c>
      <c r="B17" s="21">
        <v>70244</v>
      </c>
      <c r="C17" s="21" t="s">
        <v>61</v>
      </c>
      <c r="E17" s="22">
        <f t="shared" si="0"/>
        <v>85</v>
      </c>
      <c r="F17" s="21" t="str">
        <f t="shared" si="1"/>
        <v>B</v>
      </c>
      <c r="G17" s="21" t="str">
        <f t="shared" si="2"/>
        <v>Memiliki kemampuan pemahanan persamaan lingkaran, persamaan garis singgung lingkaran, suku banyak, Teorema  sisa, </v>
      </c>
      <c r="H17" s="22">
        <f t="shared" si="3"/>
        <v>83</v>
      </c>
      <c r="I17" s="21" t="str">
        <f t="shared" si="4"/>
        <v>B</v>
      </c>
      <c r="J17" s="21" t="str">
        <f t="shared" si="5"/>
        <v>Memiliki keterampilan persamaan lingkaran, persamaan garis singgung lingkaran, </v>
      </c>
      <c r="L17" s="36">
        <f t="shared" si="6"/>
        <v>84</v>
      </c>
      <c r="M17" s="36">
        <f t="shared" si="7"/>
        <v>89</v>
      </c>
      <c r="O17" s="36">
        <v>70</v>
      </c>
      <c r="P17" s="36"/>
      <c r="Q17" s="38">
        <v>98</v>
      </c>
      <c r="R17" s="36">
        <v>83</v>
      </c>
      <c r="S17" s="36"/>
      <c r="T17" s="38">
        <v>80</v>
      </c>
      <c r="U17" s="36">
        <v>82</v>
      </c>
      <c r="V17" s="36"/>
      <c r="W17" s="38">
        <v>90</v>
      </c>
      <c r="X17" s="36"/>
      <c r="Y17" s="36"/>
      <c r="Z17" s="38"/>
      <c r="AA17" s="36"/>
      <c r="AB17" s="36"/>
      <c r="AC17" s="38"/>
      <c r="AD17" s="38">
        <f t="shared" si="8"/>
        <v>84</v>
      </c>
      <c r="AE17" s="36">
        <v>85</v>
      </c>
      <c r="AF17" s="36"/>
      <c r="AG17" s="38">
        <v>90</v>
      </c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89</v>
      </c>
      <c r="AU17" s="48">
        <f t="shared" si="9"/>
        <v>85.2222222222222</v>
      </c>
      <c r="AV17" s="49">
        <f t="shared" si="10"/>
        <v>85</v>
      </c>
      <c r="AW17" s="56"/>
      <c r="AX17" s="36">
        <v>91</v>
      </c>
      <c r="AY17" s="36">
        <v>80</v>
      </c>
      <c r="AZ17" s="38">
        <v>80</v>
      </c>
      <c r="BA17" s="36">
        <v>80</v>
      </c>
      <c r="BB17" s="36">
        <v>80</v>
      </c>
      <c r="BC17" s="38">
        <v>80</v>
      </c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91</v>
      </c>
      <c r="BN17" s="38">
        <f t="shared" si="12"/>
        <v>80</v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86</v>
      </c>
      <c r="BS17" s="36">
        <v>75</v>
      </c>
      <c r="BT17" s="36">
        <v>75</v>
      </c>
      <c r="BU17" s="38">
        <v>80</v>
      </c>
      <c r="BV17" s="36"/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80</v>
      </c>
      <c r="CI17" s="38" t="str">
        <f t="shared" si="18"/>
        <v/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83</v>
      </c>
      <c r="CN17" s="49">
        <f t="shared" si="23"/>
        <v>83</v>
      </c>
      <c r="CO17" s="56"/>
      <c r="CP17" s="36">
        <v>5</v>
      </c>
      <c r="CQ17" s="61" t="str">
        <f t="shared" si="24"/>
        <v>Memiliki kemampuan pemahanan persamaan lingkaran, persamaan garis singgung lingkaran, suku banyak, Teorema  sisa, </v>
      </c>
      <c r="CR17" s="56"/>
      <c r="CS17" s="36">
        <v>5</v>
      </c>
      <c r="CT17" s="61" t="str">
        <f t="shared" si="25"/>
        <v>Memiliki keterampilan persamaan lingkaran, persamaan garis singgung lingkaran,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persamaan lingkaran, persamaan garis singgung lingkaran, suku banyak, Teorema  sisa, </v>
      </c>
    </row>
    <row r="18" spans="1:110">
      <c r="A18" s="21">
        <v>8</v>
      </c>
      <c r="B18" s="21">
        <v>70259</v>
      </c>
      <c r="C18" s="21" t="s">
        <v>62</v>
      </c>
      <c r="E18" s="22">
        <f t="shared" si="0"/>
        <v>83</v>
      </c>
      <c r="F18" s="21" t="str">
        <f t="shared" si="1"/>
        <v>B</v>
      </c>
      <c r="G18" s="21" t="str">
        <f t="shared" si="2"/>
        <v>Memiliki kemampuan pemahanan persamaan lingkaran, persamaan garis singgung lingkaran, suku banyak, Teorema  sisa, </v>
      </c>
      <c r="H18" s="22">
        <f t="shared" si="3"/>
        <v>84</v>
      </c>
      <c r="I18" s="21" t="str">
        <f t="shared" si="4"/>
        <v>B</v>
      </c>
      <c r="J18" s="21" t="str">
        <f t="shared" si="5"/>
        <v>Memiliki keterampilan persamaan lingkaran, persamaan garis singgung lingkaran, </v>
      </c>
      <c r="L18" s="36">
        <f t="shared" si="6"/>
        <v>82</v>
      </c>
      <c r="M18" s="36">
        <f t="shared" si="7"/>
        <v>83</v>
      </c>
      <c r="O18" s="36">
        <v>80</v>
      </c>
      <c r="P18" s="36"/>
      <c r="Q18" s="38">
        <v>75</v>
      </c>
      <c r="R18" s="36">
        <v>82</v>
      </c>
      <c r="S18" s="36"/>
      <c r="T18" s="38">
        <v>80</v>
      </c>
      <c r="U18" s="36">
        <v>85</v>
      </c>
      <c r="V18" s="36"/>
      <c r="W18" s="38">
        <v>90</v>
      </c>
      <c r="X18" s="36"/>
      <c r="Y18" s="36"/>
      <c r="Z18" s="38"/>
      <c r="AA18" s="36"/>
      <c r="AB18" s="36"/>
      <c r="AC18" s="38"/>
      <c r="AD18" s="38">
        <f t="shared" si="8"/>
        <v>82</v>
      </c>
      <c r="AE18" s="36">
        <v>80</v>
      </c>
      <c r="AF18" s="36"/>
      <c r="AG18" s="38">
        <v>95</v>
      </c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83</v>
      </c>
      <c r="AU18" s="48">
        <f t="shared" si="9"/>
        <v>83.3333333333333</v>
      </c>
      <c r="AV18" s="49">
        <f t="shared" si="10"/>
        <v>83</v>
      </c>
      <c r="AW18" s="56"/>
      <c r="AX18" s="36">
        <v>95</v>
      </c>
      <c r="AY18" s="36">
        <v>80</v>
      </c>
      <c r="AZ18" s="38">
        <v>80</v>
      </c>
      <c r="BA18" s="36">
        <v>75</v>
      </c>
      <c r="BB18" s="36">
        <v>80</v>
      </c>
      <c r="BC18" s="38">
        <v>80</v>
      </c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95</v>
      </c>
      <c r="BN18" s="38">
        <f t="shared" si="12"/>
        <v>80</v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88</v>
      </c>
      <c r="BS18" s="36">
        <v>75</v>
      </c>
      <c r="BT18" s="36">
        <v>75</v>
      </c>
      <c r="BU18" s="38">
        <v>80</v>
      </c>
      <c r="BV18" s="36"/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80</v>
      </c>
      <c r="CI18" s="38" t="str">
        <f t="shared" si="18"/>
        <v/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84</v>
      </c>
      <c r="CN18" s="49">
        <f t="shared" si="23"/>
        <v>84</v>
      </c>
      <c r="CO18" s="56"/>
      <c r="CP18" s="36">
        <v>5</v>
      </c>
      <c r="CQ18" s="61" t="str">
        <f t="shared" si="24"/>
        <v>Memiliki kemampuan pemahanan persamaan lingkaran, persamaan garis singgung lingkaran, suku banyak, Teorema  sisa, </v>
      </c>
      <c r="CR18" s="56"/>
      <c r="CS18" s="36">
        <v>5</v>
      </c>
      <c r="CT18" s="61" t="str">
        <f t="shared" si="25"/>
        <v>Memiliki keterampilan persamaan lingkaran, persamaan garis singgung lingkaran,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persamaan lingkaran, persamaan garis singgung lingkaran, suku banyak, Teorema  sisa, </v>
      </c>
    </row>
    <row r="19" spans="1:110">
      <c r="A19" s="21">
        <v>9</v>
      </c>
      <c r="B19" s="21">
        <v>70274</v>
      </c>
      <c r="C19" s="21" t="s">
        <v>63</v>
      </c>
      <c r="E19" s="22">
        <f t="shared" si="0"/>
        <v>80</v>
      </c>
      <c r="F19" s="21" t="str">
        <f t="shared" si="1"/>
        <v>B</v>
      </c>
      <c r="G19" s="21" t="str">
        <f t="shared" si="2"/>
        <v>Memiliki kemampuan pemahanan persamaan lingkaran, persamaan garis singgung lingkaran, suku banyak, Teorema  sisa, </v>
      </c>
      <c r="H19" s="22">
        <f t="shared" si="3"/>
        <v>84</v>
      </c>
      <c r="I19" s="21" t="str">
        <f t="shared" si="4"/>
        <v>B</v>
      </c>
      <c r="J19" s="21" t="str">
        <f t="shared" si="5"/>
        <v>Memiliki keterampilan persamaan lingkaran, persamaan garis singgung lingkaran, </v>
      </c>
      <c r="L19" s="36">
        <f t="shared" si="6"/>
        <v>80</v>
      </c>
      <c r="M19" s="36">
        <f t="shared" si="7"/>
        <v>68</v>
      </c>
      <c r="O19" s="36">
        <v>70</v>
      </c>
      <c r="P19" s="36"/>
      <c r="Q19" s="38">
        <v>90</v>
      </c>
      <c r="R19" s="36">
        <v>75</v>
      </c>
      <c r="S19" s="36"/>
      <c r="T19" s="38">
        <v>80</v>
      </c>
      <c r="U19" s="36">
        <v>75</v>
      </c>
      <c r="V19" s="36"/>
      <c r="W19" s="38">
        <v>90</v>
      </c>
      <c r="X19" s="36"/>
      <c r="Y19" s="36"/>
      <c r="Z19" s="38"/>
      <c r="AA19" s="36"/>
      <c r="AB19" s="36"/>
      <c r="AC19" s="38"/>
      <c r="AD19" s="38">
        <f t="shared" si="8"/>
        <v>80</v>
      </c>
      <c r="AE19" s="36">
        <v>75</v>
      </c>
      <c r="AF19" s="36"/>
      <c r="AG19" s="38">
        <v>95</v>
      </c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68</v>
      </c>
      <c r="AU19" s="48">
        <f t="shared" si="9"/>
        <v>79.7777777777778</v>
      </c>
      <c r="AV19" s="49">
        <f t="shared" si="10"/>
        <v>80</v>
      </c>
      <c r="AW19" s="56"/>
      <c r="AX19" s="36">
        <v>93</v>
      </c>
      <c r="AY19" s="36">
        <v>80</v>
      </c>
      <c r="AZ19" s="38">
        <v>80</v>
      </c>
      <c r="BA19" s="36">
        <v>75</v>
      </c>
      <c r="BB19" s="36">
        <v>80</v>
      </c>
      <c r="BC19" s="38">
        <v>80</v>
      </c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93</v>
      </c>
      <c r="BN19" s="38">
        <f t="shared" si="12"/>
        <v>80</v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87</v>
      </c>
      <c r="BS19" s="36">
        <v>75</v>
      </c>
      <c r="BT19" s="36">
        <v>75</v>
      </c>
      <c r="BU19" s="38">
        <v>80</v>
      </c>
      <c r="BV19" s="36"/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 t="str">
        <f t="shared" si="18"/>
        <v/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83.5</v>
      </c>
      <c r="CN19" s="49">
        <f t="shared" si="23"/>
        <v>84</v>
      </c>
      <c r="CO19" s="56"/>
      <c r="CP19" s="36">
        <v>5</v>
      </c>
      <c r="CQ19" s="61" t="str">
        <f t="shared" si="24"/>
        <v>Memiliki kemampuan pemahanan persamaan lingkaran, persamaan garis singgung lingkaran, suku banyak, Teorema  sisa, </v>
      </c>
      <c r="CR19" s="56"/>
      <c r="CS19" s="36">
        <v>5</v>
      </c>
      <c r="CT19" s="61" t="str">
        <f t="shared" si="25"/>
        <v>Memiliki keterampilan persamaan lingkaran, persamaan garis singgung lingkaran,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persamaan lingkaran, persamaan garis singgung lingkaran, suku banyak, Teorema  sisa, </v>
      </c>
    </row>
    <row r="20" spans="1:110">
      <c r="A20" s="21">
        <v>10</v>
      </c>
      <c r="B20" s="21">
        <v>70289</v>
      </c>
      <c r="C20" s="21" t="s">
        <v>64</v>
      </c>
      <c r="E20" s="22">
        <f t="shared" si="0"/>
        <v>87</v>
      </c>
      <c r="F20" s="21" t="str">
        <f t="shared" si="1"/>
        <v>B</v>
      </c>
      <c r="G20" s="21" t="str">
        <f t="shared" si="2"/>
        <v>Memiliki kemampuan pemahanan persamaan lingkaran, persamaan garis singgung lingkaran, suku banyak, Teorema  sisa, </v>
      </c>
      <c r="H20" s="22">
        <f t="shared" si="3"/>
        <v>93</v>
      </c>
      <c r="I20" s="21" t="str">
        <f t="shared" si="4"/>
        <v>A</v>
      </c>
      <c r="J20" s="21" t="str">
        <f t="shared" si="5"/>
        <v>Memiliki keterampilan persamaan lingkaran, persamaan garis singgung lingkaran, </v>
      </c>
      <c r="L20" s="36">
        <f t="shared" si="6"/>
        <v>85</v>
      </c>
      <c r="M20" s="36">
        <f t="shared" si="7"/>
        <v>86</v>
      </c>
      <c r="O20" s="36">
        <v>75</v>
      </c>
      <c r="P20" s="36"/>
      <c r="Q20" s="38">
        <v>98</v>
      </c>
      <c r="R20" s="36">
        <v>80</v>
      </c>
      <c r="S20" s="36"/>
      <c r="T20" s="38">
        <v>85</v>
      </c>
      <c r="U20" s="36">
        <v>80</v>
      </c>
      <c r="V20" s="36"/>
      <c r="W20" s="38">
        <v>90</v>
      </c>
      <c r="X20" s="36"/>
      <c r="Y20" s="36"/>
      <c r="Z20" s="38"/>
      <c r="AA20" s="36"/>
      <c r="AB20" s="36"/>
      <c r="AC20" s="38"/>
      <c r="AD20" s="38">
        <f t="shared" si="8"/>
        <v>85</v>
      </c>
      <c r="AE20" s="36">
        <v>93</v>
      </c>
      <c r="AF20" s="36"/>
      <c r="AG20" s="38">
        <v>95</v>
      </c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86</v>
      </c>
      <c r="AU20" s="48">
        <f t="shared" si="9"/>
        <v>86.8888888888889</v>
      </c>
      <c r="AV20" s="49">
        <f t="shared" si="10"/>
        <v>87</v>
      </c>
      <c r="AW20" s="56"/>
      <c r="AX20" s="36">
        <v>93</v>
      </c>
      <c r="AY20" s="36">
        <v>80</v>
      </c>
      <c r="AZ20" s="38">
        <v>80</v>
      </c>
      <c r="BA20" s="36">
        <v>80</v>
      </c>
      <c r="BB20" s="36">
        <v>80</v>
      </c>
      <c r="BC20" s="38">
        <v>80</v>
      </c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93</v>
      </c>
      <c r="BN20" s="38">
        <f t="shared" si="12"/>
        <v>80</v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87</v>
      </c>
      <c r="BS20" s="36">
        <v>98</v>
      </c>
      <c r="BT20" s="36">
        <v>75</v>
      </c>
      <c r="BU20" s="38">
        <v>80</v>
      </c>
      <c r="BV20" s="36"/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98</v>
      </c>
      <c r="CI20" s="38" t="str">
        <f t="shared" si="18"/>
        <v/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92.5</v>
      </c>
      <c r="CN20" s="49">
        <f t="shared" si="23"/>
        <v>93</v>
      </c>
      <c r="CO20" s="56"/>
      <c r="CP20" s="36">
        <v>5</v>
      </c>
      <c r="CQ20" s="61" t="str">
        <f t="shared" si="24"/>
        <v>Memiliki kemampuan pemahanan persamaan lingkaran, persamaan garis singgung lingkaran, suku banyak, Teorema  sisa, </v>
      </c>
      <c r="CR20" s="56"/>
      <c r="CS20" s="36">
        <v>5</v>
      </c>
      <c r="CT20" s="61" t="str">
        <f t="shared" si="25"/>
        <v>Memiliki keterampilan persamaan lingkaran, persamaan garis singgung lingkaran,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persamaan lingkaran, persamaan garis singgung lingkaran, suku banyak, Teorema  sisa, </v>
      </c>
    </row>
    <row r="21" ht="18.75" customHeight="1" spans="1:105">
      <c r="A21" s="21">
        <v>11</v>
      </c>
      <c r="B21" s="21">
        <v>70304</v>
      </c>
      <c r="C21" s="21" t="s">
        <v>65</v>
      </c>
      <c r="E21" s="22">
        <f t="shared" si="0"/>
        <v>83</v>
      </c>
      <c r="F21" s="21" t="str">
        <f t="shared" si="1"/>
        <v>B</v>
      </c>
      <c r="G21" s="21" t="str">
        <f t="shared" si="2"/>
        <v>Memiliki kemampuan pemahanan persamaan lingkaran, persamaan garis singgung lingkaran, suku banyak, Teorema  sisa, </v>
      </c>
      <c r="H21" s="22">
        <f t="shared" si="3"/>
        <v>85</v>
      </c>
      <c r="I21" s="21" t="str">
        <f t="shared" si="4"/>
        <v>B</v>
      </c>
      <c r="J21" s="21" t="str">
        <f t="shared" si="5"/>
        <v>Memiliki keterampilan persamaan lingkaran, persamaan garis singgung lingkaran, </v>
      </c>
      <c r="L21" s="36">
        <f t="shared" si="6"/>
        <v>84</v>
      </c>
      <c r="M21" s="36">
        <f t="shared" si="7"/>
        <v>68</v>
      </c>
      <c r="O21" s="36">
        <v>95</v>
      </c>
      <c r="P21" s="36"/>
      <c r="Q21" s="38">
        <v>90</v>
      </c>
      <c r="R21" s="36">
        <v>75</v>
      </c>
      <c r="S21" s="36"/>
      <c r="T21" s="38">
        <v>80</v>
      </c>
      <c r="U21" s="36">
        <v>75</v>
      </c>
      <c r="V21" s="36"/>
      <c r="W21" s="38">
        <v>90</v>
      </c>
      <c r="X21" s="36"/>
      <c r="Y21" s="36"/>
      <c r="Z21" s="38"/>
      <c r="AA21" s="36"/>
      <c r="AB21" s="36"/>
      <c r="AC21" s="38"/>
      <c r="AD21" s="38">
        <f t="shared" si="8"/>
        <v>84</v>
      </c>
      <c r="AE21" s="36">
        <v>76</v>
      </c>
      <c r="AF21" s="36"/>
      <c r="AG21" s="38">
        <v>95</v>
      </c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68</v>
      </c>
      <c r="AU21" s="48">
        <f t="shared" si="9"/>
        <v>82.6666666666667</v>
      </c>
      <c r="AV21" s="49">
        <f t="shared" si="10"/>
        <v>83</v>
      </c>
      <c r="AW21" s="56"/>
      <c r="AX21" s="36">
        <v>98</v>
      </c>
      <c r="AY21" s="36">
        <v>80</v>
      </c>
      <c r="AZ21" s="38">
        <v>80</v>
      </c>
      <c r="BA21" s="36">
        <v>75</v>
      </c>
      <c r="BB21" s="36">
        <v>80</v>
      </c>
      <c r="BC21" s="38">
        <v>80</v>
      </c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98</v>
      </c>
      <c r="BN21" s="38">
        <f t="shared" si="12"/>
        <v>80</v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89</v>
      </c>
      <c r="BS21" s="36">
        <v>80</v>
      </c>
      <c r="BT21" s="36">
        <v>75</v>
      </c>
      <c r="BU21" s="38">
        <v>80</v>
      </c>
      <c r="BV21" s="36"/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80</v>
      </c>
      <c r="CI21" s="38" t="str">
        <f t="shared" si="18"/>
        <v/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84.5</v>
      </c>
      <c r="CN21" s="49">
        <f t="shared" si="23"/>
        <v>85</v>
      </c>
      <c r="CO21" s="56"/>
      <c r="CP21" s="36">
        <v>5</v>
      </c>
      <c r="CQ21" s="61" t="str">
        <f t="shared" si="24"/>
        <v>Memiliki kemampuan pemahanan persamaan lingkaran, persamaan garis singgung lingkaran, suku banyak, Teorema  sisa, </v>
      </c>
      <c r="CR21" s="56"/>
      <c r="CS21" s="36">
        <v>5</v>
      </c>
      <c r="CT21" s="61" t="str">
        <f t="shared" si="25"/>
        <v>Memiliki keterampilan persamaan lingkaran, persamaan garis singgung lingkaran,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70319</v>
      </c>
      <c r="C22" s="21" t="s">
        <v>67</v>
      </c>
      <c r="E22" s="22">
        <f t="shared" si="0"/>
        <v>80</v>
      </c>
      <c r="F22" s="21" t="str">
        <f t="shared" si="1"/>
        <v>B</v>
      </c>
      <c r="G22" s="21" t="str">
        <f t="shared" si="2"/>
        <v>Memiliki kemampuan pemahanan persamaan lingkaran, persamaan garis singgung lingkaran, suku banyak, Teorema  sisa, </v>
      </c>
      <c r="H22" s="22">
        <f t="shared" si="3"/>
        <v>84</v>
      </c>
      <c r="I22" s="21" t="str">
        <f t="shared" si="4"/>
        <v>B</v>
      </c>
      <c r="J22" s="21" t="str">
        <f t="shared" si="5"/>
        <v>Memiliki keterampilan persamaan lingkaran, persamaan garis singgung lingkaran, </v>
      </c>
      <c r="L22" s="36">
        <f t="shared" si="6"/>
        <v>79</v>
      </c>
      <c r="M22" s="36">
        <f t="shared" si="7"/>
        <v>71</v>
      </c>
      <c r="O22" s="36">
        <v>75</v>
      </c>
      <c r="P22" s="36"/>
      <c r="Q22" s="38">
        <v>80</v>
      </c>
      <c r="R22" s="36">
        <v>75</v>
      </c>
      <c r="S22" s="36"/>
      <c r="T22" s="38">
        <v>80</v>
      </c>
      <c r="U22" s="36">
        <v>75</v>
      </c>
      <c r="V22" s="36"/>
      <c r="W22" s="38">
        <v>90</v>
      </c>
      <c r="X22" s="36"/>
      <c r="Y22" s="36"/>
      <c r="Z22" s="38"/>
      <c r="AA22" s="36"/>
      <c r="AB22" s="36"/>
      <c r="AC22" s="38"/>
      <c r="AD22" s="38">
        <f t="shared" si="8"/>
        <v>79</v>
      </c>
      <c r="AE22" s="36">
        <v>80</v>
      </c>
      <c r="AF22" s="36"/>
      <c r="AG22" s="38">
        <v>90</v>
      </c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71</v>
      </c>
      <c r="AU22" s="48">
        <f t="shared" si="9"/>
        <v>79.5555555555556</v>
      </c>
      <c r="AV22" s="49">
        <f t="shared" si="10"/>
        <v>80</v>
      </c>
      <c r="AW22" s="56"/>
      <c r="AX22" s="36">
        <v>95</v>
      </c>
      <c r="AY22" s="36">
        <v>80</v>
      </c>
      <c r="AZ22" s="38">
        <v>80</v>
      </c>
      <c r="BA22" s="36">
        <v>75</v>
      </c>
      <c r="BB22" s="36">
        <v>80</v>
      </c>
      <c r="BC22" s="38">
        <v>80</v>
      </c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95</v>
      </c>
      <c r="BN22" s="38">
        <f t="shared" si="12"/>
        <v>80</v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88</v>
      </c>
      <c r="BS22" s="36">
        <v>75</v>
      </c>
      <c r="BT22" s="36">
        <v>75</v>
      </c>
      <c r="BU22" s="38">
        <v>80</v>
      </c>
      <c r="BV22" s="36"/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80</v>
      </c>
      <c r="CI22" s="38" t="str">
        <f t="shared" si="18"/>
        <v/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84</v>
      </c>
      <c r="CN22" s="49">
        <f t="shared" si="23"/>
        <v>84</v>
      </c>
      <c r="CO22" s="56"/>
      <c r="CP22" s="36">
        <v>5</v>
      </c>
      <c r="CQ22" s="61" t="str">
        <f t="shared" si="24"/>
        <v>Memiliki kemampuan pemahanan persamaan lingkaran, persamaan garis singgung lingkaran, suku banyak, Teorema  sisa, </v>
      </c>
      <c r="CR22" s="56"/>
      <c r="CS22" s="36">
        <v>5</v>
      </c>
      <c r="CT22" s="61" t="str">
        <f t="shared" si="25"/>
        <v>Memiliki keterampilan persamaan lingkaran, persamaan garis singgung lingkaran,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persamaan lingkaran, persamaan garis singgung lingkaran, </v>
      </c>
    </row>
    <row r="23" spans="1:110">
      <c r="A23" s="21">
        <v>13</v>
      </c>
      <c r="B23" s="21">
        <v>70334</v>
      </c>
      <c r="C23" s="21" t="s">
        <v>68</v>
      </c>
      <c r="E23" s="22">
        <f t="shared" si="0"/>
        <v>79</v>
      </c>
      <c r="F23" s="21" t="str">
        <f t="shared" si="1"/>
        <v>B</v>
      </c>
      <c r="G23" s="21" t="str">
        <f t="shared" si="2"/>
        <v>Memiliki kemampuan pemahanan persamaan lingkaran, persamaan garis singgung lingkaran, suku banyak, Teorema  sisa, </v>
      </c>
      <c r="H23" s="22">
        <f t="shared" si="3"/>
        <v>83</v>
      </c>
      <c r="I23" s="21" t="str">
        <f t="shared" si="4"/>
        <v>B</v>
      </c>
      <c r="J23" s="21" t="str">
        <f t="shared" si="5"/>
        <v>Memiliki keterampilan persamaan lingkaran, persamaan garis singgung lingkaran, </v>
      </c>
      <c r="L23" s="36">
        <f t="shared" si="6"/>
        <v>81</v>
      </c>
      <c r="M23" s="36">
        <f t="shared" si="7"/>
        <v>59</v>
      </c>
      <c r="O23" s="36">
        <v>75</v>
      </c>
      <c r="P23" s="36"/>
      <c r="Q23" s="38">
        <v>90</v>
      </c>
      <c r="R23" s="36">
        <v>75</v>
      </c>
      <c r="S23" s="36"/>
      <c r="T23" s="38">
        <v>80</v>
      </c>
      <c r="U23" s="36">
        <v>75</v>
      </c>
      <c r="V23" s="36"/>
      <c r="W23" s="38">
        <v>90</v>
      </c>
      <c r="X23" s="36"/>
      <c r="Y23" s="36"/>
      <c r="Z23" s="38"/>
      <c r="AA23" s="36"/>
      <c r="AB23" s="36"/>
      <c r="AC23" s="38"/>
      <c r="AD23" s="38">
        <f t="shared" si="8"/>
        <v>81</v>
      </c>
      <c r="AE23" s="36">
        <v>75</v>
      </c>
      <c r="AF23" s="36"/>
      <c r="AG23" s="38">
        <v>90</v>
      </c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59</v>
      </c>
      <c r="AU23" s="48">
        <f t="shared" si="9"/>
        <v>78.7777777777778</v>
      </c>
      <c r="AV23" s="49">
        <f t="shared" si="10"/>
        <v>79</v>
      </c>
      <c r="AW23" s="56"/>
      <c r="AX23" s="36">
        <v>92</v>
      </c>
      <c r="AY23" s="36">
        <v>80</v>
      </c>
      <c r="AZ23" s="38">
        <v>80</v>
      </c>
      <c r="BA23" s="36">
        <v>80</v>
      </c>
      <c r="BB23" s="36">
        <v>80</v>
      </c>
      <c r="BC23" s="38">
        <v>80</v>
      </c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92</v>
      </c>
      <c r="BN23" s="38">
        <f t="shared" si="12"/>
        <v>80</v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86</v>
      </c>
      <c r="BS23" s="36">
        <v>75</v>
      </c>
      <c r="BT23" s="36">
        <v>75</v>
      </c>
      <c r="BU23" s="38">
        <v>80</v>
      </c>
      <c r="BV23" s="36"/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 t="str">
        <f t="shared" si="18"/>
        <v/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83</v>
      </c>
      <c r="CN23" s="49">
        <f t="shared" si="23"/>
        <v>83</v>
      </c>
      <c r="CO23" s="56"/>
      <c r="CP23" s="36">
        <v>5</v>
      </c>
      <c r="CQ23" s="61" t="str">
        <f t="shared" si="24"/>
        <v>Memiliki kemampuan pemahanan persamaan lingkaran, persamaan garis singgung lingkaran, suku banyak, Teorema  sisa, </v>
      </c>
      <c r="CR23" s="56"/>
      <c r="CS23" s="36">
        <v>5</v>
      </c>
      <c r="CT23" s="61" t="str">
        <f t="shared" si="25"/>
        <v>Memiliki keterampilan persamaan lingkaran, persamaan garis singgung lingkaran, </v>
      </c>
      <c r="CV23" s="63">
        <v>1</v>
      </c>
      <c r="CW23" s="36" t="s">
        <v>44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persamaan garis singgung lingkaran, Masih perlu peningkatan keterampilan persamaan lingkaran.</v>
      </c>
    </row>
    <row r="24" spans="1:110">
      <c r="A24" s="21">
        <v>14</v>
      </c>
      <c r="B24" s="21">
        <v>70349</v>
      </c>
      <c r="C24" s="21" t="s">
        <v>69</v>
      </c>
      <c r="E24" s="22">
        <f t="shared" si="0"/>
        <v>80</v>
      </c>
      <c r="F24" s="21" t="str">
        <f t="shared" si="1"/>
        <v>B</v>
      </c>
      <c r="G24" s="21" t="str">
        <f t="shared" si="2"/>
        <v>Memiliki kemampuan pemahanan persamaan lingkaran, persamaan garis singgung lingkaran, suku banyak, Teorema  sisa, </v>
      </c>
      <c r="H24" s="22">
        <f t="shared" si="3"/>
        <v>85</v>
      </c>
      <c r="I24" s="21" t="str">
        <f t="shared" si="4"/>
        <v>B</v>
      </c>
      <c r="J24" s="21" t="str">
        <f t="shared" si="5"/>
        <v>Memiliki keterampilan persamaan lingkaran, persamaan garis singgung lingkaran, </v>
      </c>
      <c r="L24" s="36">
        <f t="shared" si="6"/>
        <v>81</v>
      </c>
      <c r="M24" s="36">
        <f t="shared" si="7"/>
        <v>68</v>
      </c>
      <c r="O24" s="36">
        <v>75</v>
      </c>
      <c r="P24" s="36"/>
      <c r="Q24" s="38">
        <v>90</v>
      </c>
      <c r="R24" s="36">
        <v>80</v>
      </c>
      <c r="S24" s="36"/>
      <c r="T24" s="38">
        <v>80</v>
      </c>
      <c r="U24" s="36">
        <v>75</v>
      </c>
      <c r="V24" s="36"/>
      <c r="W24" s="38">
        <v>85</v>
      </c>
      <c r="X24" s="36"/>
      <c r="Y24" s="36"/>
      <c r="Z24" s="38"/>
      <c r="AA24" s="36"/>
      <c r="AB24" s="36"/>
      <c r="AC24" s="38"/>
      <c r="AD24" s="38">
        <f t="shared" si="8"/>
        <v>81</v>
      </c>
      <c r="AE24" s="36">
        <v>75</v>
      </c>
      <c r="AF24" s="36"/>
      <c r="AG24" s="38">
        <v>90</v>
      </c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68</v>
      </c>
      <c r="AU24" s="48">
        <f t="shared" si="9"/>
        <v>79.7777777777778</v>
      </c>
      <c r="AV24" s="49">
        <f t="shared" si="10"/>
        <v>80</v>
      </c>
      <c r="AW24" s="56"/>
      <c r="AX24" s="36">
        <v>93</v>
      </c>
      <c r="AY24" s="36">
        <v>80</v>
      </c>
      <c r="AZ24" s="38">
        <v>80</v>
      </c>
      <c r="BA24" s="36">
        <v>85</v>
      </c>
      <c r="BB24" s="36">
        <v>80</v>
      </c>
      <c r="BC24" s="38">
        <v>80</v>
      </c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93</v>
      </c>
      <c r="BN24" s="38">
        <f t="shared" si="12"/>
        <v>85</v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89</v>
      </c>
      <c r="BS24" s="36">
        <v>75</v>
      </c>
      <c r="BT24" s="36">
        <v>75</v>
      </c>
      <c r="BU24" s="38">
        <v>80</v>
      </c>
      <c r="BV24" s="36"/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 t="str">
        <f t="shared" si="18"/>
        <v/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84.5</v>
      </c>
      <c r="CN24" s="49">
        <f t="shared" si="23"/>
        <v>85</v>
      </c>
      <c r="CO24" s="56"/>
      <c r="CP24" s="36">
        <v>5</v>
      </c>
      <c r="CQ24" s="61" t="str">
        <f t="shared" si="24"/>
        <v>Memiliki kemampuan pemahanan persamaan lingkaran, persamaan garis singgung lingkaran, suku banyak, Teorema  sisa, </v>
      </c>
      <c r="CR24" s="56"/>
      <c r="CS24" s="36">
        <v>5</v>
      </c>
      <c r="CT24" s="61" t="str">
        <f t="shared" si="25"/>
        <v>Memiliki keterampilan persamaan lingkaran, persamaan garis singgung lingkaran, </v>
      </c>
      <c r="CV24" s="63">
        <v>2</v>
      </c>
      <c r="CW24" s="36" t="s">
        <v>46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lingkaran, Masih perlu peningkatan keterampilan persamaan garis singgung lingkaran.</v>
      </c>
    </row>
    <row r="25" spans="1:110">
      <c r="A25" s="21">
        <v>15</v>
      </c>
      <c r="B25" s="21">
        <v>70364</v>
      </c>
      <c r="C25" s="21" t="s">
        <v>70</v>
      </c>
      <c r="E25" s="22">
        <f t="shared" si="0"/>
        <v>83</v>
      </c>
      <c r="F25" s="21" t="str">
        <f t="shared" si="1"/>
        <v>B</v>
      </c>
      <c r="G25" s="21" t="str">
        <f t="shared" si="2"/>
        <v>Memiliki kemampuan pemahanan persamaan lingkaran, persamaan garis singgung lingkaran, suku banyak, Teorema  sisa, </v>
      </c>
      <c r="H25" s="22">
        <f t="shared" si="3"/>
        <v>80</v>
      </c>
      <c r="I25" s="21" t="str">
        <f t="shared" si="4"/>
        <v>B</v>
      </c>
      <c r="J25" s="21" t="str">
        <f t="shared" si="5"/>
        <v>Memiliki keterampilan persamaan lingkaran, persamaan garis singgung lingkaran, </v>
      </c>
      <c r="L25" s="36">
        <f t="shared" si="6"/>
        <v>84</v>
      </c>
      <c r="M25" s="36">
        <f t="shared" si="7"/>
        <v>74</v>
      </c>
      <c r="O25" s="36">
        <v>95</v>
      </c>
      <c r="P25" s="36"/>
      <c r="Q25" s="38">
        <v>90</v>
      </c>
      <c r="R25" s="36">
        <v>75</v>
      </c>
      <c r="S25" s="36"/>
      <c r="T25" s="38">
        <v>80</v>
      </c>
      <c r="U25" s="36">
        <v>75</v>
      </c>
      <c r="V25" s="36"/>
      <c r="W25" s="38">
        <v>90</v>
      </c>
      <c r="X25" s="36"/>
      <c r="Y25" s="36"/>
      <c r="Z25" s="38"/>
      <c r="AA25" s="36"/>
      <c r="AB25" s="36"/>
      <c r="AC25" s="38"/>
      <c r="AD25" s="38">
        <f t="shared" si="8"/>
        <v>84</v>
      </c>
      <c r="AE25" s="36">
        <v>75</v>
      </c>
      <c r="AF25" s="36"/>
      <c r="AG25" s="38">
        <v>95</v>
      </c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74</v>
      </c>
      <c r="AU25" s="48">
        <f t="shared" si="9"/>
        <v>83.2222222222222</v>
      </c>
      <c r="AV25" s="49">
        <f t="shared" si="10"/>
        <v>83</v>
      </c>
      <c r="AW25" s="56"/>
      <c r="AX25" s="36">
        <v>73</v>
      </c>
      <c r="AY25" s="36">
        <v>80</v>
      </c>
      <c r="AZ25" s="38">
        <v>80</v>
      </c>
      <c r="BA25" s="36">
        <v>75</v>
      </c>
      <c r="BB25" s="36">
        <v>80</v>
      </c>
      <c r="BC25" s="38">
        <v>80</v>
      </c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80</v>
      </c>
      <c r="BN25" s="38">
        <f t="shared" si="12"/>
        <v>80</v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80</v>
      </c>
      <c r="BS25" s="36">
        <v>75</v>
      </c>
      <c r="BT25" s="36">
        <v>75</v>
      </c>
      <c r="BU25" s="38">
        <v>80</v>
      </c>
      <c r="BV25" s="36"/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 t="str">
        <f t="shared" si="18"/>
        <v/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80</v>
      </c>
      <c r="CN25" s="49">
        <f t="shared" si="23"/>
        <v>80</v>
      </c>
      <c r="CO25" s="56"/>
      <c r="CP25" s="36">
        <v>5</v>
      </c>
      <c r="CQ25" s="61" t="str">
        <f t="shared" si="24"/>
        <v>Memiliki kemampuan pemahanan persamaan lingkaran, persamaan garis singgung lingkaran, suku banyak, Teorema  sisa, </v>
      </c>
      <c r="CR25" s="56"/>
      <c r="CS25" s="36">
        <v>5</v>
      </c>
      <c r="CT25" s="61" t="str">
        <f t="shared" si="25"/>
        <v>Memiliki keterampilan persamaan lingkaran, persamaan garis singgung lingkaran, </v>
      </c>
      <c r="CV25" s="63">
        <v>3</v>
      </c>
      <c r="CW25" s="36"/>
      <c r="CY25" s="70" t="s">
        <v>71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lingkaran, persamaan garis singgung lingkaran, </v>
      </c>
    </row>
    <row r="26" spans="1:110">
      <c r="A26" s="21">
        <v>16</v>
      </c>
      <c r="B26" s="21">
        <v>70379</v>
      </c>
      <c r="C26" s="21" t="s">
        <v>72</v>
      </c>
      <c r="E26" s="22">
        <f t="shared" si="0"/>
        <v>83</v>
      </c>
      <c r="F26" s="21" t="str">
        <f t="shared" si="1"/>
        <v>B</v>
      </c>
      <c r="G26" s="21" t="str">
        <f t="shared" si="2"/>
        <v>Memiliki kemampuan pemahanan persamaan lingkaran, persamaan garis singgung lingkaran, suku banyak, Teorema  sisa, </v>
      </c>
      <c r="H26" s="22">
        <f t="shared" si="3"/>
        <v>82</v>
      </c>
      <c r="I26" s="21" t="str">
        <f t="shared" si="4"/>
        <v>B</v>
      </c>
      <c r="J26" s="21" t="str">
        <f t="shared" si="5"/>
        <v>Memiliki keterampilan persamaan lingkaran, persamaan garis singgung lingkaran, </v>
      </c>
      <c r="L26" s="36">
        <f t="shared" si="6"/>
        <v>81</v>
      </c>
      <c r="M26" s="36">
        <f t="shared" si="7"/>
        <v>80</v>
      </c>
      <c r="O26" s="36">
        <v>75</v>
      </c>
      <c r="P26" s="36"/>
      <c r="Q26" s="38">
        <v>80</v>
      </c>
      <c r="R26" s="36">
        <v>75</v>
      </c>
      <c r="S26" s="36"/>
      <c r="T26" s="38">
        <v>85</v>
      </c>
      <c r="U26" s="36">
        <v>75</v>
      </c>
      <c r="V26" s="36"/>
      <c r="W26" s="38">
        <v>95</v>
      </c>
      <c r="X26" s="36"/>
      <c r="Y26" s="36"/>
      <c r="Z26" s="38"/>
      <c r="AA26" s="36"/>
      <c r="AB26" s="36"/>
      <c r="AC26" s="38"/>
      <c r="AD26" s="38">
        <f t="shared" si="8"/>
        <v>81</v>
      </c>
      <c r="AE26" s="36">
        <v>84</v>
      </c>
      <c r="AF26" s="36"/>
      <c r="AG26" s="38">
        <v>95</v>
      </c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80</v>
      </c>
      <c r="AU26" s="48">
        <f t="shared" si="9"/>
        <v>82.6666666666667</v>
      </c>
      <c r="AV26" s="49">
        <f t="shared" si="10"/>
        <v>83</v>
      </c>
      <c r="AW26" s="56"/>
      <c r="AX26" s="36">
        <v>88</v>
      </c>
      <c r="AY26" s="36">
        <v>80</v>
      </c>
      <c r="AZ26" s="38">
        <v>80</v>
      </c>
      <c r="BA26" s="36">
        <v>80</v>
      </c>
      <c r="BB26" s="36">
        <v>80</v>
      </c>
      <c r="BC26" s="38">
        <v>80</v>
      </c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88</v>
      </c>
      <c r="BN26" s="38">
        <f t="shared" si="12"/>
        <v>80</v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84</v>
      </c>
      <c r="BS26" s="36">
        <v>75</v>
      </c>
      <c r="BT26" s="36">
        <v>75</v>
      </c>
      <c r="BU26" s="38">
        <v>80</v>
      </c>
      <c r="BV26" s="36"/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80</v>
      </c>
      <c r="CI26" s="38" t="str">
        <f t="shared" si="18"/>
        <v/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82</v>
      </c>
      <c r="CN26" s="49">
        <f t="shared" si="23"/>
        <v>82</v>
      </c>
      <c r="CO26" s="56"/>
      <c r="CP26" s="36">
        <v>5</v>
      </c>
      <c r="CQ26" s="61" t="str">
        <f t="shared" si="24"/>
        <v>Memiliki kemampuan pemahanan persamaan lingkaran, persamaan garis singgung lingkaran, suku banyak, Teorema  sisa, </v>
      </c>
      <c r="CR26" s="56"/>
      <c r="CS26" s="36">
        <v>5</v>
      </c>
      <c r="CT26" s="61" t="str">
        <f t="shared" si="25"/>
        <v>Memiliki keterampilan persamaan lingkaran, persamaan garis singgung lingkaran, </v>
      </c>
      <c r="CV26" s="63">
        <v>4</v>
      </c>
      <c r="CW26" s="36"/>
      <c r="CY26" s="70" t="s">
        <v>50</v>
      </c>
      <c r="CZ26" s="71" t="s">
        <v>51</v>
      </c>
      <c r="DA26" s="71" t="s">
        <v>73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persamaan lingkaran, persamaan garis singgung lingkaran, </v>
      </c>
    </row>
    <row r="27" spans="1:110">
      <c r="A27" s="21">
        <v>17</v>
      </c>
      <c r="B27" s="21">
        <v>70394</v>
      </c>
      <c r="C27" s="21" t="s">
        <v>74</v>
      </c>
      <c r="E27" s="22">
        <f t="shared" si="0"/>
        <v>83</v>
      </c>
      <c r="F27" s="21" t="str">
        <f t="shared" si="1"/>
        <v>B</v>
      </c>
      <c r="G27" s="21" t="str">
        <f t="shared" si="2"/>
        <v>Memiliki kemampuan pemahanan persamaan lingkaran, persamaan garis singgung lingkaran, suku banyak, Teorema  sisa, </v>
      </c>
      <c r="H27" s="22">
        <f t="shared" si="3"/>
        <v>85</v>
      </c>
      <c r="I27" s="21" t="str">
        <f t="shared" si="4"/>
        <v>B</v>
      </c>
      <c r="J27" s="21" t="str">
        <f t="shared" si="5"/>
        <v>Memiliki keterampilan persamaan lingkaran, persamaan garis singgung lingkaran, </v>
      </c>
      <c r="L27" s="36">
        <f t="shared" si="6"/>
        <v>82</v>
      </c>
      <c r="M27" s="36">
        <f t="shared" si="7"/>
        <v>70</v>
      </c>
      <c r="O27" s="36">
        <v>75</v>
      </c>
      <c r="P27" s="36"/>
      <c r="Q27" s="38">
        <v>98</v>
      </c>
      <c r="R27" s="36">
        <v>75</v>
      </c>
      <c r="S27" s="36"/>
      <c r="T27" s="38">
        <v>80</v>
      </c>
      <c r="U27" s="36">
        <v>75</v>
      </c>
      <c r="V27" s="36"/>
      <c r="W27" s="38">
        <v>90</v>
      </c>
      <c r="X27" s="36"/>
      <c r="Y27" s="36"/>
      <c r="Z27" s="38"/>
      <c r="AA27" s="36"/>
      <c r="AB27" s="36"/>
      <c r="AC27" s="38"/>
      <c r="AD27" s="38">
        <f t="shared" si="8"/>
        <v>82</v>
      </c>
      <c r="AE27" s="36">
        <v>85</v>
      </c>
      <c r="AF27" s="36"/>
      <c r="AG27" s="38">
        <v>95</v>
      </c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70</v>
      </c>
      <c r="AU27" s="48">
        <f t="shared" si="9"/>
        <v>82.5555555555556</v>
      </c>
      <c r="AV27" s="49">
        <f t="shared" si="10"/>
        <v>83</v>
      </c>
      <c r="AW27" s="56"/>
      <c r="AX27" s="36">
        <v>97</v>
      </c>
      <c r="AY27" s="36">
        <v>80</v>
      </c>
      <c r="AZ27" s="38">
        <v>80</v>
      </c>
      <c r="BA27" s="36">
        <v>80</v>
      </c>
      <c r="BB27" s="36">
        <v>80</v>
      </c>
      <c r="BC27" s="38">
        <v>80</v>
      </c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97</v>
      </c>
      <c r="BN27" s="38">
        <f t="shared" si="12"/>
        <v>80</v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89</v>
      </c>
      <c r="BS27" s="36">
        <v>75</v>
      </c>
      <c r="BT27" s="36">
        <v>75</v>
      </c>
      <c r="BU27" s="38">
        <v>80</v>
      </c>
      <c r="BV27" s="36"/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 t="str">
        <f t="shared" si="18"/>
        <v/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84.5</v>
      </c>
      <c r="CN27" s="49">
        <f t="shared" si="23"/>
        <v>85</v>
      </c>
      <c r="CO27" s="56"/>
      <c r="CP27" s="36">
        <v>5</v>
      </c>
      <c r="CQ27" s="61" t="str">
        <f t="shared" si="24"/>
        <v>Memiliki kemampuan pemahanan persamaan lingkaran, persamaan garis singgung lingkaran, suku banyak, Teorema  sisa, </v>
      </c>
      <c r="CR27" s="56"/>
      <c r="CS27" s="36">
        <v>5</v>
      </c>
      <c r="CT27" s="61" t="str">
        <f t="shared" si="25"/>
        <v>Memiliki keterampilan persamaan lingkaran, persamaan garis singgung lingkaran, </v>
      </c>
      <c r="CV27" s="63">
        <v>5</v>
      </c>
      <c r="CW27" s="36"/>
      <c r="CY27" s="66">
        <v>0</v>
      </c>
      <c r="CZ27" s="67">
        <v>69</v>
      </c>
      <c r="DA27" s="72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persamaan lingkaran, persamaan garis singgung lingkaran, </v>
      </c>
    </row>
    <row r="28" spans="1:110">
      <c r="A28" s="21">
        <v>18</v>
      </c>
      <c r="B28" s="21">
        <v>70409</v>
      </c>
      <c r="C28" s="21" t="s">
        <v>75</v>
      </c>
      <c r="E28" s="22">
        <f t="shared" si="0"/>
        <v>81</v>
      </c>
      <c r="F28" s="21" t="str">
        <f t="shared" si="1"/>
        <v>B</v>
      </c>
      <c r="G28" s="21" t="str">
        <f t="shared" si="2"/>
        <v>Memiliki kemampuan pemahanan persamaan lingkaran, persamaan garis singgung lingkaran, suku banyak, Teorema  sisa, </v>
      </c>
      <c r="H28" s="22">
        <f t="shared" si="3"/>
        <v>82</v>
      </c>
      <c r="I28" s="21" t="str">
        <f t="shared" si="4"/>
        <v>B</v>
      </c>
      <c r="J28" s="21" t="str">
        <f t="shared" si="5"/>
        <v>Memiliki keterampilan persamaan lingkaran, persamaan garis singgung lingkaran, </v>
      </c>
      <c r="L28" s="36">
        <f t="shared" si="6"/>
        <v>83</v>
      </c>
      <c r="M28" s="36">
        <f t="shared" si="7"/>
        <v>71</v>
      </c>
      <c r="O28" s="36">
        <v>75</v>
      </c>
      <c r="P28" s="36"/>
      <c r="Q28" s="38">
        <v>90</v>
      </c>
      <c r="R28" s="36">
        <v>90</v>
      </c>
      <c r="S28" s="36"/>
      <c r="T28" s="38">
        <v>80</v>
      </c>
      <c r="U28" s="36">
        <v>75</v>
      </c>
      <c r="V28" s="36"/>
      <c r="W28" s="38">
        <v>90</v>
      </c>
      <c r="X28" s="36"/>
      <c r="Y28" s="36"/>
      <c r="Z28" s="38"/>
      <c r="AA28" s="36"/>
      <c r="AB28" s="36"/>
      <c r="AC28" s="38"/>
      <c r="AD28" s="38">
        <f t="shared" si="8"/>
        <v>83</v>
      </c>
      <c r="AE28" s="36">
        <v>70</v>
      </c>
      <c r="AF28" s="36"/>
      <c r="AG28" s="38">
        <v>90</v>
      </c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71</v>
      </c>
      <c r="AU28" s="48">
        <f t="shared" si="9"/>
        <v>81.2222222222222</v>
      </c>
      <c r="AV28" s="49">
        <f t="shared" si="10"/>
        <v>81</v>
      </c>
      <c r="AW28" s="56"/>
      <c r="AX28" s="36">
        <v>85</v>
      </c>
      <c r="AY28" s="36">
        <v>80</v>
      </c>
      <c r="AZ28" s="38">
        <v>80</v>
      </c>
      <c r="BA28" s="36">
        <v>75</v>
      </c>
      <c r="BB28" s="36">
        <v>80</v>
      </c>
      <c r="BC28" s="38">
        <v>80</v>
      </c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85</v>
      </c>
      <c r="BN28" s="38">
        <f t="shared" si="12"/>
        <v>80</v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83</v>
      </c>
      <c r="BS28" s="36">
        <v>75</v>
      </c>
      <c r="BT28" s="36">
        <v>75</v>
      </c>
      <c r="BU28" s="38">
        <v>80</v>
      </c>
      <c r="BV28" s="36"/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80</v>
      </c>
      <c r="CI28" s="38" t="str">
        <f t="shared" si="18"/>
        <v/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81.5</v>
      </c>
      <c r="CN28" s="49">
        <f t="shared" si="23"/>
        <v>82</v>
      </c>
      <c r="CO28" s="56"/>
      <c r="CP28" s="36">
        <v>5</v>
      </c>
      <c r="CQ28" s="61" t="str">
        <f t="shared" si="24"/>
        <v>Memiliki kemampuan pemahanan persamaan lingkaran, persamaan garis singgung lingkaran, suku banyak, Teorema  sisa, </v>
      </c>
      <c r="CR28" s="56"/>
      <c r="CS28" s="36">
        <v>5</v>
      </c>
      <c r="CT28" s="61" t="str">
        <f t="shared" si="25"/>
        <v>Memiliki keterampilan persamaan lingkaran, persamaan garis singgung lingkaran, </v>
      </c>
      <c r="CV28" s="63">
        <v>6</v>
      </c>
      <c r="CW28" s="36"/>
      <c r="CY28" s="66">
        <v>70</v>
      </c>
      <c r="CZ28" s="68">
        <v>75</v>
      </c>
      <c r="DA28" s="73" t="s">
        <v>57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lingkaran, persamaan garis singgung lingkaran, </v>
      </c>
    </row>
    <row r="29" spans="1:110">
      <c r="A29" s="21">
        <v>19</v>
      </c>
      <c r="B29" s="21">
        <v>70424</v>
      </c>
      <c r="C29" s="21" t="s">
        <v>76</v>
      </c>
      <c r="E29" s="22">
        <f t="shared" si="0"/>
        <v>78</v>
      </c>
      <c r="F29" s="21" t="str">
        <f t="shared" si="1"/>
        <v>B</v>
      </c>
      <c r="G29" s="21" t="str">
        <f t="shared" si="2"/>
        <v>Memiliki kemampuan pemahanan persamaan lingkaran, persamaan garis singgung lingkaran, suku banyak, Teorema  sisa, </v>
      </c>
      <c r="H29" s="22">
        <f t="shared" si="3"/>
        <v>81</v>
      </c>
      <c r="I29" s="21" t="str">
        <f t="shared" si="4"/>
        <v>B</v>
      </c>
      <c r="J29" s="21" t="str">
        <f t="shared" si="5"/>
        <v>Memiliki keterampilan persamaan lingkaran, persamaan garis singgung lingkaran, </v>
      </c>
      <c r="L29" s="36">
        <f t="shared" si="6"/>
        <v>79</v>
      </c>
      <c r="M29" s="36">
        <f t="shared" si="7"/>
        <v>59</v>
      </c>
      <c r="O29" s="36">
        <v>75</v>
      </c>
      <c r="P29" s="36"/>
      <c r="Q29" s="38">
        <v>80</v>
      </c>
      <c r="R29" s="36">
        <v>75</v>
      </c>
      <c r="S29" s="36"/>
      <c r="T29" s="38">
        <v>80</v>
      </c>
      <c r="U29" s="36">
        <v>75</v>
      </c>
      <c r="V29" s="36"/>
      <c r="W29" s="38">
        <v>90</v>
      </c>
      <c r="X29" s="36"/>
      <c r="Y29" s="36"/>
      <c r="Z29" s="38"/>
      <c r="AA29" s="36"/>
      <c r="AB29" s="36"/>
      <c r="AC29" s="38"/>
      <c r="AD29" s="38">
        <f t="shared" si="8"/>
        <v>79</v>
      </c>
      <c r="AE29" s="36">
        <v>75</v>
      </c>
      <c r="AF29" s="36"/>
      <c r="AG29" s="38">
        <v>90</v>
      </c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59</v>
      </c>
      <c r="AU29" s="48">
        <f t="shared" si="9"/>
        <v>77.6666666666667</v>
      </c>
      <c r="AV29" s="49">
        <f t="shared" si="10"/>
        <v>78</v>
      </c>
      <c r="AW29" s="56"/>
      <c r="AX29" s="36">
        <v>82</v>
      </c>
      <c r="AY29" s="36">
        <v>80</v>
      </c>
      <c r="AZ29" s="38">
        <v>80</v>
      </c>
      <c r="BA29" s="36">
        <v>75</v>
      </c>
      <c r="BB29" s="36">
        <v>80</v>
      </c>
      <c r="BC29" s="38">
        <v>80</v>
      </c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82</v>
      </c>
      <c r="BN29" s="38">
        <f t="shared" si="12"/>
        <v>80</v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81</v>
      </c>
      <c r="BS29" s="36">
        <v>70</v>
      </c>
      <c r="BT29" s="36">
        <v>75</v>
      </c>
      <c r="BU29" s="38">
        <v>80</v>
      </c>
      <c r="BV29" s="36"/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80</v>
      </c>
      <c r="CI29" s="38" t="str">
        <f t="shared" si="18"/>
        <v/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80.5</v>
      </c>
      <c r="CN29" s="49">
        <f t="shared" si="23"/>
        <v>81</v>
      </c>
      <c r="CO29" s="56"/>
      <c r="CP29" s="36">
        <v>5</v>
      </c>
      <c r="CQ29" s="61" t="str">
        <f t="shared" si="24"/>
        <v>Memiliki kemampuan pemahanan persamaan lingkaran, persamaan garis singgung lingkaran, suku banyak, Teorema  sisa, </v>
      </c>
      <c r="CR29" s="56"/>
      <c r="CS29" s="36">
        <v>5</v>
      </c>
      <c r="CT29" s="61" t="str">
        <f t="shared" si="25"/>
        <v>Memiliki keterampilan persamaan lingkaran, persamaan garis singgung lingkaran, </v>
      </c>
      <c r="CV29" s="63">
        <v>7</v>
      </c>
      <c r="CW29" s="36"/>
      <c r="CY29" s="66">
        <v>76</v>
      </c>
      <c r="CZ29" s="68">
        <v>90</v>
      </c>
      <c r="DA29" s="73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lingkaran, persamaan garis singgung lingkaran, </v>
      </c>
    </row>
    <row r="30" spans="1:110">
      <c r="A30" s="21">
        <v>20</v>
      </c>
      <c r="B30" s="21">
        <v>70439</v>
      </c>
      <c r="C30" s="21" t="s">
        <v>77</v>
      </c>
      <c r="E30" s="22">
        <f t="shared" si="0"/>
        <v>83</v>
      </c>
      <c r="F30" s="21" t="str">
        <f t="shared" si="1"/>
        <v>B</v>
      </c>
      <c r="G30" s="21" t="str">
        <f t="shared" si="2"/>
        <v>Memiliki kemampuan pemahanan persamaan lingkaran, persamaan garis singgung lingkaran, suku banyak, Teorema  sisa, </v>
      </c>
      <c r="H30" s="22">
        <f t="shared" si="3"/>
        <v>85</v>
      </c>
      <c r="I30" s="21" t="str">
        <f t="shared" si="4"/>
        <v>B</v>
      </c>
      <c r="J30" s="21" t="str">
        <f t="shared" si="5"/>
        <v>Memiliki keterampilan persamaan lingkaran, persamaan garis singgung lingkaran, </v>
      </c>
      <c r="L30" s="36">
        <f t="shared" si="6"/>
        <v>83</v>
      </c>
      <c r="M30" s="36">
        <f t="shared" si="7"/>
        <v>76</v>
      </c>
      <c r="O30" s="36">
        <v>75</v>
      </c>
      <c r="P30" s="36"/>
      <c r="Q30" s="38">
        <v>90</v>
      </c>
      <c r="R30" s="36">
        <v>75</v>
      </c>
      <c r="S30" s="36"/>
      <c r="T30" s="38">
        <v>80</v>
      </c>
      <c r="U30" s="36">
        <v>82</v>
      </c>
      <c r="V30" s="36"/>
      <c r="W30" s="38">
        <v>95</v>
      </c>
      <c r="X30" s="36"/>
      <c r="Y30" s="36"/>
      <c r="Z30" s="38"/>
      <c r="AA30" s="36"/>
      <c r="AB30" s="36"/>
      <c r="AC30" s="38"/>
      <c r="AD30" s="38">
        <f t="shared" si="8"/>
        <v>83</v>
      </c>
      <c r="AE30" s="36">
        <v>75</v>
      </c>
      <c r="AF30" s="36"/>
      <c r="AG30" s="38">
        <v>95</v>
      </c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76</v>
      </c>
      <c r="AU30" s="48">
        <f t="shared" si="9"/>
        <v>82.5555555555556</v>
      </c>
      <c r="AV30" s="49">
        <f t="shared" si="10"/>
        <v>83</v>
      </c>
      <c r="AW30" s="56"/>
      <c r="AX30" s="36">
        <v>70</v>
      </c>
      <c r="AY30" s="36">
        <v>80</v>
      </c>
      <c r="AZ30" s="38">
        <v>80</v>
      </c>
      <c r="BA30" s="36">
        <v>75</v>
      </c>
      <c r="BB30" s="36">
        <v>80</v>
      </c>
      <c r="BC30" s="38">
        <v>80</v>
      </c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>
        <f t="shared" si="12"/>
        <v>80</v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6">
        <v>90</v>
      </c>
      <c r="BT30" s="36">
        <v>75</v>
      </c>
      <c r="BU30" s="38">
        <v>80</v>
      </c>
      <c r="BV30" s="36"/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90</v>
      </c>
      <c r="CI30" s="38" t="str">
        <f t="shared" si="18"/>
        <v/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85</v>
      </c>
      <c r="CN30" s="49">
        <f t="shared" si="23"/>
        <v>85</v>
      </c>
      <c r="CO30" s="56"/>
      <c r="CP30" s="36">
        <v>5</v>
      </c>
      <c r="CQ30" s="61" t="str">
        <f t="shared" si="24"/>
        <v>Memiliki kemampuan pemahanan persamaan lingkaran, persamaan garis singgung lingkaran, suku banyak, Teorema  sisa, </v>
      </c>
      <c r="CR30" s="56"/>
      <c r="CS30" s="36">
        <v>5</v>
      </c>
      <c r="CT30" s="61" t="str">
        <f t="shared" si="25"/>
        <v>Memiliki keterampilan persamaan lingkaran, persamaan garis singgung lingkaran,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persamaan lingkaran, persamaan garis singgung lingkaran, </v>
      </c>
    </row>
    <row r="31" spans="1:110">
      <c r="A31" s="21">
        <v>21</v>
      </c>
      <c r="B31" s="21">
        <v>70454</v>
      </c>
      <c r="C31" s="21" t="s">
        <v>78</v>
      </c>
      <c r="E31" s="22">
        <f t="shared" si="0"/>
        <v>81</v>
      </c>
      <c r="F31" s="21" t="str">
        <f t="shared" si="1"/>
        <v>B</v>
      </c>
      <c r="G31" s="21" t="str">
        <f t="shared" si="2"/>
        <v>Memiliki kemampuan pemahanan persamaan lingkaran, persamaan garis singgung lingkaran, suku banyak, Teorema  sisa, </v>
      </c>
      <c r="H31" s="22">
        <f t="shared" si="3"/>
        <v>84</v>
      </c>
      <c r="I31" s="21" t="str">
        <f t="shared" si="4"/>
        <v>B</v>
      </c>
      <c r="J31" s="21" t="str">
        <f t="shared" si="5"/>
        <v>Memiliki keterampilan persamaan lingkaran, persamaan garis singgung lingkaran, </v>
      </c>
      <c r="L31" s="36">
        <f t="shared" si="6"/>
        <v>82</v>
      </c>
      <c r="M31" s="36">
        <f t="shared" si="7"/>
        <v>62</v>
      </c>
      <c r="O31" s="36">
        <v>76</v>
      </c>
      <c r="P31" s="36"/>
      <c r="Q31" s="38">
        <v>90</v>
      </c>
      <c r="R31" s="36">
        <v>75</v>
      </c>
      <c r="S31" s="36"/>
      <c r="T31" s="38">
        <v>80</v>
      </c>
      <c r="U31" s="36">
        <v>75</v>
      </c>
      <c r="V31" s="36"/>
      <c r="W31" s="38">
        <v>95</v>
      </c>
      <c r="X31" s="36"/>
      <c r="Y31" s="36"/>
      <c r="Z31" s="38"/>
      <c r="AA31" s="36"/>
      <c r="AB31" s="36"/>
      <c r="AC31" s="38"/>
      <c r="AD31" s="38">
        <f t="shared" si="8"/>
        <v>82</v>
      </c>
      <c r="AE31" s="36">
        <v>82</v>
      </c>
      <c r="AF31" s="36"/>
      <c r="AG31" s="38">
        <v>95</v>
      </c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62</v>
      </c>
      <c r="AU31" s="48">
        <f t="shared" si="9"/>
        <v>81.1111111111111</v>
      </c>
      <c r="AV31" s="49">
        <f t="shared" si="10"/>
        <v>81</v>
      </c>
      <c r="AW31" s="56"/>
      <c r="AX31" s="36">
        <v>93</v>
      </c>
      <c r="AY31" s="36">
        <v>80</v>
      </c>
      <c r="AZ31" s="38">
        <v>80</v>
      </c>
      <c r="BA31" s="36">
        <v>80</v>
      </c>
      <c r="BB31" s="36">
        <v>80</v>
      </c>
      <c r="BC31" s="38">
        <v>80</v>
      </c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93</v>
      </c>
      <c r="BN31" s="38">
        <f t="shared" si="12"/>
        <v>80</v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87</v>
      </c>
      <c r="BS31" s="36">
        <v>80</v>
      </c>
      <c r="BT31" s="36">
        <v>75</v>
      </c>
      <c r="BU31" s="38">
        <v>80</v>
      </c>
      <c r="BV31" s="36"/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80</v>
      </c>
      <c r="CI31" s="38" t="str">
        <f t="shared" si="18"/>
        <v/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83.5</v>
      </c>
      <c r="CN31" s="49">
        <f t="shared" si="23"/>
        <v>84</v>
      </c>
      <c r="CO31" s="56"/>
      <c r="CP31" s="36">
        <v>5</v>
      </c>
      <c r="CQ31" s="61" t="str">
        <f t="shared" si="24"/>
        <v>Memiliki kemampuan pemahanan persamaan lingkaran, persamaan garis singgung lingkaran, suku banyak, Teorema  sisa, </v>
      </c>
      <c r="CR31" s="56"/>
      <c r="CS31" s="36">
        <v>5</v>
      </c>
      <c r="CT31" s="61" t="str">
        <f t="shared" si="25"/>
        <v>Memiliki keterampilan persamaan lingkaran, persamaan garis singgung lingkaran,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persamaan lingkaran, persamaan garis singgung lingkaran, </v>
      </c>
    </row>
    <row r="32" spans="1:110">
      <c r="A32" s="21">
        <v>22</v>
      </c>
      <c r="B32" s="21">
        <v>70469</v>
      </c>
      <c r="C32" s="21" t="s">
        <v>79</v>
      </c>
      <c r="E32" s="22">
        <f t="shared" si="0"/>
        <v>82</v>
      </c>
      <c r="F32" s="21" t="str">
        <f t="shared" si="1"/>
        <v>B</v>
      </c>
      <c r="G32" s="21" t="str">
        <f t="shared" si="2"/>
        <v>Memiliki kemampuan pemahanan persamaan lingkaran, persamaan garis singgung lingkaran, suku banyak, Teorema  sisa, </v>
      </c>
      <c r="H32" s="22">
        <f t="shared" si="3"/>
        <v>84</v>
      </c>
      <c r="I32" s="21" t="str">
        <f t="shared" si="4"/>
        <v>B</v>
      </c>
      <c r="J32" s="21" t="str">
        <f t="shared" si="5"/>
        <v>Memiliki keterampilan persamaan lingkaran, persamaan garis singgung lingkaran, </v>
      </c>
      <c r="L32" s="36">
        <f t="shared" si="6"/>
        <v>82</v>
      </c>
      <c r="M32" s="36">
        <f t="shared" si="7"/>
        <v>74</v>
      </c>
      <c r="O32" s="36">
        <v>75</v>
      </c>
      <c r="P32" s="36"/>
      <c r="Q32" s="38">
        <v>90</v>
      </c>
      <c r="R32" s="36">
        <v>75</v>
      </c>
      <c r="S32" s="36"/>
      <c r="T32" s="38">
        <v>80</v>
      </c>
      <c r="U32" s="36">
        <v>80</v>
      </c>
      <c r="V32" s="36"/>
      <c r="W32" s="38">
        <v>90</v>
      </c>
      <c r="X32" s="36"/>
      <c r="Y32" s="36"/>
      <c r="Z32" s="38"/>
      <c r="AA32" s="36"/>
      <c r="AB32" s="36"/>
      <c r="AC32" s="38"/>
      <c r="AD32" s="38">
        <f t="shared" si="8"/>
        <v>82</v>
      </c>
      <c r="AE32" s="36">
        <v>75</v>
      </c>
      <c r="AF32" s="36"/>
      <c r="AG32" s="38">
        <v>95</v>
      </c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74</v>
      </c>
      <c r="AU32" s="48">
        <f t="shared" si="9"/>
        <v>81.5555555555556</v>
      </c>
      <c r="AV32" s="49">
        <f t="shared" si="10"/>
        <v>82</v>
      </c>
      <c r="AW32" s="56"/>
      <c r="AX32" s="36">
        <v>93</v>
      </c>
      <c r="AY32" s="36">
        <v>80</v>
      </c>
      <c r="AZ32" s="38">
        <v>80</v>
      </c>
      <c r="BA32" s="36">
        <v>80</v>
      </c>
      <c r="BB32" s="36">
        <v>80</v>
      </c>
      <c r="BC32" s="38">
        <v>80</v>
      </c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93</v>
      </c>
      <c r="BN32" s="38">
        <f t="shared" si="12"/>
        <v>80</v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87</v>
      </c>
      <c r="BS32" s="36">
        <v>75</v>
      </c>
      <c r="BT32" s="36">
        <v>75</v>
      </c>
      <c r="BU32" s="38">
        <v>80</v>
      </c>
      <c r="BV32" s="36"/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 t="str">
        <f t="shared" si="18"/>
        <v/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83.5</v>
      </c>
      <c r="CN32" s="49">
        <f t="shared" si="23"/>
        <v>84</v>
      </c>
      <c r="CO32" s="56"/>
      <c r="CP32" s="36">
        <v>5</v>
      </c>
      <c r="CQ32" s="61" t="str">
        <f t="shared" si="24"/>
        <v>Memiliki kemampuan pemahanan persamaan lingkaran, persamaan garis singgung lingkaran, suku banyak, Teorema  sisa, </v>
      </c>
      <c r="CR32" s="56"/>
      <c r="CS32" s="36">
        <v>5</v>
      </c>
      <c r="CT32" s="61" t="str">
        <f t="shared" si="25"/>
        <v>Memiliki keterampilan persamaan lingkaran, persamaan garis singgung lingkaran,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persamaan lingkaran, persamaan garis singgung lingkaran, </v>
      </c>
    </row>
    <row r="33" spans="1:110">
      <c r="A33" s="21">
        <v>23</v>
      </c>
      <c r="B33" s="21">
        <v>70484</v>
      </c>
      <c r="C33" s="21" t="s">
        <v>80</v>
      </c>
      <c r="E33" s="22">
        <f t="shared" si="0"/>
        <v>79</v>
      </c>
      <c r="F33" s="21" t="str">
        <f t="shared" si="1"/>
        <v>B</v>
      </c>
      <c r="G33" s="21" t="str">
        <f t="shared" si="2"/>
        <v>Memiliki kemampuan pemahanan persamaan lingkaran, persamaan garis singgung lingkaran, suku banyak, Teorema  sisa, </v>
      </c>
      <c r="H33" s="22">
        <f t="shared" si="3"/>
        <v>83</v>
      </c>
      <c r="I33" s="21" t="str">
        <f t="shared" si="4"/>
        <v>B</v>
      </c>
      <c r="J33" s="21" t="str">
        <f t="shared" si="5"/>
        <v>Memiliki keterampilan persamaan lingkaran, persamaan garis singgung lingkaran, </v>
      </c>
      <c r="L33" s="36">
        <f t="shared" si="6"/>
        <v>81</v>
      </c>
      <c r="M33" s="36">
        <f t="shared" si="7"/>
        <v>59</v>
      </c>
      <c r="O33" s="36">
        <v>75</v>
      </c>
      <c r="P33" s="36"/>
      <c r="Q33" s="38">
        <v>90</v>
      </c>
      <c r="R33" s="36">
        <v>75</v>
      </c>
      <c r="S33" s="36"/>
      <c r="T33" s="38">
        <v>80</v>
      </c>
      <c r="U33" s="36">
        <v>75</v>
      </c>
      <c r="V33" s="36"/>
      <c r="W33" s="38">
        <v>90</v>
      </c>
      <c r="X33" s="36"/>
      <c r="Y33" s="36"/>
      <c r="Z33" s="38"/>
      <c r="AA33" s="36"/>
      <c r="AB33" s="36"/>
      <c r="AC33" s="38"/>
      <c r="AD33" s="38">
        <f t="shared" si="8"/>
        <v>81</v>
      </c>
      <c r="AE33" s="36">
        <v>75</v>
      </c>
      <c r="AF33" s="36"/>
      <c r="AG33" s="38">
        <v>95</v>
      </c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59</v>
      </c>
      <c r="AU33" s="48">
        <f t="shared" si="9"/>
        <v>79.3333333333333</v>
      </c>
      <c r="AV33" s="49">
        <f t="shared" si="10"/>
        <v>79</v>
      </c>
      <c r="AW33" s="56"/>
      <c r="AX33" s="36">
        <v>90</v>
      </c>
      <c r="AY33" s="36">
        <v>80</v>
      </c>
      <c r="AZ33" s="38">
        <v>80</v>
      </c>
      <c r="BA33" s="36">
        <v>75</v>
      </c>
      <c r="BB33" s="36">
        <v>80</v>
      </c>
      <c r="BC33" s="38">
        <v>80</v>
      </c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90</v>
      </c>
      <c r="BN33" s="38">
        <f t="shared" si="12"/>
        <v>80</v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85</v>
      </c>
      <c r="BS33" s="36">
        <v>76</v>
      </c>
      <c r="BT33" s="36">
        <v>75</v>
      </c>
      <c r="BU33" s="38">
        <v>80</v>
      </c>
      <c r="BV33" s="36"/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80</v>
      </c>
      <c r="CI33" s="38" t="str">
        <f t="shared" si="18"/>
        <v/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82.5</v>
      </c>
      <c r="CN33" s="49">
        <f t="shared" si="23"/>
        <v>83</v>
      </c>
      <c r="CO33" s="56"/>
      <c r="CP33" s="36">
        <v>5</v>
      </c>
      <c r="CQ33" s="61" t="str">
        <f t="shared" si="24"/>
        <v>Memiliki kemampuan pemahanan persamaan lingkaran, persamaan garis singgung lingkaran, suku banyak, Teorema  sisa, </v>
      </c>
      <c r="CR33" s="56"/>
      <c r="CS33" s="36">
        <v>5</v>
      </c>
      <c r="CT33" s="61" t="str">
        <f t="shared" si="25"/>
        <v>Memiliki keterampilan persamaan lingkaran, persamaan garis singgung lingkaran,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persamaan lingkaran, persamaan garis singgung lingkaran, </v>
      </c>
    </row>
    <row r="34" spans="1:98">
      <c r="A34" s="21">
        <v>24</v>
      </c>
      <c r="B34" s="21">
        <v>70499</v>
      </c>
      <c r="C34" s="21" t="s">
        <v>81</v>
      </c>
      <c r="E34" s="22">
        <f t="shared" si="0"/>
        <v>84</v>
      </c>
      <c r="F34" s="21" t="str">
        <f t="shared" si="1"/>
        <v>B</v>
      </c>
      <c r="G34" s="21" t="str">
        <f t="shared" si="2"/>
        <v>Memiliki kemampuan pemahanan persamaan lingkaran, persamaan garis singgung lingkaran, suku banyak, Teorema  sisa, </v>
      </c>
      <c r="H34" s="22">
        <f t="shared" si="3"/>
        <v>84</v>
      </c>
      <c r="I34" s="21" t="str">
        <f t="shared" si="4"/>
        <v>B</v>
      </c>
      <c r="J34" s="21" t="str">
        <f t="shared" si="5"/>
        <v>Memiliki keterampilan persamaan lingkaran, persamaan garis singgung lingkaran, </v>
      </c>
      <c r="L34" s="36">
        <f t="shared" si="6"/>
        <v>85</v>
      </c>
      <c r="M34" s="36">
        <f t="shared" si="7"/>
        <v>83</v>
      </c>
      <c r="O34" s="36">
        <v>95</v>
      </c>
      <c r="P34" s="36"/>
      <c r="Q34" s="38">
        <v>98</v>
      </c>
      <c r="R34" s="36">
        <v>75</v>
      </c>
      <c r="S34" s="36"/>
      <c r="T34" s="38">
        <v>80</v>
      </c>
      <c r="U34" s="36">
        <v>75</v>
      </c>
      <c r="V34" s="36"/>
      <c r="W34" s="38">
        <v>85</v>
      </c>
      <c r="X34" s="36"/>
      <c r="Y34" s="36"/>
      <c r="Z34" s="38"/>
      <c r="AA34" s="36"/>
      <c r="AB34" s="36"/>
      <c r="AC34" s="38"/>
      <c r="AD34" s="38">
        <f t="shared" si="8"/>
        <v>85</v>
      </c>
      <c r="AE34" s="36">
        <v>75</v>
      </c>
      <c r="AF34" s="36"/>
      <c r="AG34" s="38">
        <v>90</v>
      </c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83</v>
      </c>
      <c r="AU34" s="48">
        <f t="shared" si="9"/>
        <v>84</v>
      </c>
      <c r="AV34" s="49">
        <f t="shared" si="10"/>
        <v>84</v>
      </c>
      <c r="AW34" s="56"/>
      <c r="AX34" s="36">
        <v>95</v>
      </c>
      <c r="AY34" s="36">
        <v>80</v>
      </c>
      <c r="AZ34" s="38">
        <v>80</v>
      </c>
      <c r="BA34" s="36">
        <v>70</v>
      </c>
      <c r="BB34" s="36">
        <v>80</v>
      </c>
      <c r="BC34" s="38">
        <v>80</v>
      </c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95</v>
      </c>
      <c r="BN34" s="38">
        <f t="shared" si="12"/>
        <v>80</v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88</v>
      </c>
      <c r="BS34" s="36">
        <v>75</v>
      </c>
      <c r="BT34" s="36">
        <v>75</v>
      </c>
      <c r="BU34" s="38">
        <v>80</v>
      </c>
      <c r="BV34" s="36"/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80</v>
      </c>
      <c r="CI34" s="38" t="str">
        <f t="shared" si="18"/>
        <v/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84</v>
      </c>
      <c r="CN34" s="49">
        <f t="shared" si="23"/>
        <v>84</v>
      </c>
      <c r="CO34" s="56"/>
      <c r="CP34" s="36">
        <v>5</v>
      </c>
      <c r="CQ34" s="61" t="str">
        <f t="shared" si="24"/>
        <v>Memiliki kemampuan pemahanan persamaan lingkaran, persamaan garis singgung lingkaran, suku banyak, Teorema  sisa, </v>
      </c>
      <c r="CR34" s="56"/>
      <c r="CS34" s="36">
        <v>5</v>
      </c>
      <c r="CT34" s="61" t="str">
        <f t="shared" si="25"/>
        <v>Memiliki keterampilan persamaan lingkaran, persamaan garis singgung lingkaran, </v>
      </c>
    </row>
    <row r="35" spans="1:98">
      <c r="A35" s="21">
        <v>25</v>
      </c>
      <c r="B35" s="21">
        <v>77932</v>
      </c>
      <c r="C35" s="21" t="s">
        <v>82</v>
      </c>
      <c r="E35" s="22">
        <f t="shared" si="0"/>
        <v>81</v>
      </c>
      <c r="F35" s="21" t="str">
        <f t="shared" si="1"/>
        <v>B</v>
      </c>
      <c r="G35" s="21" t="str">
        <f t="shared" si="2"/>
        <v>Memiliki kemampuan pemahanan persamaan lingkaran, persamaan garis singgung lingkaran, suku banyak, Teorema  sisa, </v>
      </c>
      <c r="H35" s="22">
        <f t="shared" si="3"/>
        <v>81</v>
      </c>
      <c r="I35" s="21" t="str">
        <f t="shared" si="4"/>
        <v>B</v>
      </c>
      <c r="J35" s="21" t="str">
        <f t="shared" si="5"/>
        <v>Memiliki keterampilan persamaan lingkaran, persamaan garis singgung lingkaran, </v>
      </c>
      <c r="L35" s="36">
        <f t="shared" si="6"/>
        <v>81</v>
      </c>
      <c r="M35" s="36">
        <f t="shared" si="7"/>
        <v>80</v>
      </c>
      <c r="O35" s="36">
        <v>75</v>
      </c>
      <c r="P35" s="36"/>
      <c r="Q35" s="38">
        <v>90</v>
      </c>
      <c r="R35" s="36">
        <v>75</v>
      </c>
      <c r="S35" s="36"/>
      <c r="T35" s="38">
        <v>80</v>
      </c>
      <c r="U35" s="36">
        <v>75</v>
      </c>
      <c r="V35" s="36"/>
      <c r="W35" s="38">
        <v>90</v>
      </c>
      <c r="X35" s="36"/>
      <c r="Y35" s="36"/>
      <c r="Z35" s="38"/>
      <c r="AA35" s="36"/>
      <c r="AB35" s="36"/>
      <c r="AC35" s="38"/>
      <c r="AD35" s="38">
        <f t="shared" si="8"/>
        <v>81</v>
      </c>
      <c r="AE35" s="36">
        <v>75</v>
      </c>
      <c r="AF35" s="36"/>
      <c r="AG35" s="38">
        <v>85</v>
      </c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80</v>
      </c>
      <c r="AU35" s="48">
        <f t="shared" si="9"/>
        <v>80.5555555555556</v>
      </c>
      <c r="AV35" s="49">
        <f t="shared" si="10"/>
        <v>81</v>
      </c>
      <c r="AW35" s="56"/>
      <c r="AX35" s="36">
        <v>83</v>
      </c>
      <c r="AY35" s="36">
        <v>80</v>
      </c>
      <c r="AZ35" s="38">
        <v>80</v>
      </c>
      <c r="BA35" s="36">
        <v>75</v>
      </c>
      <c r="BB35" s="36">
        <v>80</v>
      </c>
      <c r="BC35" s="38">
        <v>80</v>
      </c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83</v>
      </c>
      <c r="BN35" s="38">
        <f t="shared" si="12"/>
        <v>80</v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82</v>
      </c>
      <c r="BS35" s="36">
        <v>76</v>
      </c>
      <c r="BT35" s="36">
        <v>75</v>
      </c>
      <c r="BU35" s="38">
        <v>80</v>
      </c>
      <c r="BV35" s="36"/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80</v>
      </c>
      <c r="CI35" s="38" t="str">
        <f t="shared" si="18"/>
        <v/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81</v>
      </c>
      <c r="CN35" s="49">
        <f t="shared" si="23"/>
        <v>81</v>
      </c>
      <c r="CO35" s="56"/>
      <c r="CP35" s="36">
        <v>5</v>
      </c>
      <c r="CQ35" s="61" t="str">
        <f t="shared" si="24"/>
        <v>Memiliki kemampuan pemahanan persamaan lingkaran, persamaan garis singgung lingkaran, suku banyak, Teorema  sisa, </v>
      </c>
      <c r="CR35" s="56"/>
      <c r="CS35" s="36">
        <v>5</v>
      </c>
      <c r="CT35" s="61" t="str">
        <f t="shared" si="25"/>
        <v>Memiliki keterampilan persamaan lingkaran, persamaan garis singgung lingkaran, </v>
      </c>
    </row>
    <row r="36" spans="1:98">
      <c r="A36" s="21">
        <v>26</v>
      </c>
      <c r="B36" s="21">
        <v>70514</v>
      </c>
      <c r="C36" s="21" t="s">
        <v>83</v>
      </c>
      <c r="E36" s="22">
        <f t="shared" si="0"/>
        <v>80</v>
      </c>
      <c r="F36" s="21" t="str">
        <f t="shared" si="1"/>
        <v>B</v>
      </c>
      <c r="G36" s="21" t="str">
        <f t="shared" si="2"/>
        <v>Memiliki kemampuan pemahanan persamaan lingkaran, persamaan garis singgung lingkaran, suku banyak, Teorema  sisa, </v>
      </c>
      <c r="H36" s="22">
        <f t="shared" si="3"/>
        <v>85</v>
      </c>
      <c r="I36" s="21" t="str">
        <f t="shared" si="4"/>
        <v>B</v>
      </c>
      <c r="J36" s="21" t="str">
        <f t="shared" si="5"/>
        <v>Memiliki keterampilan persamaan lingkaran, persamaan garis singgung lingkaran, </v>
      </c>
      <c r="L36" s="36">
        <f t="shared" si="6"/>
        <v>81</v>
      </c>
      <c r="M36" s="36">
        <f t="shared" si="7"/>
        <v>59</v>
      </c>
      <c r="O36" s="36">
        <v>75</v>
      </c>
      <c r="P36" s="36"/>
      <c r="Q36" s="38">
        <v>90</v>
      </c>
      <c r="R36" s="36">
        <v>75</v>
      </c>
      <c r="S36" s="36"/>
      <c r="T36" s="38">
        <v>80</v>
      </c>
      <c r="U36" s="36">
        <v>75</v>
      </c>
      <c r="V36" s="36"/>
      <c r="W36" s="38">
        <v>90</v>
      </c>
      <c r="X36" s="36"/>
      <c r="Y36" s="36"/>
      <c r="Z36" s="38"/>
      <c r="AA36" s="36"/>
      <c r="AB36" s="36"/>
      <c r="AC36" s="38"/>
      <c r="AD36" s="38">
        <f t="shared" si="8"/>
        <v>81</v>
      </c>
      <c r="AE36" s="36">
        <v>80</v>
      </c>
      <c r="AF36" s="36"/>
      <c r="AG36" s="38">
        <v>95</v>
      </c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59</v>
      </c>
      <c r="AU36" s="48">
        <f t="shared" si="9"/>
        <v>79.8888888888889</v>
      </c>
      <c r="AV36" s="49">
        <f t="shared" si="10"/>
        <v>80</v>
      </c>
      <c r="AW36" s="56"/>
      <c r="AX36" s="36">
        <v>90</v>
      </c>
      <c r="AY36" s="36">
        <v>80</v>
      </c>
      <c r="AZ36" s="38">
        <v>80</v>
      </c>
      <c r="BA36" s="36">
        <v>80</v>
      </c>
      <c r="BB36" s="36">
        <v>80</v>
      </c>
      <c r="BC36" s="38">
        <v>80</v>
      </c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90</v>
      </c>
      <c r="BN36" s="38">
        <f t="shared" si="12"/>
        <v>80</v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85</v>
      </c>
      <c r="BS36" s="36">
        <v>85</v>
      </c>
      <c r="BT36" s="36">
        <v>75</v>
      </c>
      <c r="BU36" s="38">
        <v>80</v>
      </c>
      <c r="BV36" s="36"/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85</v>
      </c>
      <c r="CI36" s="38" t="str">
        <f t="shared" si="18"/>
        <v/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85</v>
      </c>
      <c r="CN36" s="49">
        <f t="shared" si="23"/>
        <v>85</v>
      </c>
      <c r="CO36" s="56"/>
      <c r="CP36" s="36">
        <v>5</v>
      </c>
      <c r="CQ36" s="61" t="str">
        <f t="shared" si="24"/>
        <v>Memiliki kemampuan pemahanan persamaan lingkaran, persamaan garis singgung lingkaran, suku banyak, Teorema  sisa, </v>
      </c>
      <c r="CR36" s="56"/>
      <c r="CS36" s="36">
        <v>5</v>
      </c>
      <c r="CT36" s="61" t="str">
        <f t="shared" si="25"/>
        <v>Memiliki keterampilan persamaan lingkaran, persamaan garis singgung lingkaran, </v>
      </c>
    </row>
    <row r="37" spans="1:98">
      <c r="A37" s="21">
        <v>27</v>
      </c>
      <c r="B37" s="21">
        <v>70529</v>
      </c>
      <c r="C37" s="21" t="s">
        <v>84</v>
      </c>
      <c r="E37" s="22">
        <f t="shared" si="0"/>
        <v>77</v>
      </c>
      <c r="F37" s="21" t="str">
        <f t="shared" si="1"/>
        <v>B</v>
      </c>
      <c r="G37" s="21" t="str">
        <f t="shared" si="2"/>
        <v>Memiliki kemampuan pemahanan persamaan lingkaran, persamaan garis singgung lingkaran, suku banyak, Teorema  sisa, </v>
      </c>
      <c r="H37" s="22">
        <f t="shared" si="3"/>
        <v>83</v>
      </c>
      <c r="I37" s="21" t="str">
        <f t="shared" si="4"/>
        <v>B</v>
      </c>
      <c r="J37" s="21" t="str">
        <f t="shared" si="5"/>
        <v>Memiliki keterampilan persamaan lingkaran, persamaan garis singgung lingkaran, </v>
      </c>
      <c r="L37" s="36">
        <f t="shared" si="6"/>
        <v>78</v>
      </c>
      <c r="M37" s="36">
        <f t="shared" si="7"/>
        <v>74</v>
      </c>
      <c r="O37" s="36">
        <v>75</v>
      </c>
      <c r="P37" s="36"/>
      <c r="Q37" s="38">
        <v>90</v>
      </c>
      <c r="R37" s="36">
        <v>75</v>
      </c>
      <c r="S37" s="36"/>
      <c r="T37" s="38">
        <v>80</v>
      </c>
      <c r="U37" s="36">
        <v>75</v>
      </c>
      <c r="V37" s="36"/>
      <c r="W37" s="38">
        <v>75</v>
      </c>
      <c r="X37" s="36"/>
      <c r="Y37" s="36"/>
      <c r="Z37" s="38"/>
      <c r="AA37" s="36"/>
      <c r="AB37" s="36"/>
      <c r="AC37" s="38"/>
      <c r="AD37" s="38">
        <f t="shared" si="8"/>
        <v>78</v>
      </c>
      <c r="AE37" s="36">
        <v>75</v>
      </c>
      <c r="AF37" s="36"/>
      <c r="AG37" s="38">
        <v>75</v>
      </c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74</v>
      </c>
      <c r="AU37" s="48">
        <f t="shared" si="9"/>
        <v>77.1111111111111</v>
      </c>
      <c r="AV37" s="49">
        <f t="shared" si="10"/>
        <v>77</v>
      </c>
      <c r="AW37" s="56"/>
      <c r="AX37" s="36">
        <v>91</v>
      </c>
      <c r="AY37" s="36">
        <v>80</v>
      </c>
      <c r="AZ37" s="38">
        <v>80</v>
      </c>
      <c r="BA37" s="36">
        <v>75</v>
      </c>
      <c r="BB37" s="36">
        <v>80</v>
      </c>
      <c r="BC37" s="38">
        <v>80</v>
      </c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91</v>
      </c>
      <c r="BN37" s="38">
        <f t="shared" si="12"/>
        <v>80</v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86</v>
      </c>
      <c r="BS37" s="36">
        <v>70</v>
      </c>
      <c r="BT37" s="36">
        <v>75</v>
      </c>
      <c r="BU37" s="38">
        <v>80</v>
      </c>
      <c r="BV37" s="36"/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 t="str">
        <f t="shared" si="18"/>
        <v/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83</v>
      </c>
      <c r="CN37" s="49">
        <f t="shared" si="23"/>
        <v>83</v>
      </c>
      <c r="CO37" s="56"/>
      <c r="CP37" s="36">
        <v>5</v>
      </c>
      <c r="CQ37" s="61" t="str">
        <f t="shared" si="24"/>
        <v>Memiliki kemampuan pemahanan persamaan lingkaran, persamaan garis singgung lingkaran, suku banyak, Teorema  sisa, </v>
      </c>
      <c r="CR37" s="56"/>
      <c r="CS37" s="36">
        <v>5</v>
      </c>
      <c r="CT37" s="61" t="str">
        <f t="shared" si="25"/>
        <v>Memiliki keterampilan persamaan lingkaran, persamaan garis singgung lingkaran, </v>
      </c>
    </row>
    <row r="38" spans="1:98">
      <c r="A38" s="21">
        <v>28</v>
      </c>
      <c r="B38" s="21">
        <v>70544</v>
      </c>
      <c r="C38" s="21" t="s">
        <v>85</v>
      </c>
      <c r="E38" s="22">
        <f t="shared" si="0"/>
        <v>81</v>
      </c>
      <c r="F38" s="21" t="str">
        <f t="shared" si="1"/>
        <v>B</v>
      </c>
      <c r="G38" s="21" t="str">
        <f t="shared" si="2"/>
        <v>Memiliki kemampuan pemahanan persamaan lingkaran, persamaan garis singgung lingkaran, suku banyak, Teorema  sisa, </v>
      </c>
      <c r="H38" s="22">
        <f t="shared" si="3"/>
        <v>82</v>
      </c>
      <c r="I38" s="21" t="str">
        <f t="shared" si="4"/>
        <v>B</v>
      </c>
      <c r="J38" s="21" t="str">
        <f t="shared" si="5"/>
        <v>Memiliki keterampilan persamaan lingkaran, persamaan garis singgung lingkaran, </v>
      </c>
      <c r="L38" s="36">
        <f t="shared" si="6"/>
        <v>81</v>
      </c>
      <c r="M38" s="36">
        <f t="shared" si="7"/>
        <v>71</v>
      </c>
      <c r="O38" s="36">
        <v>75</v>
      </c>
      <c r="P38" s="36"/>
      <c r="Q38" s="38">
        <v>90</v>
      </c>
      <c r="R38" s="36">
        <v>75</v>
      </c>
      <c r="S38" s="36"/>
      <c r="T38" s="38">
        <v>80</v>
      </c>
      <c r="U38" s="36">
        <v>75</v>
      </c>
      <c r="V38" s="36"/>
      <c r="W38" s="38">
        <v>90</v>
      </c>
      <c r="X38" s="36"/>
      <c r="Y38" s="36"/>
      <c r="Z38" s="38"/>
      <c r="AA38" s="36"/>
      <c r="AB38" s="36"/>
      <c r="AC38" s="38"/>
      <c r="AD38" s="38">
        <f t="shared" si="8"/>
        <v>81</v>
      </c>
      <c r="AE38" s="36">
        <v>75</v>
      </c>
      <c r="AF38" s="36"/>
      <c r="AG38" s="38">
        <v>95</v>
      </c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71</v>
      </c>
      <c r="AU38" s="48">
        <f t="shared" si="9"/>
        <v>80.6666666666667</v>
      </c>
      <c r="AV38" s="49">
        <f t="shared" si="10"/>
        <v>81</v>
      </c>
      <c r="AW38" s="56"/>
      <c r="AX38" s="36">
        <v>88</v>
      </c>
      <c r="AY38" s="36">
        <v>80</v>
      </c>
      <c r="AZ38" s="38">
        <v>80</v>
      </c>
      <c r="BA38" s="36">
        <v>75</v>
      </c>
      <c r="BB38" s="36">
        <v>80</v>
      </c>
      <c r="BC38" s="38">
        <v>80</v>
      </c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88</v>
      </c>
      <c r="BN38" s="38">
        <f t="shared" si="12"/>
        <v>80</v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84</v>
      </c>
      <c r="BS38" s="36">
        <v>75</v>
      </c>
      <c r="BT38" s="36">
        <v>75</v>
      </c>
      <c r="BU38" s="38">
        <v>80</v>
      </c>
      <c r="BV38" s="36"/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80</v>
      </c>
      <c r="CI38" s="38" t="str">
        <f t="shared" si="18"/>
        <v/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82</v>
      </c>
      <c r="CN38" s="49">
        <f t="shared" si="23"/>
        <v>82</v>
      </c>
      <c r="CO38" s="56"/>
      <c r="CP38" s="36">
        <v>5</v>
      </c>
      <c r="CQ38" s="61" t="str">
        <f t="shared" si="24"/>
        <v>Memiliki kemampuan pemahanan persamaan lingkaran, persamaan garis singgung lingkaran, suku banyak, Teorema  sisa, </v>
      </c>
      <c r="CR38" s="56"/>
      <c r="CS38" s="36">
        <v>5</v>
      </c>
      <c r="CT38" s="61" t="str">
        <f t="shared" si="25"/>
        <v>Memiliki keterampilan persamaan lingkaran, persamaan garis singgung lingkaran, </v>
      </c>
    </row>
    <row r="39" spans="1:98">
      <c r="A39" s="21">
        <v>29</v>
      </c>
      <c r="B39" s="21">
        <v>70559</v>
      </c>
      <c r="C39" s="21" t="s">
        <v>86</v>
      </c>
      <c r="E39" s="22">
        <f t="shared" si="0"/>
        <v>82</v>
      </c>
      <c r="F39" s="21" t="str">
        <f t="shared" si="1"/>
        <v>B</v>
      </c>
      <c r="G39" s="21" t="str">
        <f t="shared" si="2"/>
        <v>Memiliki kemampuan pemahanan persamaan lingkaran, persamaan garis singgung lingkaran, suku banyak, Teorema  sisa, </v>
      </c>
      <c r="H39" s="22">
        <f t="shared" si="3"/>
        <v>83</v>
      </c>
      <c r="I39" s="21" t="str">
        <f t="shared" si="4"/>
        <v>B</v>
      </c>
      <c r="J39" s="21" t="str">
        <f t="shared" si="5"/>
        <v>Memiliki keterampilan persamaan lingkaran, persamaan garis singgung lingkaran, </v>
      </c>
      <c r="L39" s="36">
        <f t="shared" si="6"/>
        <v>81</v>
      </c>
      <c r="M39" s="36">
        <f t="shared" si="7"/>
        <v>74</v>
      </c>
      <c r="O39" s="36">
        <v>75</v>
      </c>
      <c r="P39" s="36"/>
      <c r="Q39" s="38">
        <v>70</v>
      </c>
      <c r="R39" s="36">
        <v>75</v>
      </c>
      <c r="S39" s="36"/>
      <c r="T39" s="38">
        <v>90</v>
      </c>
      <c r="U39" s="36">
        <v>83</v>
      </c>
      <c r="V39" s="36"/>
      <c r="W39" s="38">
        <v>90</v>
      </c>
      <c r="X39" s="36"/>
      <c r="Y39" s="36"/>
      <c r="Z39" s="38"/>
      <c r="AA39" s="36"/>
      <c r="AB39" s="36"/>
      <c r="AC39" s="38"/>
      <c r="AD39" s="38">
        <f t="shared" si="8"/>
        <v>81</v>
      </c>
      <c r="AE39" s="36">
        <v>83</v>
      </c>
      <c r="AF39" s="36"/>
      <c r="AG39" s="38">
        <v>95</v>
      </c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74</v>
      </c>
      <c r="AU39" s="48">
        <f t="shared" si="9"/>
        <v>81.6666666666667</v>
      </c>
      <c r="AV39" s="49">
        <f t="shared" si="10"/>
        <v>82</v>
      </c>
      <c r="AW39" s="56"/>
      <c r="AX39" s="36">
        <v>91</v>
      </c>
      <c r="AY39" s="36">
        <v>80</v>
      </c>
      <c r="AZ39" s="38">
        <v>80</v>
      </c>
      <c r="BA39" s="36">
        <v>75</v>
      </c>
      <c r="BB39" s="36">
        <v>80</v>
      </c>
      <c r="BC39" s="38">
        <v>80</v>
      </c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91</v>
      </c>
      <c r="BN39" s="38">
        <f t="shared" si="12"/>
        <v>80</v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86</v>
      </c>
      <c r="BS39" s="36">
        <v>75</v>
      </c>
      <c r="BT39" s="36">
        <v>75</v>
      </c>
      <c r="BU39" s="38">
        <v>80</v>
      </c>
      <c r="BV39" s="36"/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 t="str">
        <f t="shared" si="18"/>
        <v/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83</v>
      </c>
      <c r="CN39" s="49">
        <f t="shared" si="23"/>
        <v>83</v>
      </c>
      <c r="CO39" s="56"/>
      <c r="CP39" s="36">
        <v>5</v>
      </c>
      <c r="CQ39" s="61" t="str">
        <f t="shared" si="24"/>
        <v>Memiliki kemampuan pemahanan persamaan lingkaran, persamaan garis singgung lingkaran, suku banyak, Teorema  sisa, </v>
      </c>
      <c r="CR39" s="56"/>
      <c r="CS39" s="36">
        <v>5</v>
      </c>
      <c r="CT39" s="61" t="str">
        <f t="shared" si="25"/>
        <v>Memiliki keterampilan persamaan lingkaran, persamaan garis singgung lingkaran, </v>
      </c>
    </row>
    <row r="40" spans="1:98">
      <c r="A40" s="21">
        <v>30</v>
      </c>
      <c r="B40" s="21">
        <v>70574</v>
      </c>
      <c r="C40" s="21" t="s">
        <v>87</v>
      </c>
      <c r="E40" s="22">
        <f t="shared" si="0"/>
        <v>79</v>
      </c>
      <c r="F40" s="21" t="str">
        <f t="shared" si="1"/>
        <v>B</v>
      </c>
      <c r="G40" s="21" t="str">
        <f t="shared" si="2"/>
        <v>Memiliki kemampuan pemahanan persamaan lingkaran, persamaan garis singgung lingkaran, suku banyak, Teorema  sisa, </v>
      </c>
      <c r="H40" s="22">
        <f t="shared" si="3"/>
        <v>80</v>
      </c>
      <c r="I40" s="21" t="str">
        <f t="shared" si="4"/>
        <v>B</v>
      </c>
      <c r="J40" s="21" t="str">
        <f t="shared" si="5"/>
        <v>Memiliki keterampilan persamaan lingkaran, persamaan garis singgung lingkaran, </v>
      </c>
      <c r="L40" s="36">
        <f t="shared" si="6"/>
        <v>79</v>
      </c>
      <c r="M40" s="36">
        <f t="shared" si="7"/>
        <v>71</v>
      </c>
      <c r="O40" s="36">
        <v>75</v>
      </c>
      <c r="P40" s="36"/>
      <c r="Q40" s="38">
        <v>80</v>
      </c>
      <c r="R40" s="36">
        <v>75</v>
      </c>
      <c r="S40" s="36"/>
      <c r="T40" s="38">
        <v>80</v>
      </c>
      <c r="U40" s="36">
        <v>75</v>
      </c>
      <c r="V40" s="36"/>
      <c r="W40" s="38">
        <v>90</v>
      </c>
      <c r="X40" s="36"/>
      <c r="Y40" s="36"/>
      <c r="Z40" s="38"/>
      <c r="AA40" s="36"/>
      <c r="AB40" s="36"/>
      <c r="AC40" s="38"/>
      <c r="AD40" s="38">
        <f t="shared" si="8"/>
        <v>79</v>
      </c>
      <c r="AE40" s="36">
        <v>75</v>
      </c>
      <c r="AF40" s="36"/>
      <c r="AG40" s="38">
        <v>90</v>
      </c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71</v>
      </c>
      <c r="AU40" s="48">
        <f t="shared" si="9"/>
        <v>79</v>
      </c>
      <c r="AV40" s="49">
        <f t="shared" si="10"/>
        <v>79</v>
      </c>
      <c r="AW40" s="56"/>
      <c r="AX40" s="36">
        <v>70</v>
      </c>
      <c r="AY40" s="36">
        <v>80</v>
      </c>
      <c r="AZ40" s="38">
        <v>80</v>
      </c>
      <c r="BA40" s="36">
        <v>75</v>
      </c>
      <c r="BB40" s="36">
        <v>80</v>
      </c>
      <c r="BC40" s="38">
        <v>80</v>
      </c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>
        <f t="shared" si="12"/>
        <v>80</v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80</v>
      </c>
      <c r="BS40" s="36">
        <v>75</v>
      </c>
      <c r="BT40" s="36">
        <v>75</v>
      </c>
      <c r="BU40" s="38">
        <v>80</v>
      </c>
      <c r="BV40" s="36"/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 t="str">
        <f t="shared" si="18"/>
        <v/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80</v>
      </c>
      <c r="CN40" s="49">
        <f t="shared" si="23"/>
        <v>80</v>
      </c>
      <c r="CO40" s="56"/>
      <c r="CP40" s="36">
        <v>5</v>
      </c>
      <c r="CQ40" s="61" t="str">
        <f t="shared" si="24"/>
        <v>Memiliki kemampuan pemahanan persamaan lingkaran, persamaan garis singgung lingkaran, suku banyak, Teorema  sisa, </v>
      </c>
      <c r="CR40" s="56"/>
      <c r="CS40" s="36">
        <v>5</v>
      </c>
      <c r="CT40" s="61" t="str">
        <f t="shared" si="25"/>
        <v>Memiliki keterampilan persamaan lingkaran, persamaan garis singgung lingkaran, </v>
      </c>
    </row>
    <row r="41" spans="1:98">
      <c r="A41" s="21">
        <v>31</v>
      </c>
      <c r="B41" s="21">
        <v>70589</v>
      </c>
      <c r="C41" s="21" t="s">
        <v>88</v>
      </c>
      <c r="E41" s="22">
        <f t="shared" si="0"/>
        <v>80</v>
      </c>
      <c r="F41" s="21" t="str">
        <f t="shared" si="1"/>
        <v>B</v>
      </c>
      <c r="G41" s="21" t="str">
        <f t="shared" si="2"/>
        <v>Memiliki kemampuan pemahanan persamaan lingkaran, persamaan garis singgung lingkaran, suku banyak, Teorema  sisa, </v>
      </c>
      <c r="H41" s="22">
        <f t="shared" si="3"/>
        <v>86</v>
      </c>
      <c r="I41" s="21" t="str">
        <f t="shared" si="4"/>
        <v>B</v>
      </c>
      <c r="J41" s="21" t="str">
        <f t="shared" si="5"/>
        <v>Memiliki keterampilan persamaan lingkaran, persamaan garis singgung lingkaran, </v>
      </c>
      <c r="L41" s="36">
        <f t="shared" si="6"/>
        <v>81</v>
      </c>
      <c r="M41" s="36">
        <f t="shared" si="7"/>
        <v>70</v>
      </c>
      <c r="O41" s="36">
        <v>78</v>
      </c>
      <c r="P41" s="36"/>
      <c r="Q41" s="38">
        <v>75</v>
      </c>
      <c r="R41" s="36">
        <v>79</v>
      </c>
      <c r="S41" s="36"/>
      <c r="T41" s="38">
        <v>80</v>
      </c>
      <c r="U41" s="36">
        <v>81</v>
      </c>
      <c r="V41" s="36"/>
      <c r="W41" s="38">
        <v>90</v>
      </c>
      <c r="X41" s="36"/>
      <c r="Y41" s="36"/>
      <c r="Z41" s="38"/>
      <c r="AA41" s="36"/>
      <c r="AB41" s="36"/>
      <c r="AC41" s="38"/>
      <c r="AD41" s="38">
        <f t="shared" si="8"/>
        <v>81</v>
      </c>
      <c r="AE41" s="36">
        <v>80</v>
      </c>
      <c r="AF41" s="36"/>
      <c r="AG41" s="38">
        <v>90</v>
      </c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70</v>
      </c>
      <c r="AU41" s="48">
        <f t="shared" si="9"/>
        <v>80.3333333333333</v>
      </c>
      <c r="AV41" s="49">
        <f t="shared" si="10"/>
        <v>80</v>
      </c>
      <c r="AW41" s="56"/>
      <c r="AX41" s="36">
        <v>93</v>
      </c>
      <c r="AY41" s="36">
        <v>80</v>
      </c>
      <c r="AZ41" s="38">
        <v>80</v>
      </c>
      <c r="BA41" s="36">
        <v>90</v>
      </c>
      <c r="BB41" s="36">
        <v>80</v>
      </c>
      <c r="BC41" s="38">
        <v>80</v>
      </c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93</v>
      </c>
      <c r="BN41" s="38">
        <f t="shared" si="12"/>
        <v>90</v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92</v>
      </c>
      <c r="BS41" s="36">
        <v>80</v>
      </c>
      <c r="BT41" s="36">
        <v>75</v>
      </c>
      <c r="BU41" s="38">
        <v>80</v>
      </c>
      <c r="BV41" s="36"/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80</v>
      </c>
      <c r="CI41" s="38" t="str">
        <f t="shared" si="18"/>
        <v/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86</v>
      </c>
      <c r="CN41" s="49">
        <f t="shared" si="23"/>
        <v>86</v>
      </c>
      <c r="CO41" s="56"/>
      <c r="CP41" s="36">
        <v>5</v>
      </c>
      <c r="CQ41" s="61" t="str">
        <f t="shared" si="24"/>
        <v>Memiliki kemampuan pemahanan persamaan lingkaran, persamaan garis singgung lingkaran, suku banyak, Teorema  sisa, </v>
      </c>
      <c r="CR41" s="56"/>
      <c r="CS41" s="36">
        <v>5</v>
      </c>
      <c r="CT41" s="61" t="str">
        <f t="shared" si="25"/>
        <v>Memiliki keterampilan persamaan lingkaran, persamaan garis singgung lingkaran, </v>
      </c>
    </row>
    <row r="42" spans="1:98">
      <c r="A42" s="21">
        <v>32</v>
      </c>
      <c r="B42" s="21">
        <v>70604</v>
      </c>
      <c r="C42" s="21" t="s">
        <v>89</v>
      </c>
      <c r="E42" s="22">
        <f t="shared" si="0"/>
        <v>84</v>
      </c>
      <c r="F42" s="21" t="str">
        <f t="shared" si="1"/>
        <v>B</v>
      </c>
      <c r="G42" s="21" t="str">
        <f t="shared" si="2"/>
        <v>Memiliki kemampuan pemahanan persamaan lingkaran, persamaan garis singgung lingkaran, suku banyak, Teorema  sisa, </v>
      </c>
      <c r="H42" s="22">
        <f t="shared" si="3"/>
        <v>82</v>
      </c>
      <c r="I42" s="21" t="str">
        <f t="shared" si="4"/>
        <v>B</v>
      </c>
      <c r="J42" s="21" t="str">
        <f t="shared" si="5"/>
        <v>Memiliki keterampilan persamaan lingkaran, persamaan garis singgung lingkaran, </v>
      </c>
      <c r="L42" s="36">
        <f t="shared" si="6"/>
        <v>84</v>
      </c>
      <c r="M42" s="36">
        <f t="shared" si="7"/>
        <v>73</v>
      </c>
      <c r="O42" s="36">
        <v>82</v>
      </c>
      <c r="P42" s="36"/>
      <c r="Q42" s="38">
        <v>90</v>
      </c>
      <c r="R42" s="36">
        <v>82</v>
      </c>
      <c r="S42" s="36"/>
      <c r="T42" s="38">
        <v>80</v>
      </c>
      <c r="U42" s="36">
        <v>80</v>
      </c>
      <c r="V42" s="36"/>
      <c r="W42" s="38">
        <v>90</v>
      </c>
      <c r="X42" s="36"/>
      <c r="Y42" s="36"/>
      <c r="Z42" s="38"/>
      <c r="AA42" s="36"/>
      <c r="AB42" s="36"/>
      <c r="AC42" s="38"/>
      <c r="AD42" s="38">
        <f t="shared" si="8"/>
        <v>84</v>
      </c>
      <c r="AE42" s="36">
        <v>85</v>
      </c>
      <c r="AF42" s="36"/>
      <c r="AG42" s="38">
        <v>90</v>
      </c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73</v>
      </c>
      <c r="AU42" s="48">
        <f t="shared" si="9"/>
        <v>83.5555555555556</v>
      </c>
      <c r="AV42" s="49">
        <f t="shared" si="10"/>
        <v>84</v>
      </c>
      <c r="AW42" s="56"/>
      <c r="AX42" s="36">
        <v>87</v>
      </c>
      <c r="AY42" s="36">
        <v>80</v>
      </c>
      <c r="AZ42" s="38">
        <v>80</v>
      </c>
      <c r="BA42" s="36">
        <v>75</v>
      </c>
      <c r="BB42" s="36">
        <v>80</v>
      </c>
      <c r="BC42" s="38">
        <v>80</v>
      </c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87</v>
      </c>
      <c r="BN42" s="38">
        <f t="shared" si="12"/>
        <v>80</v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84</v>
      </c>
      <c r="BS42" s="36">
        <v>80</v>
      </c>
      <c r="BT42" s="36">
        <v>75</v>
      </c>
      <c r="BU42" s="38">
        <v>80</v>
      </c>
      <c r="BV42" s="36"/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 t="str">
        <f t="shared" si="18"/>
        <v/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82</v>
      </c>
      <c r="CN42" s="49">
        <f t="shared" si="23"/>
        <v>82</v>
      </c>
      <c r="CO42" s="56"/>
      <c r="CP42" s="36">
        <v>5</v>
      </c>
      <c r="CQ42" s="61" t="str">
        <f t="shared" si="24"/>
        <v>Memiliki kemampuan pemahanan persamaan lingkaran, persamaan garis singgung lingkaran, suku banyak, Teorema  sisa, </v>
      </c>
      <c r="CR42" s="56"/>
      <c r="CS42" s="36">
        <v>5</v>
      </c>
      <c r="CT42" s="61" t="str">
        <f t="shared" si="25"/>
        <v>Memiliki keterampilan persamaan lingkaran, persamaan garis singgung lingkaran, </v>
      </c>
    </row>
    <row r="43" spans="1:98">
      <c r="A43" s="21">
        <v>33</v>
      </c>
      <c r="B43" s="21">
        <v>70634</v>
      </c>
      <c r="C43" s="21" t="s">
        <v>90</v>
      </c>
      <c r="E43" s="22">
        <f t="shared" si="0"/>
        <v>82</v>
      </c>
      <c r="F43" s="21" t="str">
        <f t="shared" si="1"/>
        <v>B</v>
      </c>
      <c r="G43" s="21" t="str">
        <f t="shared" si="2"/>
        <v>Memiliki kemampuan pemahanan persamaan lingkaran, persamaan garis singgung lingkaran, suku banyak, Teorema  sisa, </v>
      </c>
      <c r="H43" s="22">
        <f t="shared" si="3"/>
        <v>88</v>
      </c>
      <c r="I43" s="21" t="str">
        <f t="shared" si="4"/>
        <v>B</v>
      </c>
      <c r="J43" s="21" t="str">
        <f t="shared" si="5"/>
        <v>Memiliki keterampilan persamaan lingkaran, persamaan garis singgung lingkaran, </v>
      </c>
      <c r="L43" s="36">
        <f t="shared" si="6"/>
        <v>81</v>
      </c>
      <c r="M43" s="36">
        <f t="shared" si="7"/>
        <v>86</v>
      </c>
      <c r="O43" s="36">
        <v>76</v>
      </c>
      <c r="P43" s="36"/>
      <c r="Q43" s="38">
        <v>80</v>
      </c>
      <c r="R43" s="36">
        <v>75</v>
      </c>
      <c r="S43" s="36"/>
      <c r="T43" s="38">
        <v>80</v>
      </c>
      <c r="U43" s="36">
        <v>82</v>
      </c>
      <c r="V43" s="36"/>
      <c r="W43" s="38">
        <v>90</v>
      </c>
      <c r="X43" s="36"/>
      <c r="Y43" s="36"/>
      <c r="Z43" s="38"/>
      <c r="AA43" s="36"/>
      <c r="AB43" s="36"/>
      <c r="AC43" s="38"/>
      <c r="AD43" s="38">
        <f t="shared" si="8"/>
        <v>81</v>
      </c>
      <c r="AE43" s="36">
        <v>76</v>
      </c>
      <c r="AF43" s="36"/>
      <c r="AG43" s="38">
        <v>95</v>
      </c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86</v>
      </c>
      <c r="AU43" s="48">
        <f t="shared" si="9"/>
        <v>82.2222222222222</v>
      </c>
      <c r="AV43" s="49">
        <f t="shared" si="10"/>
        <v>82</v>
      </c>
      <c r="AW43" s="56"/>
      <c r="AX43" s="36">
        <v>95</v>
      </c>
      <c r="AY43" s="36">
        <v>80</v>
      </c>
      <c r="AZ43" s="38">
        <v>80</v>
      </c>
      <c r="BA43" s="36">
        <v>85</v>
      </c>
      <c r="BB43" s="36">
        <v>80</v>
      </c>
      <c r="BC43" s="38">
        <v>80</v>
      </c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95</v>
      </c>
      <c r="BN43" s="38">
        <f t="shared" si="12"/>
        <v>85</v>
      </c>
      <c r="BO43" s="38" t="str">
        <f t="shared" si="13"/>
        <v/>
      </c>
      <c r="BP43" s="38" t="str">
        <f t="shared" si="14"/>
        <v/>
      </c>
      <c r="BQ43" s="38" t="str">
        <f t="shared" si="15"/>
        <v/>
      </c>
      <c r="BR43" s="38">
        <f t="shared" si="16"/>
        <v>90</v>
      </c>
      <c r="BS43" s="36">
        <v>85</v>
      </c>
      <c r="BT43" s="36">
        <v>75</v>
      </c>
      <c r="BU43" s="38">
        <v>80</v>
      </c>
      <c r="BV43" s="36"/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7"/>
        <v>85</v>
      </c>
      <c r="CI43" s="38" t="str">
        <f t="shared" si="18"/>
        <v/>
      </c>
      <c r="CJ43" s="38" t="str">
        <f t="shared" si="19"/>
        <v/>
      </c>
      <c r="CK43" s="38" t="str">
        <f t="shared" si="20"/>
        <v/>
      </c>
      <c r="CL43" s="38" t="str">
        <f t="shared" si="21"/>
        <v/>
      </c>
      <c r="CM43" s="48">
        <f t="shared" si="22"/>
        <v>87.5</v>
      </c>
      <c r="CN43" s="49">
        <f t="shared" si="23"/>
        <v>88</v>
      </c>
      <c r="CO43" s="56"/>
      <c r="CP43" s="36">
        <v>5</v>
      </c>
      <c r="CQ43" s="61" t="str">
        <f t="shared" si="24"/>
        <v>Memiliki kemampuan pemahanan persamaan lingkaran, persamaan garis singgung lingkaran, suku banyak, Teorema  sisa, </v>
      </c>
      <c r="CR43" s="56"/>
      <c r="CS43" s="36">
        <v>5</v>
      </c>
      <c r="CT43" s="61" t="str">
        <f t="shared" si="25"/>
        <v>Memiliki keterampilan persamaan lingkaran, persamaan garis singgung lingkaran, </v>
      </c>
    </row>
    <row r="44" spans="1:98">
      <c r="A44" s="21">
        <v>34</v>
      </c>
      <c r="B44" s="21">
        <v>70649</v>
      </c>
      <c r="C44" s="21" t="s">
        <v>91</v>
      </c>
      <c r="E44" s="22">
        <f t="shared" si="0"/>
        <v>85</v>
      </c>
      <c r="F44" s="21" t="str">
        <f t="shared" si="1"/>
        <v>B</v>
      </c>
      <c r="G44" s="21" t="str">
        <f t="shared" si="2"/>
        <v>Memiliki kemampuan pemahanan persamaan lingkaran, persamaan garis singgung lingkaran, suku banyak, Teorema  sisa, </v>
      </c>
      <c r="H44" s="22">
        <f t="shared" si="3"/>
        <v>88</v>
      </c>
      <c r="I44" s="21" t="str">
        <f t="shared" si="4"/>
        <v>B</v>
      </c>
      <c r="J44" s="21" t="str">
        <f t="shared" si="5"/>
        <v>Memiliki keterampilan persamaan lingkaran, persamaan garis singgung lingkaran, </v>
      </c>
      <c r="L44" s="36">
        <f t="shared" si="6"/>
        <v>85</v>
      </c>
      <c r="M44" s="36">
        <f t="shared" si="7"/>
        <v>77</v>
      </c>
      <c r="O44" s="36">
        <v>80</v>
      </c>
      <c r="P44" s="36"/>
      <c r="Q44" s="38">
        <v>90</v>
      </c>
      <c r="R44" s="36">
        <v>80</v>
      </c>
      <c r="S44" s="36"/>
      <c r="T44" s="38">
        <v>90</v>
      </c>
      <c r="U44" s="36">
        <v>80</v>
      </c>
      <c r="V44" s="36"/>
      <c r="W44" s="38">
        <v>90</v>
      </c>
      <c r="X44" s="36"/>
      <c r="Y44" s="36"/>
      <c r="Z44" s="38"/>
      <c r="AA44" s="36"/>
      <c r="AB44" s="36"/>
      <c r="AC44" s="38"/>
      <c r="AD44" s="38">
        <f t="shared" si="8"/>
        <v>85</v>
      </c>
      <c r="AE44" s="36">
        <v>85</v>
      </c>
      <c r="AF44" s="36"/>
      <c r="AG44" s="38">
        <v>95</v>
      </c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77</v>
      </c>
      <c r="AU44" s="48">
        <f t="shared" si="9"/>
        <v>85.2222222222222</v>
      </c>
      <c r="AV44" s="49">
        <f t="shared" si="10"/>
        <v>85</v>
      </c>
      <c r="AW44" s="56"/>
      <c r="AX44" s="36">
        <v>70</v>
      </c>
      <c r="AY44" s="36">
        <v>80</v>
      </c>
      <c r="AZ44" s="38">
        <v>80</v>
      </c>
      <c r="BA44" s="36">
        <v>75</v>
      </c>
      <c r="BB44" s="36">
        <v>80</v>
      </c>
      <c r="BC44" s="38">
        <v>80</v>
      </c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80</v>
      </c>
      <c r="BN44" s="38">
        <f t="shared" si="12"/>
        <v>80</v>
      </c>
      <c r="BO44" s="38" t="str">
        <f t="shared" si="13"/>
        <v/>
      </c>
      <c r="BP44" s="38" t="str">
        <f t="shared" si="14"/>
        <v/>
      </c>
      <c r="BQ44" s="38" t="str">
        <f t="shared" si="15"/>
        <v/>
      </c>
      <c r="BR44" s="38">
        <f t="shared" si="16"/>
        <v>80</v>
      </c>
      <c r="BS44" s="36">
        <v>95</v>
      </c>
      <c r="BT44" s="36">
        <v>75</v>
      </c>
      <c r="BU44" s="38">
        <v>80</v>
      </c>
      <c r="BV44" s="36"/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7"/>
        <v>95</v>
      </c>
      <c r="CI44" s="38" t="str">
        <f t="shared" si="18"/>
        <v/>
      </c>
      <c r="CJ44" s="38" t="str">
        <f t="shared" si="19"/>
        <v/>
      </c>
      <c r="CK44" s="38" t="str">
        <f t="shared" si="20"/>
        <v/>
      </c>
      <c r="CL44" s="38" t="str">
        <f t="shared" si="21"/>
        <v/>
      </c>
      <c r="CM44" s="48">
        <f t="shared" si="22"/>
        <v>87.5</v>
      </c>
      <c r="CN44" s="49">
        <f t="shared" si="23"/>
        <v>88</v>
      </c>
      <c r="CO44" s="56"/>
      <c r="CP44" s="36">
        <v>5</v>
      </c>
      <c r="CQ44" s="61" t="str">
        <f t="shared" si="24"/>
        <v>Memiliki kemampuan pemahanan persamaan lingkaran, persamaan garis singgung lingkaran, suku banyak, Teorema  sisa, </v>
      </c>
      <c r="CR44" s="56"/>
      <c r="CS44" s="36">
        <v>5</v>
      </c>
      <c r="CT44" s="61" t="str">
        <f t="shared" si="25"/>
        <v>Memiliki keterampilan persamaan lingkaran, persamaan garis singgung lingkaran, </v>
      </c>
    </row>
    <row r="45" spans="1:98">
      <c r="A45" s="21">
        <v>35</v>
      </c>
      <c r="B45" s="21">
        <v>78067</v>
      </c>
      <c r="C45" s="21" t="s">
        <v>92</v>
      </c>
      <c r="E45" s="22">
        <f t="shared" si="0"/>
        <v>83</v>
      </c>
      <c r="F45" s="21" t="str">
        <f t="shared" si="1"/>
        <v>B</v>
      </c>
      <c r="G45" s="21" t="str">
        <f t="shared" si="2"/>
        <v>Memiliki kemampuan pemahanan persamaan lingkaran, persamaan garis singgung lingkaran, suku banyak, Teorema  sisa, </v>
      </c>
      <c r="H45" s="22">
        <f t="shared" si="3"/>
        <v>85</v>
      </c>
      <c r="I45" s="21" t="str">
        <f t="shared" si="4"/>
        <v>B</v>
      </c>
      <c r="J45" s="21" t="str">
        <f t="shared" si="5"/>
        <v>Memiliki keterampilan persamaan lingkaran, persamaan garis singgung lingkaran, </v>
      </c>
      <c r="L45" s="36">
        <f t="shared" si="6"/>
        <v>81</v>
      </c>
      <c r="M45" s="36">
        <f t="shared" si="7"/>
        <v>83</v>
      </c>
      <c r="O45" s="36">
        <v>75</v>
      </c>
      <c r="P45" s="36"/>
      <c r="Q45" s="38">
        <v>90</v>
      </c>
      <c r="R45" s="36">
        <v>75</v>
      </c>
      <c r="S45" s="36"/>
      <c r="T45" s="38">
        <v>80</v>
      </c>
      <c r="U45" s="36">
        <v>75</v>
      </c>
      <c r="V45" s="36"/>
      <c r="W45" s="38">
        <v>90</v>
      </c>
      <c r="X45" s="36"/>
      <c r="Y45" s="36"/>
      <c r="Z45" s="38"/>
      <c r="AA45" s="36"/>
      <c r="AB45" s="36"/>
      <c r="AC45" s="38"/>
      <c r="AD45" s="38">
        <f t="shared" si="8"/>
        <v>81</v>
      </c>
      <c r="AE45" s="36">
        <v>80</v>
      </c>
      <c r="AF45" s="36"/>
      <c r="AG45" s="38">
        <v>95</v>
      </c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83</v>
      </c>
      <c r="AU45" s="48">
        <f t="shared" si="9"/>
        <v>82.5555555555556</v>
      </c>
      <c r="AV45" s="49">
        <f t="shared" si="10"/>
        <v>83</v>
      </c>
      <c r="AW45" s="56"/>
      <c r="AX45" s="36">
        <v>98</v>
      </c>
      <c r="AY45" s="36">
        <v>80</v>
      </c>
      <c r="AZ45" s="38">
        <v>80</v>
      </c>
      <c r="BA45" s="36">
        <v>80</v>
      </c>
      <c r="BB45" s="36">
        <v>80</v>
      </c>
      <c r="BC45" s="38">
        <v>80</v>
      </c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98</v>
      </c>
      <c r="BN45" s="38">
        <f t="shared" si="12"/>
        <v>80</v>
      </c>
      <c r="BO45" s="38" t="str">
        <f t="shared" si="13"/>
        <v/>
      </c>
      <c r="BP45" s="38" t="str">
        <f t="shared" si="14"/>
        <v/>
      </c>
      <c r="BQ45" s="38" t="str">
        <f t="shared" si="15"/>
        <v/>
      </c>
      <c r="BR45" s="38">
        <f t="shared" si="16"/>
        <v>89</v>
      </c>
      <c r="BS45" s="36">
        <v>75</v>
      </c>
      <c r="BT45" s="36">
        <v>75</v>
      </c>
      <c r="BU45" s="38">
        <v>80</v>
      </c>
      <c r="BV45" s="36"/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7"/>
        <v>80</v>
      </c>
      <c r="CI45" s="38" t="str">
        <f t="shared" si="18"/>
        <v/>
      </c>
      <c r="CJ45" s="38" t="str">
        <f t="shared" si="19"/>
        <v/>
      </c>
      <c r="CK45" s="38" t="str">
        <f t="shared" si="20"/>
        <v/>
      </c>
      <c r="CL45" s="38" t="str">
        <f t="shared" si="21"/>
        <v/>
      </c>
      <c r="CM45" s="48">
        <f t="shared" si="22"/>
        <v>84.5</v>
      </c>
      <c r="CN45" s="49">
        <f t="shared" si="23"/>
        <v>85</v>
      </c>
      <c r="CO45" s="56"/>
      <c r="CP45" s="36">
        <v>5</v>
      </c>
      <c r="CQ45" s="61" t="str">
        <f t="shared" si="24"/>
        <v>Memiliki kemampuan pemahanan persamaan lingkaran, persamaan garis singgung lingkaran, suku banyak, Teorema  sisa, </v>
      </c>
      <c r="CR45" s="56"/>
      <c r="CS45" s="36">
        <v>5</v>
      </c>
      <c r="CT45" s="61" t="str">
        <f t="shared" si="25"/>
        <v>Memiliki keterampilan persamaan lingkaran, persamaan garis singgung lingkaran, </v>
      </c>
    </row>
    <row r="46" spans="1:98">
      <c r="A46" s="21">
        <v>36</v>
      </c>
      <c r="B46" s="21">
        <v>70679</v>
      </c>
      <c r="C46" s="21" t="s">
        <v>93</v>
      </c>
      <c r="E46" s="22">
        <f t="shared" si="0"/>
        <v>79</v>
      </c>
      <c r="F46" s="21" t="str">
        <f t="shared" si="1"/>
        <v>B</v>
      </c>
      <c r="G46" s="21" t="str">
        <f t="shared" si="2"/>
        <v>Memiliki kemampuan pemahanan persamaan lingkaran, persamaan garis singgung lingkaran, suku banyak, Teorema  sisa, </v>
      </c>
      <c r="H46" s="22">
        <f t="shared" si="3"/>
        <v>84</v>
      </c>
      <c r="I46" s="21" t="str">
        <f t="shared" si="4"/>
        <v>B</v>
      </c>
      <c r="J46" s="21" t="str">
        <f t="shared" si="5"/>
        <v>Memiliki keterampilan persamaan lingkaran, persamaan garis singgung lingkaran, </v>
      </c>
      <c r="L46" s="36">
        <f t="shared" si="6"/>
        <v>80</v>
      </c>
      <c r="M46" s="36">
        <f t="shared" si="7"/>
        <v>60</v>
      </c>
      <c r="O46" s="36">
        <v>75</v>
      </c>
      <c r="P46" s="36"/>
      <c r="Q46" s="38">
        <v>80</v>
      </c>
      <c r="R46" s="36">
        <v>75</v>
      </c>
      <c r="S46" s="36"/>
      <c r="T46" s="38">
        <v>80</v>
      </c>
      <c r="U46" s="36">
        <v>78</v>
      </c>
      <c r="V46" s="36"/>
      <c r="W46" s="38">
        <v>90</v>
      </c>
      <c r="X46" s="36"/>
      <c r="Y46" s="36"/>
      <c r="Z46" s="38"/>
      <c r="AA46" s="36"/>
      <c r="AB46" s="36"/>
      <c r="AC46" s="38"/>
      <c r="AD46" s="38">
        <f t="shared" si="8"/>
        <v>80</v>
      </c>
      <c r="AE46" s="36">
        <v>80</v>
      </c>
      <c r="AF46" s="36"/>
      <c r="AG46" s="38">
        <v>90</v>
      </c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60</v>
      </c>
      <c r="AU46" s="48">
        <f t="shared" si="9"/>
        <v>78.6666666666667</v>
      </c>
      <c r="AV46" s="49">
        <f t="shared" si="10"/>
        <v>79</v>
      </c>
      <c r="AW46" s="56"/>
      <c r="AX46" s="36">
        <v>96</v>
      </c>
      <c r="AY46" s="36">
        <v>80</v>
      </c>
      <c r="AZ46" s="38">
        <v>80</v>
      </c>
      <c r="BA46" s="36">
        <v>75</v>
      </c>
      <c r="BB46" s="36">
        <v>80</v>
      </c>
      <c r="BC46" s="38">
        <v>80</v>
      </c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96</v>
      </c>
      <c r="BN46" s="38">
        <f t="shared" si="12"/>
        <v>80</v>
      </c>
      <c r="BO46" s="38" t="str">
        <f t="shared" si="13"/>
        <v/>
      </c>
      <c r="BP46" s="38" t="str">
        <f t="shared" si="14"/>
        <v/>
      </c>
      <c r="BQ46" s="38" t="str">
        <f t="shared" si="15"/>
        <v/>
      </c>
      <c r="BR46" s="38">
        <f t="shared" si="16"/>
        <v>88</v>
      </c>
      <c r="BS46" s="36">
        <v>75</v>
      </c>
      <c r="BT46" s="36">
        <v>75</v>
      </c>
      <c r="BU46" s="38">
        <v>80</v>
      </c>
      <c r="BV46" s="36"/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7"/>
        <v>80</v>
      </c>
      <c r="CI46" s="38" t="str">
        <f t="shared" si="18"/>
        <v/>
      </c>
      <c r="CJ46" s="38" t="str">
        <f t="shared" si="19"/>
        <v/>
      </c>
      <c r="CK46" s="38" t="str">
        <f t="shared" si="20"/>
        <v/>
      </c>
      <c r="CL46" s="38" t="str">
        <f t="shared" si="21"/>
        <v/>
      </c>
      <c r="CM46" s="48">
        <f t="shared" si="22"/>
        <v>84</v>
      </c>
      <c r="CN46" s="49">
        <f t="shared" si="23"/>
        <v>84</v>
      </c>
      <c r="CO46" s="56"/>
      <c r="CP46" s="36">
        <v>5</v>
      </c>
      <c r="CQ46" s="61" t="str">
        <f t="shared" si="24"/>
        <v>Memiliki kemampuan pemahanan persamaan lingkaran, persamaan garis singgung lingkaran, suku banyak, Teorema  sisa, </v>
      </c>
      <c r="CR46" s="56"/>
      <c r="CS46" s="36">
        <v>5</v>
      </c>
      <c r="CT46" s="61" t="str">
        <f t="shared" si="25"/>
        <v>Memiliki keterampilan persamaan lingkaran, persamaan garis singgung lingkaran, </v>
      </c>
    </row>
    <row r="47" spans="1:98">
      <c r="A47" s="21">
        <v>37</v>
      </c>
      <c r="B47" s="21">
        <v>70694</v>
      </c>
      <c r="C47" s="21" t="s">
        <v>94</v>
      </c>
      <c r="E47" s="22">
        <f t="shared" si="0"/>
        <v>82</v>
      </c>
      <c r="F47" s="21" t="str">
        <f t="shared" si="1"/>
        <v>B</v>
      </c>
      <c r="G47" s="21" t="str">
        <f t="shared" si="2"/>
        <v>Memiliki kemampuan pemahanan persamaan lingkaran, persamaan garis singgung lingkaran, suku banyak, Teorema  sisa, </v>
      </c>
      <c r="H47" s="22">
        <f t="shared" si="3"/>
        <v>90</v>
      </c>
      <c r="I47" s="21" t="str">
        <f t="shared" si="4"/>
        <v>B</v>
      </c>
      <c r="J47" s="21" t="str">
        <f t="shared" si="5"/>
        <v>Memiliki keterampilan persamaan lingkaran, persamaan garis singgung lingkaran, </v>
      </c>
      <c r="L47" s="36">
        <f t="shared" si="6"/>
        <v>84</v>
      </c>
      <c r="M47" s="36">
        <f t="shared" si="7"/>
        <v>68</v>
      </c>
      <c r="O47" s="36">
        <v>95</v>
      </c>
      <c r="P47" s="36"/>
      <c r="Q47" s="38">
        <v>90</v>
      </c>
      <c r="R47" s="36">
        <v>75</v>
      </c>
      <c r="S47" s="36"/>
      <c r="T47" s="38">
        <v>80</v>
      </c>
      <c r="U47" s="36">
        <v>75</v>
      </c>
      <c r="V47" s="36"/>
      <c r="W47" s="38">
        <v>90</v>
      </c>
      <c r="X47" s="36"/>
      <c r="Y47" s="36"/>
      <c r="Z47" s="38"/>
      <c r="AA47" s="36"/>
      <c r="AB47" s="36"/>
      <c r="AC47" s="38"/>
      <c r="AD47" s="38">
        <f t="shared" si="8"/>
        <v>84</v>
      </c>
      <c r="AE47" s="36">
        <v>75</v>
      </c>
      <c r="AF47" s="36"/>
      <c r="AG47" s="38">
        <v>90</v>
      </c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>
        <v>68</v>
      </c>
      <c r="AU47" s="48">
        <f t="shared" si="9"/>
        <v>82</v>
      </c>
      <c r="AV47" s="49">
        <f t="shared" si="10"/>
        <v>82</v>
      </c>
      <c r="AW47" s="56"/>
      <c r="AX47" s="36">
        <v>98</v>
      </c>
      <c r="AY47" s="36">
        <v>80</v>
      </c>
      <c r="AZ47" s="38">
        <v>80</v>
      </c>
      <c r="BA47" s="36">
        <v>80</v>
      </c>
      <c r="BB47" s="36">
        <v>80</v>
      </c>
      <c r="BC47" s="38">
        <v>80</v>
      </c>
      <c r="BD47" s="36"/>
      <c r="BE47" s="36"/>
      <c r="BF47" s="38"/>
      <c r="BG47" s="36"/>
      <c r="BH47" s="36"/>
      <c r="BI47" s="38"/>
      <c r="BJ47" s="36"/>
      <c r="BK47" s="36"/>
      <c r="BL47" s="38"/>
      <c r="BM47" s="38">
        <f t="shared" si="11"/>
        <v>98</v>
      </c>
      <c r="BN47" s="38">
        <f t="shared" si="12"/>
        <v>80</v>
      </c>
      <c r="BO47" s="38" t="str">
        <f t="shared" si="13"/>
        <v/>
      </c>
      <c r="BP47" s="38" t="str">
        <f t="shared" si="14"/>
        <v/>
      </c>
      <c r="BQ47" s="38" t="str">
        <f t="shared" si="15"/>
        <v/>
      </c>
      <c r="BR47" s="38">
        <f t="shared" si="16"/>
        <v>89</v>
      </c>
      <c r="BS47" s="36">
        <v>90</v>
      </c>
      <c r="BT47" s="36">
        <v>75</v>
      </c>
      <c r="BU47" s="38">
        <v>80</v>
      </c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>
        <f t="shared" si="17"/>
        <v>90</v>
      </c>
      <c r="CI47" s="38" t="str">
        <f t="shared" si="18"/>
        <v/>
      </c>
      <c r="CJ47" s="38" t="str">
        <f t="shared" si="19"/>
        <v/>
      </c>
      <c r="CK47" s="38" t="str">
        <f t="shared" si="20"/>
        <v/>
      </c>
      <c r="CL47" s="38" t="str">
        <f t="shared" si="21"/>
        <v/>
      </c>
      <c r="CM47" s="48">
        <f t="shared" si="22"/>
        <v>89.5</v>
      </c>
      <c r="CN47" s="49">
        <f t="shared" si="23"/>
        <v>90</v>
      </c>
      <c r="CO47" s="56"/>
      <c r="CP47" s="36">
        <v>5</v>
      </c>
      <c r="CQ47" s="61" t="str">
        <f t="shared" si="24"/>
        <v>Memiliki kemampuan pemahanan persamaan lingkaran, persamaan garis singgung lingkaran, suku banyak, Teorema  sisa, </v>
      </c>
      <c r="CR47" s="56"/>
      <c r="CS47" s="36">
        <v>5</v>
      </c>
      <c r="CT47" s="61" t="str">
        <f t="shared" si="25"/>
        <v>Memiliki keterampilan persamaan lingkaran, persamaan garis singgung lingkaran, </v>
      </c>
    </row>
    <row r="48" spans="1:98">
      <c r="A48" s="21">
        <v>38</v>
      </c>
      <c r="B48" s="21">
        <v>70709</v>
      </c>
      <c r="C48" s="21" t="s">
        <v>95</v>
      </c>
      <c r="E48" s="22">
        <f t="shared" si="0"/>
        <v>85</v>
      </c>
      <c r="F48" s="21" t="str">
        <f t="shared" si="1"/>
        <v>B</v>
      </c>
      <c r="G48" s="21" t="str">
        <f t="shared" si="2"/>
        <v>Memiliki kemampuan pemahanan persamaan lingkaran, persamaan garis singgung lingkaran, suku banyak, Teorema  sisa, </v>
      </c>
      <c r="H48" s="22">
        <f t="shared" si="3"/>
        <v>87</v>
      </c>
      <c r="I48" s="21" t="str">
        <f t="shared" si="4"/>
        <v>B</v>
      </c>
      <c r="J48" s="21" t="str">
        <f t="shared" si="5"/>
        <v>Memiliki keterampilan persamaan lingkaran, persamaan garis singgung lingkaran, </v>
      </c>
      <c r="L48" s="36">
        <f t="shared" si="6"/>
        <v>84</v>
      </c>
      <c r="M48" s="36">
        <f t="shared" si="7"/>
        <v>86</v>
      </c>
      <c r="O48" s="36">
        <v>75</v>
      </c>
      <c r="P48" s="36"/>
      <c r="Q48" s="38">
        <v>98</v>
      </c>
      <c r="R48" s="36">
        <v>75</v>
      </c>
      <c r="S48" s="36"/>
      <c r="T48" s="38">
        <v>80</v>
      </c>
      <c r="U48" s="36">
        <v>85</v>
      </c>
      <c r="V48" s="36"/>
      <c r="W48" s="38">
        <v>90</v>
      </c>
      <c r="X48" s="36"/>
      <c r="Y48" s="36"/>
      <c r="Z48" s="38"/>
      <c r="AA48" s="36"/>
      <c r="AB48" s="36"/>
      <c r="AC48" s="38"/>
      <c r="AD48" s="38">
        <f t="shared" si="8"/>
        <v>84</v>
      </c>
      <c r="AE48" s="36">
        <v>82</v>
      </c>
      <c r="AF48" s="36"/>
      <c r="AG48" s="38">
        <v>90</v>
      </c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>
        <v>86</v>
      </c>
      <c r="AU48" s="48">
        <f t="shared" si="9"/>
        <v>84.5555555555556</v>
      </c>
      <c r="AV48" s="49">
        <f t="shared" si="10"/>
        <v>85</v>
      </c>
      <c r="AW48" s="56"/>
      <c r="AX48" s="36">
        <v>98</v>
      </c>
      <c r="AY48" s="36">
        <v>80</v>
      </c>
      <c r="AZ48" s="38">
        <v>80</v>
      </c>
      <c r="BA48" s="36">
        <v>80</v>
      </c>
      <c r="BB48" s="36">
        <v>80</v>
      </c>
      <c r="BC48" s="38">
        <v>80</v>
      </c>
      <c r="BD48" s="36"/>
      <c r="BE48" s="36"/>
      <c r="BF48" s="38"/>
      <c r="BG48" s="36"/>
      <c r="BH48" s="36"/>
      <c r="BI48" s="38"/>
      <c r="BJ48" s="36"/>
      <c r="BK48" s="36"/>
      <c r="BL48" s="38"/>
      <c r="BM48" s="38">
        <f t="shared" si="11"/>
        <v>98</v>
      </c>
      <c r="BN48" s="38">
        <f t="shared" si="12"/>
        <v>80</v>
      </c>
      <c r="BO48" s="38" t="str">
        <f t="shared" si="13"/>
        <v/>
      </c>
      <c r="BP48" s="38" t="str">
        <f t="shared" si="14"/>
        <v/>
      </c>
      <c r="BQ48" s="38" t="str">
        <f t="shared" si="15"/>
        <v/>
      </c>
      <c r="BR48" s="38">
        <f t="shared" si="16"/>
        <v>89</v>
      </c>
      <c r="BS48" s="36">
        <v>85</v>
      </c>
      <c r="BT48" s="36">
        <v>75</v>
      </c>
      <c r="BU48" s="38">
        <v>80</v>
      </c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>
        <f t="shared" si="17"/>
        <v>85</v>
      </c>
      <c r="CI48" s="38" t="str">
        <f t="shared" si="18"/>
        <v/>
      </c>
      <c r="CJ48" s="38" t="str">
        <f t="shared" si="19"/>
        <v/>
      </c>
      <c r="CK48" s="38" t="str">
        <f t="shared" si="20"/>
        <v/>
      </c>
      <c r="CL48" s="38" t="str">
        <f t="shared" si="21"/>
        <v/>
      </c>
      <c r="CM48" s="48">
        <f t="shared" si="22"/>
        <v>87</v>
      </c>
      <c r="CN48" s="49">
        <f t="shared" si="23"/>
        <v>87</v>
      </c>
      <c r="CO48" s="56"/>
      <c r="CP48" s="36">
        <v>5</v>
      </c>
      <c r="CQ48" s="61" t="str">
        <f t="shared" si="24"/>
        <v>Memiliki kemampuan pemahanan persamaan lingkaran, persamaan garis singgung lingkaran, suku banyak, Teorema  sisa, </v>
      </c>
      <c r="CR48" s="56"/>
      <c r="CS48" s="36">
        <v>5</v>
      </c>
      <c r="CT48" s="61" t="str">
        <f t="shared" si="25"/>
        <v>Memiliki keterampilan persamaan lingkaran, persamaan garis singgung lingkaran, </v>
      </c>
    </row>
    <row r="49" spans="1:9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8" t="str">
        <f t="shared" si="12"/>
        <v/>
      </c>
      <c r="BO49" s="38" t="str">
        <f t="shared" si="13"/>
        <v/>
      </c>
      <c r="BP49" s="38" t="str">
        <f t="shared" si="14"/>
        <v/>
      </c>
      <c r="BQ49" s="38" t="str">
        <f t="shared" si="15"/>
        <v/>
      </c>
      <c r="BR49" s="38" t="str">
        <f t="shared" si="16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7"/>
        <v/>
      </c>
      <c r="CI49" s="38" t="str">
        <f t="shared" si="18"/>
        <v/>
      </c>
      <c r="CJ49" s="38" t="str">
        <f t="shared" si="19"/>
        <v/>
      </c>
      <c r="CK49" s="38" t="str">
        <f t="shared" si="20"/>
        <v/>
      </c>
      <c r="CL49" s="38" t="str">
        <f t="shared" si="21"/>
        <v/>
      </c>
      <c r="CM49" s="48" t="str">
        <f t="shared" si="22"/>
        <v/>
      </c>
      <c r="CN49" s="49" t="str">
        <f t="shared" si="23"/>
        <v/>
      </c>
      <c r="CO49" s="56"/>
      <c r="CP49" s="36"/>
      <c r="CQ49" s="61" t="str">
        <f t="shared" si="24"/>
        <v/>
      </c>
      <c r="CR49" s="56"/>
      <c r="CS49" s="36"/>
      <c r="CT49" s="61" t="str">
        <f t="shared" si="25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8" t="str">
        <f t="shared" si="12"/>
        <v/>
      </c>
      <c r="BO50" s="38" t="str">
        <f t="shared" si="13"/>
        <v/>
      </c>
      <c r="BP50" s="38" t="str">
        <f t="shared" si="14"/>
        <v/>
      </c>
      <c r="BQ50" s="38" t="str">
        <f t="shared" si="15"/>
        <v/>
      </c>
      <c r="BR50" s="38" t="str">
        <f t="shared" si="16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7"/>
        <v/>
      </c>
      <c r="CI50" s="38" t="str">
        <f t="shared" si="18"/>
        <v/>
      </c>
      <c r="CJ50" s="38" t="str">
        <f t="shared" si="19"/>
        <v/>
      </c>
      <c r="CK50" s="38" t="str">
        <f t="shared" si="20"/>
        <v/>
      </c>
      <c r="CL50" s="38" t="str">
        <f t="shared" si="21"/>
        <v/>
      </c>
      <c r="CM50" s="48" t="str">
        <f t="shared" si="22"/>
        <v/>
      </c>
      <c r="CN50" s="49" t="str">
        <f t="shared" si="23"/>
        <v/>
      </c>
      <c r="CO50" s="56"/>
      <c r="CP50" s="36"/>
      <c r="CQ50" s="61" t="str">
        <f t="shared" si="24"/>
        <v/>
      </c>
      <c r="CR50" s="56"/>
      <c r="CS50" s="36"/>
      <c r="CT50" s="61" t="str">
        <f t="shared" si="25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8" t="str">
        <f t="shared" si="12"/>
        <v/>
      </c>
      <c r="BO51" s="38" t="str">
        <f t="shared" si="13"/>
        <v/>
      </c>
      <c r="BP51" s="38" t="str">
        <f t="shared" si="14"/>
        <v/>
      </c>
      <c r="BQ51" s="38" t="str">
        <f t="shared" si="15"/>
        <v/>
      </c>
      <c r="BR51" s="38" t="str">
        <f t="shared" si="16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7"/>
        <v/>
      </c>
      <c r="CI51" s="38" t="str">
        <f t="shared" si="18"/>
        <v/>
      </c>
      <c r="CJ51" s="38" t="str">
        <f t="shared" si="19"/>
        <v/>
      </c>
      <c r="CK51" s="38" t="str">
        <f t="shared" si="20"/>
        <v/>
      </c>
      <c r="CL51" s="38" t="str">
        <f t="shared" si="21"/>
        <v/>
      </c>
      <c r="CM51" s="48" t="str">
        <f t="shared" si="22"/>
        <v/>
      </c>
      <c r="CN51" s="49" t="str">
        <f t="shared" si="23"/>
        <v/>
      </c>
      <c r="CO51" s="56"/>
      <c r="CP51" s="36"/>
      <c r="CQ51" s="61" t="str">
        <f t="shared" si="24"/>
        <v/>
      </c>
      <c r="CR51" s="56"/>
      <c r="CS51" s="36"/>
      <c r="CT51" s="61" t="str">
        <f t="shared" si="25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8" t="str">
        <f t="shared" si="12"/>
        <v/>
      </c>
      <c r="BO52" s="38" t="str">
        <f t="shared" si="13"/>
        <v/>
      </c>
      <c r="BP52" s="38" t="str">
        <f t="shared" si="14"/>
        <v/>
      </c>
      <c r="BQ52" s="38" t="str">
        <f t="shared" si="15"/>
        <v/>
      </c>
      <c r="BR52" s="38" t="str">
        <f t="shared" si="16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7"/>
        <v/>
      </c>
      <c r="CI52" s="38" t="str">
        <f t="shared" si="18"/>
        <v/>
      </c>
      <c r="CJ52" s="38" t="str">
        <f t="shared" si="19"/>
        <v/>
      </c>
      <c r="CK52" s="38" t="str">
        <f t="shared" si="20"/>
        <v/>
      </c>
      <c r="CL52" s="38" t="str">
        <f t="shared" si="21"/>
        <v/>
      </c>
      <c r="CM52" s="48" t="str">
        <f t="shared" si="22"/>
        <v/>
      </c>
      <c r="CN52" s="49" t="str">
        <f t="shared" si="23"/>
        <v/>
      </c>
      <c r="CO52" s="56"/>
      <c r="CP52" s="36"/>
      <c r="CQ52" s="61" t="str">
        <f t="shared" si="24"/>
        <v/>
      </c>
      <c r="CR52" s="56"/>
      <c r="CS52" s="36"/>
      <c r="CT52" s="61" t="str">
        <f t="shared" si="25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8" t="str">
        <f t="shared" si="12"/>
        <v/>
      </c>
      <c r="BO53" s="38" t="str">
        <f t="shared" si="13"/>
        <v/>
      </c>
      <c r="BP53" s="38" t="str">
        <f t="shared" si="14"/>
        <v/>
      </c>
      <c r="BQ53" s="38" t="str">
        <f t="shared" si="15"/>
        <v/>
      </c>
      <c r="BR53" s="38" t="str">
        <f t="shared" si="16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7"/>
        <v/>
      </c>
      <c r="CI53" s="38" t="str">
        <f t="shared" si="18"/>
        <v/>
      </c>
      <c r="CJ53" s="38" t="str">
        <f t="shared" si="19"/>
        <v/>
      </c>
      <c r="CK53" s="38" t="str">
        <f t="shared" si="20"/>
        <v/>
      </c>
      <c r="CL53" s="38" t="str">
        <f t="shared" si="21"/>
        <v/>
      </c>
      <c r="CM53" s="48" t="str">
        <f t="shared" si="22"/>
        <v/>
      </c>
      <c r="CN53" s="49" t="str">
        <f t="shared" si="23"/>
        <v/>
      </c>
      <c r="CO53" s="56"/>
      <c r="CP53" s="36"/>
      <c r="CQ53" s="61" t="str">
        <f t="shared" si="24"/>
        <v/>
      </c>
      <c r="CR53" s="56"/>
      <c r="CS53" s="36"/>
      <c r="CT53" s="61" t="str">
        <f t="shared" si="25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8" t="str">
        <f t="shared" si="12"/>
        <v/>
      </c>
      <c r="BO54" s="38" t="str">
        <f t="shared" si="13"/>
        <v/>
      </c>
      <c r="BP54" s="38" t="str">
        <f t="shared" si="14"/>
        <v/>
      </c>
      <c r="BQ54" s="38" t="str">
        <f t="shared" si="15"/>
        <v/>
      </c>
      <c r="BR54" s="38" t="str">
        <f t="shared" si="16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7"/>
        <v/>
      </c>
      <c r="CI54" s="38" t="str">
        <f t="shared" si="18"/>
        <v/>
      </c>
      <c r="CJ54" s="38" t="str">
        <f t="shared" si="19"/>
        <v/>
      </c>
      <c r="CK54" s="38" t="str">
        <f t="shared" si="20"/>
        <v/>
      </c>
      <c r="CL54" s="38" t="str">
        <f t="shared" si="21"/>
        <v/>
      </c>
      <c r="CM54" s="48" t="str">
        <f t="shared" si="22"/>
        <v/>
      </c>
      <c r="CN54" s="49" t="str">
        <f t="shared" si="23"/>
        <v/>
      </c>
      <c r="CO54" s="56"/>
      <c r="CP54" s="36"/>
      <c r="CQ54" s="61" t="str">
        <f t="shared" si="24"/>
        <v/>
      </c>
      <c r="CR54" s="56"/>
      <c r="CS54" s="36"/>
      <c r="CT54" s="61" t="str">
        <f t="shared" si="25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8" t="str">
        <f t="shared" si="12"/>
        <v/>
      </c>
      <c r="BO55" s="38" t="str">
        <f t="shared" si="13"/>
        <v/>
      </c>
      <c r="BP55" s="38" t="str">
        <f t="shared" si="14"/>
        <v/>
      </c>
      <c r="BQ55" s="38" t="str">
        <f t="shared" si="15"/>
        <v/>
      </c>
      <c r="BR55" s="38" t="str">
        <f t="shared" si="16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7"/>
        <v/>
      </c>
      <c r="CI55" s="38" t="str">
        <f t="shared" si="18"/>
        <v/>
      </c>
      <c r="CJ55" s="38" t="str">
        <f t="shared" si="19"/>
        <v/>
      </c>
      <c r="CK55" s="38" t="str">
        <f t="shared" si="20"/>
        <v/>
      </c>
      <c r="CL55" s="38" t="str">
        <f t="shared" si="21"/>
        <v/>
      </c>
      <c r="CM55" s="48" t="str">
        <f t="shared" si="22"/>
        <v/>
      </c>
      <c r="CN55" s="49" t="str">
        <f t="shared" si="23"/>
        <v/>
      </c>
      <c r="CO55" s="56"/>
      <c r="CP55" s="36"/>
      <c r="CQ55" s="61" t="str">
        <f t="shared" si="24"/>
        <v/>
      </c>
      <c r="CR55" s="56"/>
      <c r="CS55" s="36"/>
      <c r="CT55" s="61" t="str">
        <f t="shared" si="25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8" t="str">
        <f t="shared" si="12"/>
        <v/>
      </c>
      <c r="BO56" s="38" t="str">
        <f t="shared" si="13"/>
        <v/>
      </c>
      <c r="BP56" s="38" t="str">
        <f t="shared" si="14"/>
        <v/>
      </c>
      <c r="BQ56" s="38" t="str">
        <f t="shared" si="15"/>
        <v/>
      </c>
      <c r="BR56" s="38" t="str">
        <f t="shared" si="16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7"/>
        <v/>
      </c>
      <c r="CI56" s="38" t="str">
        <f t="shared" si="18"/>
        <v/>
      </c>
      <c r="CJ56" s="38" t="str">
        <f t="shared" si="19"/>
        <v/>
      </c>
      <c r="CK56" s="38" t="str">
        <f t="shared" si="20"/>
        <v/>
      </c>
      <c r="CL56" s="38" t="str">
        <f t="shared" si="21"/>
        <v/>
      </c>
      <c r="CM56" s="48" t="str">
        <f t="shared" si="22"/>
        <v/>
      </c>
      <c r="CN56" s="49" t="str">
        <f t="shared" si="23"/>
        <v/>
      </c>
      <c r="CO56" s="56"/>
      <c r="CP56" s="36"/>
      <c r="CQ56" s="61" t="str">
        <f t="shared" si="24"/>
        <v/>
      </c>
      <c r="CR56" s="56"/>
      <c r="CS56" s="36"/>
      <c r="CT56" s="61" t="str">
        <f t="shared" si="25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8" t="str">
        <f t="shared" si="12"/>
        <v/>
      </c>
      <c r="BO57" s="38" t="str">
        <f t="shared" si="13"/>
        <v/>
      </c>
      <c r="BP57" s="38" t="str">
        <f t="shared" si="14"/>
        <v/>
      </c>
      <c r="BQ57" s="38" t="str">
        <f t="shared" si="15"/>
        <v/>
      </c>
      <c r="BR57" s="38" t="str">
        <f t="shared" si="16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7"/>
        <v/>
      </c>
      <c r="CI57" s="38" t="str">
        <f t="shared" si="18"/>
        <v/>
      </c>
      <c r="CJ57" s="38" t="str">
        <f t="shared" si="19"/>
        <v/>
      </c>
      <c r="CK57" s="38" t="str">
        <f t="shared" si="20"/>
        <v/>
      </c>
      <c r="CL57" s="38" t="str">
        <f t="shared" si="21"/>
        <v/>
      </c>
      <c r="CM57" s="48" t="str">
        <f t="shared" si="22"/>
        <v/>
      </c>
      <c r="CN57" s="49" t="str">
        <f t="shared" si="23"/>
        <v/>
      </c>
      <c r="CO57" s="56"/>
      <c r="CP57" s="36"/>
      <c r="CQ57" s="61" t="str">
        <f t="shared" si="24"/>
        <v/>
      </c>
      <c r="CR57" s="56"/>
      <c r="CS57" s="36"/>
      <c r="CT57" s="61" t="str">
        <f t="shared" si="25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8" t="str">
        <f t="shared" si="12"/>
        <v/>
      </c>
      <c r="BO58" s="38" t="str">
        <f t="shared" si="13"/>
        <v/>
      </c>
      <c r="BP58" s="38" t="str">
        <f t="shared" si="14"/>
        <v/>
      </c>
      <c r="BQ58" s="38" t="str">
        <f t="shared" si="15"/>
        <v/>
      </c>
      <c r="BR58" s="38" t="str">
        <f t="shared" si="16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7"/>
        <v/>
      </c>
      <c r="CI58" s="38" t="str">
        <f t="shared" si="18"/>
        <v/>
      </c>
      <c r="CJ58" s="38" t="str">
        <f t="shared" si="19"/>
        <v/>
      </c>
      <c r="CK58" s="38" t="str">
        <f t="shared" si="20"/>
        <v/>
      </c>
      <c r="CL58" s="38" t="str">
        <f t="shared" si="21"/>
        <v/>
      </c>
      <c r="CM58" s="48" t="str">
        <f t="shared" si="22"/>
        <v/>
      </c>
      <c r="CN58" s="49" t="str">
        <f t="shared" si="23"/>
        <v/>
      </c>
      <c r="CO58" s="56"/>
      <c r="CP58" s="36"/>
      <c r="CQ58" s="61" t="str">
        <f t="shared" si="24"/>
        <v/>
      </c>
      <c r="CR58" s="56"/>
      <c r="CS58" s="36"/>
      <c r="CT58" s="61" t="str">
        <f t="shared" si="25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8" t="str">
        <f t="shared" si="12"/>
        <v/>
      </c>
      <c r="BO59" s="38" t="str">
        <f t="shared" si="13"/>
        <v/>
      </c>
      <c r="BP59" s="38" t="str">
        <f t="shared" si="14"/>
        <v/>
      </c>
      <c r="BQ59" s="38" t="str">
        <f t="shared" si="15"/>
        <v/>
      </c>
      <c r="BR59" s="38" t="str">
        <f t="shared" si="16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7"/>
        <v/>
      </c>
      <c r="CI59" s="38" t="str">
        <f t="shared" si="18"/>
        <v/>
      </c>
      <c r="CJ59" s="38" t="str">
        <f t="shared" si="19"/>
        <v/>
      </c>
      <c r="CK59" s="38" t="str">
        <f t="shared" si="20"/>
        <v/>
      </c>
      <c r="CL59" s="38" t="str">
        <f t="shared" si="21"/>
        <v/>
      </c>
      <c r="CM59" s="48" t="str">
        <f t="shared" si="22"/>
        <v/>
      </c>
      <c r="CN59" s="49" t="str">
        <f t="shared" si="23"/>
        <v/>
      </c>
      <c r="CO59" s="56"/>
      <c r="CP59" s="36"/>
      <c r="CQ59" s="61" t="str">
        <f t="shared" si="24"/>
        <v/>
      </c>
      <c r="CR59" s="56"/>
      <c r="CS59" s="36"/>
      <c r="CT59" s="61" t="str">
        <f t="shared" si="25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8" t="str">
        <f t="shared" si="12"/>
        <v/>
      </c>
      <c r="BO60" s="38" t="str">
        <f t="shared" si="13"/>
        <v/>
      </c>
      <c r="BP60" s="38" t="str">
        <f t="shared" si="14"/>
        <v/>
      </c>
      <c r="BQ60" s="38" t="str">
        <f t="shared" si="15"/>
        <v/>
      </c>
      <c r="BR60" s="38" t="str">
        <f t="shared" si="16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7"/>
        <v/>
      </c>
      <c r="CI60" s="38" t="str">
        <f t="shared" si="18"/>
        <v/>
      </c>
      <c r="CJ60" s="38" t="str">
        <f t="shared" si="19"/>
        <v/>
      </c>
      <c r="CK60" s="38" t="str">
        <f t="shared" si="20"/>
        <v/>
      </c>
      <c r="CL60" s="38" t="str">
        <f t="shared" si="21"/>
        <v/>
      </c>
      <c r="CM60" s="48" t="str">
        <f t="shared" si="22"/>
        <v/>
      </c>
      <c r="CN60" s="49" t="str">
        <f t="shared" si="23"/>
        <v/>
      </c>
      <c r="CO60" s="56"/>
      <c r="CP60" s="36"/>
      <c r="CQ60" s="61" t="str">
        <f t="shared" si="24"/>
        <v/>
      </c>
      <c r="CR60" s="56"/>
      <c r="CS60" s="36"/>
      <c r="CT60" s="61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E7:J8"/>
    <mergeCell ref="L7:M8"/>
  </mergeCells>
  <conditionalFormatting sqref="CW10">
    <cfRule type="cellIs" dxfId="0" priority="3350" operator="lessThan">
      <formula>1</formula>
    </cfRule>
  </conditionalFormatting>
  <conditionalFormatting sqref="L11">
    <cfRule type="cellIs" dxfId="1" priority="3150" operator="lessThan">
      <formula>$C$4</formula>
    </cfRule>
    <cfRule type="cellIs" dxfId="0" priority="3151" operator="lessThan">
      <formula>$C$4</formula>
    </cfRule>
  </conditionalFormatting>
  <conditionalFormatting sqref="M11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P11">
    <cfRule type="cellIs" dxfId="0" priority="400" operator="lessThan">
      <formula>$C$4</formula>
    </cfRule>
  </conditionalFormatting>
  <conditionalFormatting sqref="Q11">
    <cfRule type="cellIs" dxfId="0" priority="450" operator="lessThan">
      <formula>$C$4</formula>
    </cfRule>
  </conditionalFormatting>
  <conditionalFormatting sqref="R11">
    <cfRule type="cellIs" dxfId="0" priority="2850" operator="lessThan">
      <formula>$C$4</formula>
    </cfRule>
  </conditionalFormatting>
  <conditionalFormatting sqref="S11">
    <cfRule type="cellIs" dxfId="0" priority="2900" operator="lessThan">
      <formula>$C$4</formula>
    </cfRule>
  </conditionalFormatting>
  <conditionalFormatting sqref="T11">
    <cfRule type="cellIs" dxfId="0" priority="500" operator="lessThan">
      <formula>$C$4</formula>
    </cfRule>
  </conditionalFormatting>
  <conditionalFormatting sqref="V11">
    <cfRule type="cellIs" dxfId="0" priority="3000" operator="lessThan">
      <formula>$C$4</formula>
    </cfRule>
  </conditionalFormatting>
  <conditionalFormatting sqref="X11">
    <cfRule type="cellIs" dxfId="0" priority="600" operator="lessThan">
      <formula>$C$4</formula>
    </cfRule>
  </conditionalFormatting>
  <conditionalFormatting sqref="Y11">
    <cfRule type="cellIs" dxfId="0" priority="650" operator="lessThan">
      <formula>$C$4</formula>
    </cfRule>
  </conditionalFormatting>
  <conditionalFormatting sqref="Z11">
    <cfRule type="cellIs" dxfId="0" priority="700" operator="lessThan">
      <formula>$C$4</formula>
    </cfRule>
  </conditionalFormatting>
  <conditionalFormatting sqref="AA11">
    <cfRule type="cellIs" dxfId="0" priority="750" operator="lessThan">
      <formula>$C$4</formula>
    </cfRule>
  </conditionalFormatting>
  <conditionalFormatting sqref="AB11">
    <cfRule type="cellIs" dxfId="0" priority="800" operator="lessThan">
      <formula>$C$4</formula>
    </cfRule>
  </conditionalFormatting>
  <conditionalFormatting sqref="AC11">
    <cfRule type="cellIs" dxfId="0" priority="850" operator="lessThan">
      <formula>$C$4</formula>
    </cfRule>
  </conditionalFormatting>
  <conditionalFormatting sqref="AD11">
    <cfRule type="cellIs" dxfId="0" priority="900" operator="lessThan">
      <formula>$C$4</formula>
    </cfRule>
  </conditionalFormatting>
  <conditionalFormatting sqref="AE11">
    <cfRule type="cellIs" dxfId="0" priority="950" operator="lessThan">
      <formula>$C$4</formula>
    </cfRule>
  </conditionalFormatting>
  <conditionalFormatting sqref="AF11">
    <cfRule type="cellIs" dxfId="0" priority="1000" operator="lessThan">
      <formula>$C$4</formula>
    </cfRule>
  </conditionalFormatting>
  <conditionalFormatting sqref="AG11">
    <cfRule type="cellIs" dxfId="0" priority="1050" operator="lessThan">
      <formula>$C$4</formula>
    </cfRule>
  </conditionalFormatting>
  <conditionalFormatting sqref="AH11">
    <cfRule type="cellIs" dxfId="0" priority="1100" operator="lessThan">
      <formula>$C$4</formula>
    </cfRule>
  </conditionalFormatting>
  <conditionalFormatting sqref="AI11">
    <cfRule type="cellIs" dxfId="0" priority="1150" operator="lessThan">
      <formula>$C$4</formula>
    </cfRule>
  </conditionalFormatting>
  <conditionalFormatting sqref="AJ11">
    <cfRule type="cellIs" dxfId="0" priority="1200" operator="lessThan">
      <formula>$C$4</formula>
    </cfRule>
  </conditionalFormatting>
  <conditionalFormatting sqref="AK11">
    <cfRule type="cellIs" dxfId="0" priority="1250" operator="lessThan">
      <formula>$C$4</formula>
    </cfRule>
  </conditionalFormatting>
  <conditionalFormatting sqref="AL11">
    <cfRule type="cellIs" dxfId="0" priority="1300" operator="lessThan">
      <formula>$C$4</formula>
    </cfRule>
  </conditionalFormatting>
  <conditionalFormatting sqref="AM11">
    <cfRule type="cellIs" dxfId="0" priority="1350" operator="lessThan">
      <formula>$C$4</formula>
    </cfRule>
  </conditionalFormatting>
  <conditionalFormatting sqref="AN11">
    <cfRule type="cellIs" dxfId="0" priority="1400" operator="lessThan">
      <formula>$C$4</formula>
    </cfRule>
  </conditionalFormatting>
  <conditionalFormatting sqref="AO11">
    <cfRule type="cellIs" dxfId="0" priority="1450" operator="lessThan">
      <formula>$C$4</formula>
    </cfRule>
  </conditionalFormatting>
  <conditionalFormatting sqref="AP11">
    <cfRule type="cellIs" dxfId="0" priority="1500" operator="lessThan">
      <formula>$C$4</formula>
    </cfRule>
  </conditionalFormatting>
  <conditionalFormatting sqref="AQ11">
    <cfRule type="cellIs" dxfId="0" priority="1550" operator="lessThan">
      <formula>$C$4</formula>
    </cfRule>
  </conditionalFormatting>
  <conditionalFormatting sqref="AR11">
    <cfRule type="cellIs" dxfId="0" priority="1600" operator="lessThan">
      <formula>$C$4</formula>
    </cfRule>
  </conditionalFormatting>
  <conditionalFormatting sqref="AS11">
    <cfRule type="cellIs" dxfId="0" priority="1650" operator="lessThan">
      <formula>$C$4</formula>
    </cfRule>
  </conditionalFormatting>
  <conditionalFormatting sqref="AT11">
    <cfRule type="cellIs" dxfId="0" priority="1700" operator="lessThan">
      <formula>$C$4</formula>
    </cfRule>
  </conditionalFormatting>
  <conditionalFormatting sqref="AU11">
    <cfRule type="cellIs" dxfId="0" priority="1750" operator="lessThan">
      <formula>$C$4</formula>
    </cfRule>
  </conditionalFormatting>
  <conditionalFormatting sqref="AV11">
    <cfRule type="cellIs" dxfId="0" priority="1800" operator="lessThan">
      <formula>$C$4</formula>
    </cfRule>
  </conditionalFormatting>
  <conditionalFormatting sqref="AW11">
    <cfRule type="cellIs" dxfId="0" priority="1850" operator="lessThan">
      <formula>$C$4</formula>
    </cfRule>
  </conditionalFormatting>
  <conditionalFormatting sqref="AX11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AY11">
    <cfRule type="cellIs" dxfId="1" priority="3470" operator="lessThan">
      <formula>$C$4</formula>
    </cfRule>
    <cfRule type="cellIs" dxfId="0" priority="3471" operator="lessThan">
      <formula>$C$4</formula>
    </cfRule>
  </conditionalFormatting>
  <conditionalFormatting sqref="AZ11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A11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B11">
    <cfRule type="cellIs" dxfId="0" priority="125" operator="lessThan">
      <formula>$C$4</formula>
    </cfRule>
    <cfRule type="cellIs" dxfId="1" priority="87" operator="lessThan">
      <formula>$C$4</formula>
    </cfRule>
  </conditionalFormatting>
  <conditionalFormatting sqref="BC11">
    <cfRule type="cellIs" dxfId="0" priority="201" operator="lessThan">
      <formula>$C$4</formula>
    </cfRule>
    <cfRule type="cellIs" dxfId="1" priority="163" operator="lessThan">
      <formula>$C$4</formula>
    </cfRule>
  </conditionalFormatting>
  <conditionalFormatting sqref="BD11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E11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F11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G11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H11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I11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J11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K11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L11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M11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N11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O11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P11">
    <cfRule type="cellIs" dxfId="1" priority="5170" operator="lessThan">
      <formula>$C$4</formula>
    </cfRule>
    <cfRule type="cellIs" dxfId="0" priority="5171" operator="lessThan">
      <formula>$C$4</formula>
    </cfRule>
  </conditionalFormatting>
  <conditionalFormatting sqref="BQ11">
    <cfRule type="cellIs" dxfId="1" priority="5270" operator="lessThan">
      <formula>$C$4</formula>
    </cfRule>
    <cfRule type="cellIs" dxfId="0" priority="5271" operator="lessThan">
      <formula>$C$4</formula>
    </cfRule>
  </conditionalFormatting>
  <conditionalFormatting sqref="BR11">
    <cfRule type="cellIs" dxfId="0" priority="1900" operator="lessThan">
      <formula>$C$4</formula>
    </cfRule>
  </conditionalFormatting>
  <conditionalFormatting sqref="BS11">
    <cfRule type="cellIs" dxfId="0" priority="1950" operator="lessThan">
      <formula>$C$4</formula>
    </cfRule>
  </conditionalFormatting>
  <conditionalFormatting sqref="BV11">
    <cfRule type="cellIs" dxfId="0" priority="2100" operator="lessThan">
      <formula>$C$4</formula>
    </cfRule>
  </conditionalFormatting>
  <conditionalFormatting sqref="BW11">
    <cfRule type="cellIs" dxfId="0" priority="2150" operator="lessThan">
      <formula>$C$4</formula>
    </cfRule>
  </conditionalFormatting>
  <conditionalFormatting sqref="BX11">
    <cfRule type="cellIs" dxfId="0" priority="2200" operator="lessThan">
      <formula>$C$4</formula>
    </cfRule>
  </conditionalFormatting>
  <conditionalFormatting sqref="BY11">
    <cfRule type="cellIs" dxfId="0" priority="2250" operator="lessThan">
      <formula>$C$4</formula>
    </cfRule>
  </conditionalFormatting>
  <conditionalFormatting sqref="BZ11">
    <cfRule type="cellIs" dxfId="0" priority="2300" operator="lessThan">
      <formula>$C$4</formula>
    </cfRule>
  </conditionalFormatting>
  <conditionalFormatting sqref="CA11">
    <cfRule type="cellIs" dxfId="0" priority="2350" operator="lessThan">
      <formula>$C$4</formula>
    </cfRule>
  </conditionalFormatting>
  <conditionalFormatting sqref="CB11">
    <cfRule type="cellIs" dxfId="0" priority="2400" operator="lessThan">
      <formula>$C$4</formula>
    </cfRule>
  </conditionalFormatting>
  <conditionalFormatting sqref="CC11">
    <cfRule type="cellIs" dxfId="0" priority="2450" operator="lessThan">
      <formula>$C$4</formula>
    </cfRule>
  </conditionalFormatting>
  <conditionalFormatting sqref="CD11">
    <cfRule type="cellIs" dxfId="0" priority="2500" operator="lessThan">
      <formula>$C$4</formula>
    </cfRule>
  </conditionalFormatting>
  <conditionalFormatting sqref="CE11">
    <cfRule type="cellIs" dxfId="0" priority="2550" operator="lessThan">
      <formula>$C$4</formula>
    </cfRule>
  </conditionalFormatting>
  <conditionalFormatting sqref="CF11">
    <cfRule type="cellIs" dxfId="0" priority="2600" operator="lessThan">
      <formula>$C$4</formula>
    </cfRule>
  </conditionalFormatting>
  <conditionalFormatting sqref="CG11">
    <cfRule type="cellIs" dxfId="0" priority="2650" operator="lessThan">
      <formula>$C$4</formula>
    </cfRule>
  </conditionalFormatting>
  <conditionalFormatting sqref="CH11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I11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J11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K11">
    <cfRule type="cellIs" dxfId="1" priority="5870" operator="lessThan">
      <formula>$C$4</formula>
    </cfRule>
    <cfRule type="cellIs" dxfId="0" priority="5871" operator="lessThan">
      <formula>$C$4</formula>
    </cfRule>
  </conditionalFormatting>
  <conditionalFormatting sqref="CL11">
    <cfRule type="cellIs" dxfId="1" priority="5970" operator="lessThan">
      <formula>$C$4</formula>
    </cfRule>
    <cfRule type="cellIs" dxfId="0" priority="5971" operator="lessThan">
      <formula>$C$4</formula>
    </cfRule>
  </conditionalFormatting>
  <conditionalFormatting sqref="CM11">
    <cfRule type="cellIs" dxfId="0" priority="2700" operator="lessThan">
      <formula>$C$4</formula>
    </cfRule>
  </conditionalFormatting>
  <conditionalFormatting sqref="CN11">
    <cfRule type="cellIs" dxfId="0" priority="2750" operator="lessThan">
      <formula>$C$4</formula>
    </cfRule>
  </conditionalFormatting>
  <conditionalFormatting sqref="CO11">
    <cfRule type="cellIs" dxfId="0" priority="2800" operator="lessThan">
      <formula>$C$4</formula>
    </cfRule>
  </conditionalFormatting>
  <conditionalFormatting sqref="CP11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R11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CW11">
    <cfRule type="cellIs" dxfId="0" priority="3351" operator="lessThan">
      <formula>1</formula>
    </cfRule>
  </conditionalFormatting>
  <conditionalFormatting sqref="L12">
    <cfRule type="cellIs" dxfId="1" priority="3152" operator="lessThan">
      <formula>$C$4</formula>
    </cfRule>
    <cfRule type="cellIs" dxfId="0" priority="3153" operator="lessThan">
      <formula>$C$4</formula>
    </cfRule>
  </conditionalFormatting>
  <conditionalFormatting sqref="M12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O12">
    <cfRule type="cellIs" dxfId="0" priority="351" operator="lessThan">
      <formula>$C$4</formula>
    </cfRule>
  </conditionalFormatting>
  <conditionalFormatting sqref="P12">
    <cfRule type="cellIs" dxfId="0" priority="401" operator="lessThan">
      <formula>$C$4</formula>
    </cfRule>
  </conditionalFormatting>
  <conditionalFormatting sqref="Q12">
    <cfRule type="cellIs" dxfId="0" priority="451" operator="lessThan">
      <formula>$C$4</formula>
    </cfRule>
  </conditionalFormatting>
  <conditionalFormatting sqref="R12">
    <cfRule type="cellIs" dxfId="0" priority="2851" operator="lessThan">
      <formula>$C$4</formula>
    </cfRule>
  </conditionalFormatting>
  <conditionalFormatting sqref="S12">
    <cfRule type="cellIs" dxfId="0" priority="2901" operator="lessThan">
      <formula>$C$4</formula>
    </cfRule>
  </conditionalFormatting>
  <conditionalFormatting sqref="V12">
    <cfRule type="cellIs" dxfId="0" priority="3001" operator="lessThan">
      <formula>$C$4</formula>
    </cfRule>
  </conditionalFormatting>
  <conditionalFormatting sqref="W12">
    <cfRule type="cellIs" dxfId="0" priority="551" operator="lessThan">
      <formula>$C$4</formula>
    </cfRule>
  </conditionalFormatting>
  <conditionalFormatting sqref="X12">
    <cfRule type="cellIs" dxfId="0" priority="601" operator="lessThan">
      <formula>$C$4</formula>
    </cfRule>
  </conditionalFormatting>
  <conditionalFormatting sqref="Y12">
    <cfRule type="cellIs" dxfId="0" priority="651" operator="lessThan">
      <formula>$C$4</formula>
    </cfRule>
  </conditionalFormatting>
  <conditionalFormatting sqref="Z12">
    <cfRule type="cellIs" dxfId="0" priority="701" operator="lessThan">
      <formula>$C$4</formula>
    </cfRule>
  </conditionalFormatting>
  <conditionalFormatting sqref="AA12">
    <cfRule type="cellIs" dxfId="0" priority="751" operator="lessThan">
      <formula>$C$4</formula>
    </cfRule>
  </conditionalFormatting>
  <conditionalFormatting sqref="AB12">
    <cfRule type="cellIs" dxfId="0" priority="801" operator="lessThan">
      <formula>$C$4</formula>
    </cfRule>
  </conditionalFormatting>
  <conditionalFormatting sqref="AC12">
    <cfRule type="cellIs" dxfId="0" priority="851" operator="lessThan">
      <formula>$C$4</formula>
    </cfRule>
  </conditionalFormatting>
  <conditionalFormatting sqref="AD12">
    <cfRule type="cellIs" dxfId="0" priority="901" operator="lessThan">
      <formula>$C$4</formula>
    </cfRule>
  </conditionalFormatting>
  <conditionalFormatting sqref="AE12">
    <cfRule type="cellIs" dxfId="0" priority="951" operator="lessThan">
      <formula>$C$4</formula>
    </cfRule>
  </conditionalFormatting>
  <conditionalFormatting sqref="AF12">
    <cfRule type="cellIs" dxfId="0" priority="1001" operator="lessThan">
      <formula>$C$4</formula>
    </cfRule>
  </conditionalFormatting>
  <conditionalFormatting sqref="AG12">
    <cfRule type="cellIs" dxfId="0" priority="1051" operator="lessThan">
      <formula>$C$4</formula>
    </cfRule>
  </conditionalFormatting>
  <conditionalFormatting sqref="AH12">
    <cfRule type="cellIs" dxfId="0" priority="1101" operator="lessThan">
      <formula>$C$4</formula>
    </cfRule>
  </conditionalFormatting>
  <conditionalFormatting sqref="AI12">
    <cfRule type="cellIs" dxfId="0" priority="1151" operator="lessThan">
      <formula>$C$4</formula>
    </cfRule>
  </conditionalFormatting>
  <conditionalFormatting sqref="AJ12">
    <cfRule type="cellIs" dxfId="0" priority="1201" operator="lessThan">
      <formula>$C$4</formula>
    </cfRule>
  </conditionalFormatting>
  <conditionalFormatting sqref="AK12">
    <cfRule type="cellIs" dxfId="0" priority="1251" operator="lessThan">
      <formula>$C$4</formula>
    </cfRule>
  </conditionalFormatting>
  <conditionalFormatting sqref="AL12">
    <cfRule type="cellIs" dxfId="0" priority="1301" operator="lessThan">
      <formula>$C$4</formula>
    </cfRule>
  </conditionalFormatting>
  <conditionalFormatting sqref="AM12">
    <cfRule type="cellIs" dxfId="0" priority="1351" operator="lessThan">
      <formula>$C$4</formula>
    </cfRule>
  </conditionalFormatting>
  <conditionalFormatting sqref="AN12">
    <cfRule type="cellIs" dxfId="0" priority="1401" operator="lessThan">
      <formula>$C$4</formula>
    </cfRule>
  </conditionalFormatting>
  <conditionalFormatting sqref="AO12">
    <cfRule type="cellIs" dxfId="0" priority="1451" operator="lessThan">
      <formula>$C$4</formula>
    </cfRule>
  </conditionalFormatting>
  <conditionalFormatting sqref="AP12">
    <cfRule type="cellIs" dxfId="0" priority="1501" operator="lessThan">
      <formula>$C$4</formula>
    </cfRule>
  </conditionalFormatting>
  <conditionalFormatting sqref="AQ12">
    <cfRule type="cellIs" dxfId="0" priority="1551" operator="lessThan">
      <formula>$C$4</formula>
    </cfRule>
  </conditionalFormatting>
  <conditionalFormatting sqref="AR12">
    <cfRule type="cellIs" dxfId="0" priority="1601" operator="lessThan">
      <formula>$C$4</formula>
    </cfRule>
  </conditionalFormatting>
  <conditionalFormatting sqref="AS12">
    <cfRule type="cellIs" dxfId="0" priority="1651" operator="lessThan">
      <formula>$C$4</formula>
    </cfRule>
  </conditionalFormatting>
  <conditionalFormatting sqref="AT12">
    <cfRule type="cellIs" dxfId="0" priority="1701" operator="lessThan">
      <formula>$C$4</formula>
    </cfRule>
  </conditionalFormatting>
  <conditionalFormatting sqref="AU12">
    <cfRule type="cellIs" dxfId="0" priority="1751" operator="lessThan">
      <formula>$C$4</formula>
    </cfRule>
  </conditionalFormatting>
  <conditionalFormatting sqref="AV12">
    <cfRule type="cellIs" dxfId="0" priority="1801" operator="lessThan">
      <formula>$C$4</formula>
    </cfRule>
  </conditionalFormatting>
  <conditionalFormatting sqref="AW12">
    <cfRule type="cellIs" dxfId="0" priority="1851" operator="lessThan">
      <formula>$C$4</formula>
    </cfRule>
  </conditionalFormatting>
  <conditionalFormatting sqref="AX12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AY12">
    <cfRule type="cellIs" dxfId="0" priority="275" operator="lessThan">
      <formula>$C$4</formula>
    </cfRule>
    <cfRule type="cellIs" dxfId="1" priority="238" operator="lessThan">
      <formula>$C$4</formula>
    </cfRule>
  </conditionalFormatting>
  <conditionalFormatting sqref="AZ12">
    <cfRule type="cellIs" dxfId="0" priority="349" operator="lessThan">
      <formula>$C$4</formula>
    </cfRule>
    <cfRule type="cellIs" dxfId="1" priority="312" operator="lessThan">
      <formula>$C$4</formula>
    </cfRule>
  </conditionalFormatting>
  <conditionalFormatting sqref="BA12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B12">
    <cfRule type="cellIs" dxfId="0" priority="124" operator="lessThan">
      <formula>$C$4</formula>
    </cfRule>
    <cfRule type="cellIs" dxfId="1" priority="86" operator="lessThan">
      <formula>$C$4</formula>
    </cfRule>
  </conditionalFormatting>
  <conditionalFormatting sqref="BC12">
    <cfRule type="cellIs" dxfId="0" priority="200" operator="lessThan">
      <formula>$C$4</formula>
    </cfRule>
    <cfRule type="cellIs" dxfId="1" priority="162" operator="lessThan">
      <formula>$C$4</formula>
    </cfRule>
  </conditionalFormatting>
  <conditionalFormatting sqref="BD12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E12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F12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G12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H12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I12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J12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K12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L12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M12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N12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O12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P12">
    <cfRule type="cellIs" dxfId="1" priority="5172" operator="lessThan">
      <formula>$C$4</formula>
    </cfRule>
    <cfRule type="cellIs" dxfId="0" priority="5173" operator="lessThan">
      <formula>$C$4</formula>
    </cfRule>
  </conditionalFormatting>
  <conditionalFormatting sqref="BQ12">
    <cfRule type="cellIs" dxfId="1" priority="5272" operator="lessThan">
      <formula>$C$4</formula>
    </cfRule>
    <cfRule type="cellIs" dxfId="0" priority="5273" operator="lessThan">
      <formula>$C$4</formula>
    </cfRule>
  </conditionalFormatting>
  <conditionalFormatting sqref="BR12">
    <cfRule type="cellIs" dxfId="0" priority="1901" operator="lessThan">
      <formula>$C$4</formula>
    </cfRule>
  </conditionalFormatting>
  <conditionalFormatting sqref="BS12">
    <cfRule type="cellIs" dxfId="0" priority="1951" operator="lessThan">
      <formula>$C$4</formula>
    </cfRule>
  </conditionalFormatting>
  <conditionalFormatting sqref="BV12">
    <cfRule type="cellIs" dxfId="0" priority="2101" operator="lessThan">
      <formula>$C$4</formula>
    </cfRule>
  </conditionalFormatting>
  <conditionalFormatting sqref="BW12">
    <cfRule type="cellIs" dxfId="0" priority="2151" operator="lessThan">
      <formula>$C$4</formula>
    </cfRule>
  </conditionalFormatting>
  <conditionalFormatting sqref="BX12">
    <cfRule type="cellIs" dxfId="0" priority="2201" operator="lessThan">
      <formula>$C$4</formula>
    </cfRule>
  </conditionalFormatting>
  <conditionalFormatting sqref="BY12">
    <cfRule type="cellIs" dxfId="0" priority="2251" operator="lessThan">
      <formula>$C$4</formula>
    </cfRule>
  </conditionalFormatting>
  <conditionalFormatting sqref="BZ12">
    <cfRule type="cellIs" dxfId="0" priority="2301" operator="lessThan">
      <formula>$C$4</formula>
    </cfRule>
  </conditionalFormatting>
  <conditionalFormatting sqref="CA12">
    <cfRule type="cellIs" dxfId="0" priority="2351" operator="lessThan">
      <formula>$C$4</formula>
    </cfRule>
  </conditionalFormatting>
  <conditionalFormatting sqref="CB12">
    <cfRule type="cellIs" dxfId="0" priority="2401" operator="lessThan">
      <formula>$C$4</formula>
    </cfRule>
  </conditionalFormatting>
  <conditionalFormatting sqref="CC12">
    <cfRule type="cellIs" dxfId="0" priority="2451" operator="lessThan">
      <formula>$C$4</formula>
    </cfRule>
  </conditionalFormatting>
  <conditionalFormatting sqref="CD12">
    <cfRule type="cellIs" dxfId="0" priority="2501" operator="lessThan">
      <formula>$C$4</formula>
    </cfRule>
  </conditionalFormatting>
  <conditionalFormatting sqref="CE12">
    <cfRule type="cellIs" dxfId="0" priority="2551" operator="lessThan">
      <formula>$C$4</formula>
    </cfRule>
  </conditionalFormatting>
  <conditionalFormatting sqref="CF12">
    <cfRule type="cellIs" dxfId="0" priority="2601" operator="lessThan">
      <formula>$C$4</formula>
    </cfRule>
  </conditionalFormatting>
  <conditionalFormatting sqref="CG12">
    <cfRule type="cellIs" dxfId="0" priority="2651" operator="lessThan">
      <formula>$C$4</formula>
    </cfRule>
  </conditionalFormatting>
  <conditionalFormatting sqref="CH12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I12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J12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K12">
    <cfRule type="cellIs" dxfId="1" priority="5872" operator="lessThan">
      <formula>$C$4</formula>
    </cfRule>
    <cfRule type="cellIs" dxfId="0" priority="5873" operator="lessThan">
      <formula>$C$4</formula>
    </cfRule>
  </conditionalFormatting>
  <conditionalFormatting sqref="CL12">
    <cfRule type="cellIs" dxfId="1" priority="5972" operator="lessThan">
      <formula>$C$4</formula>
    </cfRule>
    <cfRule type="cellIs" dxfId="0" priority="5973" operator="lessThan">
      <formula>$C$4</formula>
    </cfRule>
  </conditionalFormatting>
  <conditionalFormatting sqref="CM12">
    <cfRule type="cellIs" dxfId="0" priority="2701" operator="lessThan">
      <formula>$C$4</formula>
    </cfRule>
  </conditionalFormatting>
  <conditionalFormatting sqref="CN12">
    <cfRule type="cellIs" dxfId="0" priority="2751" operator="lessThan">
      <formula>$C$4</formula>
    </cfRule>
  </conditionalFormatting>
  <conditionalFormatting sqref="CO12">
    <cfRule type="cellIs" dxfId="0" priority="2801" operator="lessThan">
      <formula>$C$4</formula>
    </cfRule>
  </conditionalFormatting>
  <conditionalFormatting sqref="CR12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CW12">
    <cfRule type="cellIs" dxfId="0" priority="3352" operator="lessThan">
      <formula>1</formula>
    </cfRule>
  </conditionalFormatting>
  <conditionalFormatting sqref="L13">
    <cfRule type="cellIs" dxfId="1" priority="3154" operator="lessThan">
      <formula>$C$4</formula>
    </cfRule>
    <cfRule type="cellIs" dxfId="0" priority="3155" operator="lessThan">
      <formula>$C$4</formula>
    </cfRule>
  </conditionalFormatting>
  <conditionalFormatting sqref="M13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O13">
    <cfRule type="cellIs" dxfId="0" priority="352" operator="lessThan">
      <formula>$C$4</formula>
    </cfRule>
  </conditionalFormatting>
  <conditionalFormatting sqref="P13">
    <cfRule type="cellIs" dxfId="0" priority="402" operator="lessThan">
      <formula>$C$4</formula>
    </cfRule>
  </conditionalFormatting>
  <conditionalFormatting sqref="Q13">
    <cfRule type="cellIs" dxfId="0" priority="452" operator="lessThan">
      <formula>$C$4</formula>
    </cfRule>
  </conditionalFormatting>
  <conditionalFormatting sqref="R13">
    <cfRule type="cellIs" dxfId="0" priority="2852" operator="lessThan">
      <formula>$C$4</formula>
    </cfRule>
  </conditionalFormatting>
  <conditionalFormatting sqref="S13">
    <cfRule type="cellIs" dxfId="0" priority="2902" operator="lessThan">
      <formula>$C$4</formula>
    </cfRule>
  </conditionalFormatting>
  <conditionalFormatting sqref="U13">
    <cfRule type="cellIs" dxfId="0" priority="8" operator="lessThan">
      <formula>$C$4</formula>
    </cfRule>
  </conditionalFormatting>
  <conditionalFormatting sqref="V13">
    <cfRule type="cellIs" dxfId="0" priority="3002" operator="lessThan">
      <formula>$C$4</formula>
    </cfRule>
  </conditionalFormatting>
  <conditionalFormatting sqref="W13">
    <cfRule type="cellIs" dxfId="0" priority="552" operator="lessThan">
      <formula>$C$4</formula>
    </cfRule>
  </conditionalFormatting>
  <conditionalFormatting sqref="X13">
    <cfRule type="cellIs" dxfId="0" priority="602" operator="lessThan">
      <formula>$C$4</formula>
    </cfRule>
  </conditionalFormatting>
  <conditionalFormatting sqref="Y13">
    <cfRule type="cellIs" dxfId="0" priority="652" operator="lessThan">
      <formula>$C$4</formula>
    </cfRule>
  </conditionalFormatting>
  <conditionalFormatting sqref="Z13">
    <cfRule type="cellIs" dxfId="0" priority="702" operator="lessThan">
      <formula>$C$4</formula>
    </cfRule>
  </conditionalFormatting>
  <conditionalFormatting sqref="AA13">
    <cfRule type="cellIs" dxfId="0" priority="752" operator="lessThan">
      <formula>$C$4</formula>
    </cfRule>
  </conditionalFormatting>
  <conditionalFormatting sqref="AB13">
    <cfRule type="cellIs" dxfId="0" priority="802" operator="lessThan">
      <formula>$C$4</formula>
    </cfRule>
  </conditionalFormatting>
  <conditionalFormatting sqref="AC13">
    <cfRule type="cellIs" dxfId="0" priority="852" operator="lessThan">
      <formula>$C$4</formula>
    </cfRule>
  </conditionalFormatting>
  <conditionalFormatting sqref="AD13">
    <cfRule type="cellIs" dxfId="0" priority="902" operator="lessThan">
      <formula>$C$4</formula>
    </cfRule>
  </conditionalFormatting>
  <conditionalFormatting sqref="AE13">
    <cfRule type="cellIs" dxfId="0" priority="952" operator="lessThan">
      <formula>$C$4</formula>
    </cfRule>
  </conditionalFormatting>
  <conditionalFormatting sqref="AF13">
    <cfRule type="cellIs" dxfId="0" priority="1002" operator="lessThan">
      <formula>$C$4</formula>
    </cfRule>
  </conditionalFormatting>
  <conditionalFormatting sqref="AG13">
    <cfRule type="cellIs" dxfId="0" priority="1052" operator="lessThan">
      <formula>$C$4</formula>
    </cfRule>
  </conditionalFormatting>
  <conditionalFormatting sqref="AH13">
    <cfRule type="cellIs" dxfId="0" priority="1102" operator="lessThan">
      <formula>$C$4</formula>
    </cfRule>
  </conditionalFormatting>
  <conditionalFormatting sqref="AI13">
    <cfRule type="cellIs" dxfId="0" priority="1152" operator="lessThan">
      <formula>$C$4</formula>
    </cfRule>
  </conditionalFormatting>
  <conditionalFormatting sqref="AJ13">
    <cfRule type="cellIs" dxfId="0" priority="1202" operator="lessThan">
      <formula>$C$4</formula>
    </cfRule>
  </conditionalFormatting>
  <conditionalFormatting sqref="AK13">
    <cfRule type="cellIs" dxfId="0" priority="1252" operator="lessThan">
      <formula>$C$4</formula>
    </cfRule>
  </conditionalFormatting>
  <conditionalFormatting sqref="AL13">
    <cfRule type="cellIs" dxfId="0" priority="1302" operator="lessThan">
      <formula>$C$4</formula>
    </cfRule>
  </conditionalFormatting>
  <conditionalFormatting sqref="AM13">
    <cfRule type="cellIs" dxfId="0" priority="1352" operator="lessThan">
      <formula>$C$4</formula>
    </cfRule>
  </conditionalFormatting>
  <conditionalFormatting sqref="AN13">
    <cfRule type="cellIs" dxfId="0" priority="1402" operator="lessThan">
      <formula>$C$4</formula>
    </cfRule>
  </conditionalFormatting>
  <conditionalFormatting sqref="AO13">
    <cfRule type="cellIs" dxfId="0" priority="1452" operator="lessThan">
      <formula>$C$4</formula>
    </cfRule>
  </conditionalFormatting>
  <conditionalFormatting sqref="AP13">
    <cfRule type="cellIs" dxfId="0" priority="1502" operator="lessThan">
      <formula>$C$4</formula>
    </cfRule>
  </conditionalFormatting>
  <conditionalFormatting sqref="AQ13">
    <cfRule type="cellIs" dxfId="0" priority="1552" operator="lessThan">
      <formula>$C$4</formula>
    </cfRule>
  </conditionalFormatting>
  <conditionalFormatting sqref="AR13">
    <cfRule type="cellIs" dxfId="0" priority="1602" operator="lessThan">
      <formula>$C$4</formula>
    </cfRule>
  </conditionalFormatting>
  <conditionalFormatting sqref="AS13">
    <cfRule type="cellIs" dxfId="0" priority="1652" operator="lessThan">
      <formula>$C$4</formula>
    </cfRule>
  </conditionalFormatting>
  <conditionalFormatting sqref="AT13">
    <cfRule type="cellIs" dxfId="0" priority="1702" operator="lessThan">
      <formula>$C$4</formula>
    </cfRule>
  </conditionalFormatting>
  <conditionalFormatting sqref="AU13">
    <cfRule type="cellIs" dxfId="0" priority="1752" operator="lessThan">
      <formula>$C$4</formula>
    </cfRule>
  </conditionalFormatting>
  <conditionalFormatting sqref="AV13">
    <cfRule type="cellIs" dxfId="0" priority="1802" operator="lessThan">
      <formula>$C$4</formula>
    </cfRule>
  </conditionalFormatting>
  <conditionalFormatting sqref="AW13">
    <cfRule type="cellIs" dxfId="0" priority="1852" operator="lessThan">
      <formula>$C$4</formula>
    </cfRule>
  </conditionalFormatting>
  <conditionalFormatting sqref="AX13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AY13">
    <cfRule type="cellIs" dxfId="0" priority="274" operator="lessThan">
      <formula>$C$4</formula>
    </cfRule>
    <cfRule type="cellIs" dxfId="1" priority="237" operator="lessThan">
      <formula>$C$4</formula>
    </cfRule>
  </conditionalFormatting>
  <conditionalFormatting sqref="AZ13">
    <cfRule type="cellIs" dxfId="0" priority="348" operator="lessThan">
      <formula>$C$4</formula>
    </cfRule>
    <cfRule type="cellIs" dxfId="1" priority="311" operator="lessThan">
      <formula>$C$4</formula>
    </cfRule>
  </conditionalFormatting>
  <conditionalFormatting sqref="BA13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B13">
    <cfRule type="cellIs" dxfId="0" priority="123" operator="lessThan">
      <formula>$C$4</formula>
    </cfRule>
    <cfRule type="cellIs" dxfId="1" priority="85" operator="lessThan">
      <formula>$C$4</formula>
    </cfRule>
  </conditionalFormatting>
  <conditionalFormatting sqref="BC13">
    <cfRule type="cellIs" dxfId="0" priority="199" operator="lessThan">
      <formula>$C$4</formula>
    </cfRule>
    <cfRule type="cellIs" dxfId="1" priority="161" operator="lessThan">
      <formula>$C$4</formula>
    </cfRule>
  </conditionalFormatting>
  <conditionalFormatting sqref="BD13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E13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F13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G13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H13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I13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J13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K13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L13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M13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N13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O13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P13">
    <cfRule type="cellIs" dxfId="1" priority="5174" operator="lessThan">
      <formula>$C$4</formula>
    </cfRule>
    <cfRule type="cellIs" dxfId="0" priority="5175" operator="lessThan">
      <formula>$C$4</formula>
    </cfRule>
  </conditionalFormatting>
  <conditionalFormatting sqref="BQ13">
    <cfRule type="cellIs" dxfId="1" priority="5274" operator="lessThan">
      <formula>$C$4</formula>
    </cfRule>
    <cfRule type="cellIs" dxfId="0" priority="5275" operator="lessThan">
      <formula>$C$4</formula>
    </cfRule>
  </conditionalFormatting>
  <conditionalFormatting sqref="BR13">
    <cfRule type="cellIs" dxfId="0" priority="1902" operator="lessThan">
      <formula>$C$4</formula>
    </cfRule>
  </conditionalFormatting>
  <conditionalFormatting sqref="BS13">
    <cfRule type="cellIs" dxfId="0" priority="1952" operator="lessThan">
      <formula>$C$4</formula>
    </cfRule>
  </conditionalFormatting>
  <conditionalFormatting sqref="BT13">
    <cfRule type="cellIs" dxfId="0" priority="2002" operator="lessThan">
      <formula>$C$4</formula>
    </cfRule>
  </conditionalFormatting>
  <conditionalFormatting sqref="BU13">
    <cfRule type="cellIs" dxfId="0" priority="2052" operator="lessThan">
      <formula>$C$4</formula>
    </cfRule>
  </conditionalFormatting>
  <conditionalFormatting sqref="BV13">
    <cfRule type="cellIs" dxfId="0" priority="2102" operator="lessThan">
      <formula>$C$4</formula>
    </cfRule>
  </conditionalFormatting>
  <conditionalFormatting sqref="BW13">
    <cfRule type="cellIs" dxfId="0" priority="2152" operator="lessThan">
      <formula>$C$4</formula>
    </cfRule>
  </conditionalFormatting>
  <conditionalFormatting sqref="BX13">
    <cfRule type="cellIs" dxfId="0" priority="2202" operator="lessThan">
      <formula>$C$4</formula>
    </cfRule>
  </conditionalFormatting>
  <conditionalFormatting sqref="BY13">
    <cfRule type="cellIs" dxfId="0" priority="2252" operator="lessThan">
      <formula>$C$4</formula>
    </cfRule>
  </conditionalFormatting>
  <conditionalFormatting sqref="BZ13">
    <cfRule type="cellIs" dxfId="0" priority="2302" operator="lessThan">
      <formula>$C$4</formula>
    </cfRule>
  </conditionalFormatting>
  <conditionalFormatting sqref="CA13">
    <cfRule type="cellIs" dxfId="0" priority="2352" operator="lessThan">
      <formula>$C$4</formula>
    </cfRule>
  </conditionalFormatting>
  <conditionalFormatting sqref="CB13">
    <cfRule type="cellIs" dxfId="0" priority="2402" operator="lessThan">
      <formula>$C$4</formula>
    </cfRule>
  </conditionalFormatting>
  <conditionalFormatting sqref="CC13">
    <cfRule type="cellIs" dxfId="0" priority="2452" operator="lessThan">
      <formula>$C$4</formula>
    </cfRule>
  </conditionalFormatting>
  <conditionalFormatting sqref="CD13">
    <cfRule type="cellIs" dxfId="0" priority="2502" operator="lessThan">
      <formula>$C$4</formula>
    </cfRule>
  </conditionalFormatting>
  <conditionalFormatting sqref="CE13">
    <cfRule type="cellIs" dxfId="0" priority="2552" operator="lessThan">
      <formula>$C$4</formula>
    </cfRule>
  </conditionalFormatting>
  <conditionalFormatting sqref="CF13">
    <cfRule type="cellIs" dxfId="0" priority="2602" operator="lessThan">
      <formula>$C$4</formula>
    </cfRule>
  </conditionalFormatting>
  <conditionalFormatting sqref="CG13">
    <cfRule type="cellIs" dxfId="0" priority="2652" operator="lessThan">
      <formula>$C$4</formula>
    </cfRule>
  </conditionalFormatting>
  <conditionalFormatting sqref="CH13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I13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J13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K13">
    <cfRule type="cellIs" dxfId="1" priority="5874" operator="lessThan">
      <formula>$C$4</formula>
    </cfRule>
    <cfRule type="cellIs" dxfId="0" priority="5875" operator="lessThan">
      <formula>$C$4</formula>
    </cfRule>
  </conditionalFormatting>
  <conditionalFormatting sqref="CL13">
    <cfRule type="cellIs" dxfId="1" priority="5974" operator="lessThan">
      <formula>$C$4</formula>
    </cfRule>
    <cfRule type="cellIs" dxfId="0" priority="5975" operator="lessThan">
      <formula>$C$4</formula>
    </cfRule>
  </conditionalFormatting>
  <conditionalFormatting sqref="CM13">
    <cfRule type="cellIs" dxfId="0" priority="2702" operator="lessThan">
      <formula>$C$4</formula>
    </cfRule>
  </conditionalFormatting>
  <conditionalFormatting sqref="CN13">
    <cfRule type="cellIs" dxfId="0" priority="2752" operator="lessThan">
      <formula>$C$4</formula>
    </cfRule>
  </conditionalFormatting>
  <conditionalFormatting sqref="CO13">
    <cfRule type="cellIs" dxfId="0" priority="2802" operator="lessThan">
      <formula>$C$4</formula>
    </cfRule>
  </conditionalFormatting>
  <conditionalFormatting sqref="CR13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CW13">
    <cfRule type="cellIs" dxfId="0" priority="3353" operator="lessThan">
      <formula>1</formula>
    </cfRule>
  </conditionalFormatting>
  <conditionalFormatting sqref="L14">
    <cfRule type="cellIs" dxfId="1" priority="3156" operator="lessThan">
      <formula>$C$4</formula>
    </cfRule>
    <cfRule type="cellIs" dxfId="0" priority="3157" operator="lessThan">
      <formula>$C$4</formula>
    </cfRule>
  </conditionalFormatting>
  <conditionalFormatting sqref="M14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O14">
    <cfRule type="cellIs" dxfId="0" priority="353" operator="lessThan">
      <formula>$C$4</formula>
    </cfRule>
  </conditionalFormatting>
  <conditionalFormatting sqref="P14">
    <cfRule type="cellIs" dxfId="0" priority="403" operator="lessThan">
      <formula>$C$4</formula>
    </cfRule>
  </conditionalFormatting>
  <conditionalFormatting sqref="Q14">
    <cfRule type="cellIs" dxfId="0" priority="453" operator="lessThan">
      <formula>$C$4</formula>
    </cfRule>
  </conditionalFormatting>
  <conditionalFormatting sqref="R14">
    <cfRule type="cellIs" dxfId="0" priority="2853" operator="lessThan">
      <formula>$C$4</formula>
    </cfRule>
  </conditionalFormatting>
  <conditionalFormatting sqref="S14">
    <cfRule type="cellIs" dxfId="0" priority="2903" operator="lessThan">
      <formula>$C$4</formula>
    </cfRule>
  </conditionalFormatting>
  <conditionalFormatting sqref="U14">
    <cfRule type="cellIs" dxfId="0" priority="9" operator="lessThan">
      <formula>$C$4</formula>
    </cfRule>
  </conditionalFormatting>
  <conditionalFormatting sqref="V14">
    <cfRule type="cellIs" dxfId="0" priority="3003" operator="lessThan">
      <formula>$C$4</formula>
    </cfRule>
  </conditionalFormatting>
  <conditionalFormatting sqref="W14">
    <cfRule type="cellIs" dxfId="0" priority="553" operator="lessThan">
      <formula>$C$4</formula>
    </cfRule>
  </conditionalFormatting>
  <conditionalFormatting sqref="X14">
    <cfRule type="cellIs" dxfId="0" priority="603" operator="lessThan">
      <formula>$C$4</formula>
    </cfRule>
  </conditionalFormatting>
  <conditionalFormatting sqref="Y14">
    <cfRule type="cellIs" dxfId="0" priority="653" operator="lessThan">
      <formula>$C$4</formula>
    </cfRule>
  </conditionalFormatting>
  <conditionalFormatting sqref="Z14">
    <cfRule type="cellIs" dxfId="0" priority="703" operator="lessThan">
      <formula>$C$4</formula>
    </cfRule>
  </conditionalFormatting>
  <conditionalFormatting sqref="AA14">
    <cfRule type="cellIs" dxfId="0" priority="753" operator="lessThan">
      <formula>$C$4</formula>
    </cfRule>
  </conditionalFormatting>
  <conditionalFormatting sqref="AB14">
    <cfRule type="cellIs" dxfId="0" priority="803" operator="lessThan">
      <formula>$C$4</formula>
    </cfRule>
  </conditionalFormatting>
  <conditionalFormatting sqref="AC14">
    <cfRule type="cellIs" dxfId="0" priority="853" operator="lessThan">
      <formula>$C$4</formula>
    </cfRule>
  </conditionalFormatting>
  <conditionalFormatting sqref="AD14">
    <cfRule type="cellIs" dxfId="0" priority="903" operator="lessThan">
      <formula>$C$4</formula>
    </cfRule>
  </conditionalFormatting>
  <conditionalFormatting sqref="AE14">
    <cfRule type="cellIs" dxfId="0" priority="953" operator="lessThan">
      <formula>$C$4</formula>
    </cfRule>
  </conditionalFormatting>
  <conditionalFormatting sqref="AF14">
    <cfRule type="cellIs" dxfId="0" priority="1003" operator="lessThan">
      <formula>$C$4</formula>
    </cfRule>
  </conditionalFormatting>
  <conditionalFormatting sqref="AG14">
    <cfRule type="cellIs" dxfId="0" priority="1053" operator="lessThan">
      <formula>$C$4</formula>
    </cfRule>
  </conditionalFormatting>
  <conditionalFormatting sqref="AH14">
    <cfRule type="cellIs" dxfId="0" priority="1103" operator="lessThan">
      <formula>$C$4</formula>
    </cfRule>
  </conditionalFormatting>
  <conditionalFormatting sqref="AI14">
    <cfRule type="cellIs" dxfId="0" priority="1153" operator="lessThan">
      <formula>$C$4</formula>
    </cfRule>
  </conditionalFormatting>
  <conditionalFormatting sqref="AJ14">
    <cfRule type="cellIs" dxfId="0" priority="1203" operator="lessThan">
      <formula>$C$4</formula>
    </cfRule>
  </conditionalFormatting>
  <conditionalFormatting sqref="AK14">
    <cfRule type="cellIs" dxfId="0" priority="1253" operator="lessThan">
      <formula>$C$4</formula>
    </cfRule>
  </conditionalFormatting>
  <conditionalFormatting sqref="AL14">
    <cfRule type="cellIs" dxfId="0" priority="1303" operator="lessThan">
      <formula>$C$4</formula>
    </cfRule>
  </conditionalFormatting>
  <conditionalFormatting sqref="AM14">
    <cfRule type="cellIs" dxfId="0" priority="1353" operator="lessThan">
      <formula>$C$4</formula>
    </cfRule>
  </conditionalFormatting>
  <conditionalFormatting sqref="AN14">
    <cfRule type="cellIs" dxfId="0" priority="1403" operator="lessThan">
      <formula>$C$4</formula>
    </cfRule>
  </conditionalFormatting>
  <conditionalFormatting sqref="AO14">
    <cfRule type="cellIs" dxfId="0" priority="1453" operator="lessThan">
      <formula>$C$4</formula>
    </cfRule>
  </conditionalFormatting>
  <conditionalFormatting sqref="AP14">
    <cfRule type="cellIs" dxfId="0" priority="1503" operator="lessThan">
      <formula>$C$4</formula>
    </cfRule>
  </conditionalFormatting>
  <conditionalFormatting sqref="AQ14">
    <cfRule type="cellIs" dxfId="0" priority="1553" operator="lessThan">
      <formula>$C$4</formula>
    </cfRule>
  </conditionalFormatting>
  <conditionalFormatting sqref="AR14">
    <cfRule type="cellIs" dxfId="0" priority="1603" operator="lessThan">
      <formula>$C$4</formula>
    </cfRule>
  </conditionalFormatting>
  <conditionalFormatting sqref="AS14">
    <cfRule type="cellIs" dxfId="0" priority="1653" operator="lessThan">
      <formula>$C$4</formula>
    </cfRule>
  </conditionalFormatting>
  <conditionalFormatting sqref="AT14">
    <cfRule type="cellIs" dxfId="0" priority="1703" operator="lessThan">
      <formula>$C$4</formula>
    </cfRule>
  </conditionalFormatting>
  <conditionalFormatting sqref="AU14">
    <cfRule type="cellIs" dxfId="0" priority="1753" operator="lessThan">
      <formula>$C$4</formula>
    </cfRule>
  </conditionalFormatting>
  <conditionalFormatting sqref="AV14">
    <cfRule type="cellIs" dxfId="0" priority="1803" operator="lessThan">
      <formula>$C$4</formula>
    </cfRule>
  </conditionalFormatting>
  <conditionalFormatting sqref="AW14">
    <cfRule type="cellIs" dxfId="0" priority="1853" operator="lessThan">
      <formula>$C$4</formula>
    </cfRule>
  </conditionalFormatting>
  <conditionalFormatting sqref="AX14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AY14">
    <cfRule type="cellIs" dxfId="0" priority="273" operator="lessThan">
      <formula>$C$4</formula>
    </cfRule>
    <cfRule type="cellIs" dxfId="1" priority="236" operator="lessThan">
      <formula>$C$4</formula>
    </cfRule>
  </conditionalFormatting>
  <conditionalFormatting sqref="AZ14">
    <cfRule type="cellIs" dxfId="0" priority="347" operator="lessThan">
      <formula>$C$4</formula>
    </cfRule>
    <cfRule type="cellIs" dxfId="1" priority="310" operator="lessThan">
      <formula>$C$4</formula>
    </cfRule>
  </conditionalFormatting>
  <conditionalFormatting sqref="BA14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B14">
    <cfRule type="cellIs" dxfId="0" priority="122" operator="lessThan">
      <formula>$C$4</formula>
    </cfRule>
    <cfRule type="cellIs" dxfId="1" priority="84" operator="lessThan">
      <formula>$C$4</formula>
    </cfRule>
  </conditionalFormatting>
  <conditionalFormatting sqref="BC14">
    <cfRule type="cellIs" dxfId="0" priority="198" operator="lessThan">
      <formula>$C$4</formula>
    </cfRule>
    <cfRule type="cellIs" dxfId="1" priority="160" operator="lessThan">
      <formula>$C$4</formula>
    </cfRule>
  </conditionalFormatting>
  <conditionalFormatting sqref="BD14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E14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F14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G14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H14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I14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J14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K14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L14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M14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N14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O14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P14">
    <cfRule type="cellIs" dxfId="1" priority="5176" operator="lessThan">
      <formula>$C$4</formula>
    </cfRule>
    <cfRule type="cellIs" dxfId="0" priority="5177" operator="lessThan">
      <formula>$C$4</formula>
    </cfRule>
  </conditionalFormatting>
  <conditionalFormatting sqref="BQ14">
    <cfRule type="cellIs" dxfId="1" priority="5276" operator="lessThan">
      <formula>$C$4</formula>
    </cfRule>
    <cfRule type="cellIs" dxfId="0" priority="5277" operator="lessThan">
      <formula>$C$4</formula>
    </cfRule>
  </conditionalFormatting>
  <conditionalFormatting sqref="BR14">
    <cfRule type="cellIs" dxfId="0" priority="1903" operator="lessThan">
      <formula>$C$4</formula>
    </cfRule>
  </conditionalFormatting>
  <conditionalFormatting sqref="BS14">
    <cfRule type="cellIs" dxfId="0" priority="1953" operator="lessThan">
      <formula>$C$4</formula>
    </cfRule>
  </conditionalFormatting>
  <conditionalFormatting sqref="BT14">
    <cfRule type="cellIs" dxfId="0" priority="2003" operator="lessThan">
      <formula>$C$4</formula>
    </cfRule>
  </conditionalFormatting>
  <conditionalFormatting sqref="BU14">
    <cfRule type="cellIs" dxfId="0" priority="2053" operator="lessThan">
      <formula>$C$4</formula>
    </cfRule>
  </conditionalFormatting>
  <conditionalFormatting sqref="BV14">
    <cfRule type="cellIs" dxfId="0" priority="2103" operator="lessThan">
      <formula>$C$4</formula>
    </cfRule>
  </conditionalFormatting>
  <conditionalFormatting sqref="BW14">
    <cfRule type="cellIs" dxfId="0" priority="2153" operator="lessThan">
      <formula>$C$4</formula>
    </cfRule>
  </conditionalFormatting>
  <conditionalFormatting sqref="BX14">
    <cfRule type="cellIs" dxfId="0" priority="2203" operator="lessThan">
      <formula>$C$4</formula>
    </cfRule>
  </conditionalFormatting>
  <conditionalFormatting sqref="BY14">
    <cfRule type="cellIs" dxfId="0" priority="2253" operator="lessThan">
      <formula>$C$4</formula>
    </cfRule>
  </conditionalFormatting>
  <conditionalFormatting sqref="BZ14">
    <cfRule type="cellIs" dxfId="0" priority="2303" operator="lessThan">
      <formula>$C$4</formula>
    </cfRule>
  </conditionalFormatting>
  <conditionalFormatting sqref="CA14">
    <cfRule type="cellIs" dxfId="0" priority="2353" operator="lessThan">
      <formula>$C$4</formula>
    </cfRule>
  </conditionalFormatting>
  <conditionalFormatting sqref="CB14">
    <cfRule type="cellIs" dxfId="0" priority="2403" operator="lessThan">
      <formula>$C$4</formula>
    </cfRule>
  </conditionalFormatting>
  <conditionalFormatting sqref="CC14">
    <cfRule type="cellIs" dxfId="0" priority="2453" operator="lessThan">
      <formula>$C$4</formula>
    </cfRule>
  </conditionalFormatting>
  <conditionalFormatting sqref="CD14">
    <cfRule type="cellIs" dxfId="0" priority="2503" operator="lessThan">
      <formula>$C$4</formula>
    </cfRule>
  </conditionalFormatting>
  <conditionalFormatting sqref="CE14">
    <cfRule type="cellIs" dxfId="0" priority="2553" operator="lessThan">
      <formula>$C$4</formula>
    </cfRule>
  </conditionalFormatting>
  <conditionalFormatting sqref="CF14">
    <cfRule type="cellIs" dxfId="0" priority="2603" operator="lessThan">
      <formula>$C$4</formula>
    </cfRule>
  </conditionalFormatting>
  <conditionalFormatting sqref="CG14">
    <cfRule type="cellIs" dxfId="0" priority="2653" operator="lessThan">
      <formula>$C$4</formula>
    </cfRule>
  </conditionalFormatting>
  <conditionalFormatting sqref="CH14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I14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J14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K14">
    <cfRule type="cellIs" dxfId="1" priority="5876" operator="lessThan">
      <formula>$C$4</formula>
    </cfRule>
    <cfRule type="cellIs" dxfId="0" priority="5877" operator="lessThan">
      <formula>$C$4</formula>
    </cfRule>
  </conditionalFormatting>
  <conditionalFormatting sqref="CL14">
    <cfRule type="cellIs" dxfId="1" priority="5976" operator="lessThan">
      <formula>$C$4</formula>
    </cfRule>
    <cfRule type="cellIs" dxfId="0" priority="5977" operator="lessThan">
      <formula>$C$4</formula>
    </cfRule>
  </conditionalFormatting>
  <conditionalFormatting sqref="CM14">
    <cfRule type="cellIs" dxfId="0" priority="2703" operator="lessThan">
      <formula>$C$4</formula>
    </cfRule>
  </conditionalFormatting>
  <conditionalFormatting sqref="CN14">
    <cfRule type="cellIs" dxfId="0" priority="2753" operator="lessThan">
      <formula>$C$4</formula>
    </cfRule>
  </conditionalFormatting>
  <conditionalFormatting sqref="CO14">
    <cfRule type="cellIs" dxfId="0" priority="2803" operator="lessThan">
      <formula>$C$4</formula>
    </cfRule>
  </conditionalFormatting>
  <conditionalFormatting sqref="CR14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CW14">
    <cfRule type="cellIs" dxfId="0" priority="3354" operator="lessThan">
      <formula>1</formula>
    </cfRule>
  </conditionalFormatting>
  <conditionalFormatting sqref="L15">
    <cfRule type="cellIs" dxfId="1" priority="3158" operator="lessThan">
      <formula>$C$4</formula>
    </cfRule>
    <cfRule type="cellIs" dxfId="0" priority="3159" operator="lessThan">
      <formula>$C$4</formula>
    </cfRule>
  </conditionalFormatting>
  <conditionalFormatting sqref="M15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O15">
    <cfRule type="cellIs" dxfId="0" priority="354" operator="lessThan">
      <formula>$C$4</formula>
    </cfRule>
  </conditionalFormatting>
  <conditionalFormatting sqref="P15">
    <cfRule type="cellIs" dxfId="0" priority="404" operator="lessThan">
      <formula>$C$4</formula>
    </cfRule>
  </conditionalFormatting>
  <conditionalFormatting sqref="Q15">
    <cfRule type="cellIs" dxfId="0" priority="454" operator="lessThan">
      <formula>$C$4</formula>
    </cfRule>
  </conditionalFormatting>
  <conditionalFormatting sqref="S15">
    <cfRule type="cellIs" dxfId="0" priority="2904" operator="lessThan">
      <formula>$C$4</formula>
    </cfRule>
  </conditionalFormatting>
  <conditionalFormatting sqref="U15">
    <cfRule type="cellIs" dxfId="0" priority="10" operator="lessThan">
      <formula>$C$4</formula>
    </cfRule>
  </conditionalFormatting>
  <conditionalFormatting sqref="V15">
    <cfRule type="cellIs" dxfId="0" priority="3004" operator="lessThan">
      <formula>$C$4</formula>
    </cfRule>
  </conditionalFormatting>
  <conditionalFormatting sqref="W15">
    <cfRule type="cellIs" dxfId="0" priority="554" operator="lessThan">
      <formula>$C$4</formula>
    </cfRule>
  </conditionalFormatting>
  <conditionalFormatting sqref="X15">
    <cfRule type="cellIs" dxfId="0" priority="604" operator="lessThan">
      <formula>$C$4</formula>
    </cfRule>
  </conditionalFormatting>
  <conditionalFormatting sqref="Y15">
    <cfRule type="cellIs" dxfId="0" priority="654" operator="lessThan">
      <formula>$C$4</formula>
    </cfRule>
  </conditionalFormatting>
  <conditionalFormatting sqref="Z15">
    <cfRule type="cellIs" dxfId="0" priority="704" operator="lessThan">
      <formula>$C$4</formula>
    </cfRule>
  </conditionalFormatting>
  <conditionalFormatting sqref="AA15">
    <cfRule type="cellIs" dxfId="0" priority="754" operator="lessThan">
      <formula>$C$4</formula>
    </cfRule>
  </conditionalFormatting>
  <conditionalFormatting sqref="AB15">
    <cfRule type="cellIs" dxfId="0" priority="804" operator="lessThan">
      <formula>$C$4</formula>
    </cfRule>
  </conditionalFormatting>
  <conditionalFormatting sqref="AC15">
    <cfRule type="cellIs" dxfId="0" priority="854" operator="lessThan">
      <formula>$C$4</formula>
    </cfRule>
  </conditionalFormatting>
  <conditionalFormatting sqref="AD15">
    <cfRule type="cellIs" dxfId="0" priority="904" operator="lessThan">
      <formula>$C$4</formula>
    </cfRule>
  </conditionalFormatting>
  <conditionalFormatting sqref="AE15">
    <cfRule type="cellIs" dxfId="0" priority="954" operator="lessThan">
      <formula>$C$4</formula>
    </cfRule>
  </conditionalFormatting>
  <conditionalFormatting sqref="AF15">
    <cfRule type="cellIs" dxfId="0" priority="1004" operator="lessThan">
      <formula>$C$4</formula>
    </cfRule>
  </conditionalFormatting>
  <conditionalFormatting sqref="AG15">
    <cfRule type="cellIs" dxfId="0" priority="1054" operator="lessThan">
      <formula>$C$4</formula>
    </cfRule>
  </conditionalFormatting>
  <conditionalFormatting sqref="AH15">
    <cfRule type="cellIs" dxfId="0" priority="1104" operator="lessThan">
      <formula>$C$4</formula>
    </cfRule>
  </conditionalFormatting>
  <conditionalFormatting sqref="AI15">
    <cfRule type="cellIs" dxfId="0" priority="1154" operator="lessThan">
      <formula>$C$4</formula>
    </cfRule>
  </conditionalFormatting>
  <conditionalFormatting sqref="AJ15">
    <cfRule type="cellIs" dxfId="0" priority="1204" operator="lessThan">
      <formula>$C$4</formula>
    </cfRule>
  </conditionalFormatting>
  <conditionalFormatting sqref="AK15">
    <cfRule type="cellIs" dxfId="0" priority="1254" operator="lessThan">
      <formula>$C$4</formula>
    </cfRule>
  </conditionalFormatting>
  <conditionalFormatting sqref="AL15">
    <cfRule type="cellIs" dxfId="0" priority="1304" operator="lessThan">
      <formula>$C$4</formula>
    </cfRule>
  </conditionalFormatting>
  <conditionalFormatting sqref="AM15">
    <cfRule type="cellIs" dxfId="0" priority="1354" operator="lessThan">
      <formula>$C$4</formula>
    </cfRule>
  </conditionalFormatting>
  <conditionalFormatting sqref="AN15">
    <cfRule type="cellIs" dxfId="0" priority="1404" operator="lessThan">
      <formula>$C$4</formula>
    </cfRule>
  </conditionalFormatting>
  <conditionalFormatting sqref="AO15">
    <cfRule type="cellIs" dxfId="0" priority="1454" operator="lessThan">
      <formula>$C$4</formula>
    </cfRule>
  </conditionalFormatting>
  <conditionalFormatting sqref="AP15">
    <cfRule type="cellIs" dxfId="0" priority="1504" operator="lessThan">
      <formula>$C$4</formula>
    </cfRule>
  </conditionalFormatting>
  <conditionalFormatting sqref="AQ15">
    <cfRule type="cellIs" dxfId="0" priority="1554" operator="lessThan">
      <formula>$C$4</formula>
    </cfRule>
  </conditionalFormatting>
  <conditionalFormatting sqref="AR15">
    <cfRule type="cellIs" dxfId="0" priority="1604" operator="lessThan">
      <formula>$C$4</formula>
    </cfRule>
  </conditionalFormatting>
  <conditionalFormatting sqref="AS15">
    <cfRule type="cellIs" dxfId="0" priority="1654" operator="lessThan">
      <formula>$C$4</formula>
    </cfRule>
  </conditionalFormatting>
  <conditionalFormatting sqref="AT15">
    <cfRule type="cellIs" dxfId="0" priority="1704" operator="lessThan">
      <formula>$C$4</formula>
    </cfRule>
  </conditionalFormatting>
  <conditionalFormatting sqref="AU15">
    <cfRule type="cellIs" dxfId="0" priority="1754" operator="lessThan">
      <formula>$C$4</formula>
    </cfRule>
  </conditionalFormatting>
  <conditionalFormatting sqref="AV15">
    <cfRule type="cellIs" dxfId="0" priority="1804" operator="lessThan">
      <formula>$C$4</formula>
    </cfRule>
  </conditionalFormatting>
  <conditionalFormatting sqref="AW15">
    <cfRule type="cellIs" dxfId="0" priority="1854" operator="lessThan">
      <formula>$C$4</formula>
    </cfRule>
  </conditionalFormatting>
  <conditionalFormatting sqref="AX15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AY15">
    <cfRule type="cellIs" dxfId="0" priority="272" operator="lessThan">
      <formula>$C$4</formula>
    </cfRule>
    <cfRule type="cellIs" dxfId="1" priority="235" operator="lessThan">
      <formula>$C$4</formula>
    </cfRule>
  </conditionalFormatting>
  <conditionalFormatting sqref="AZ15">
    <cfRule type="cellIs" dxfId="0" priority="346" operator="lessThan">
      <formula>$C$4</formula>
    </cfRule>
    <cfRule type="cellIs" dxfId="1" priority="309" operator="lessThan">
      <formula>$C$4</formula>
    </cfRule>
  </conditionalFormatting>
  <conditionalFormatting sqref="BA15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B15">
    <cfRule type="cellIs" dxfId="0" priority="121" operator="lessThan">
      <formula>$C$4</formula>
    </cfRule>
    <cfRule type="cellIs" dxfId="1" priority="83" operator="lessThan">
      <formula>$C$4</formula>
    </cfRule>
  </conditionalFormatting>
  <conditionalFormatting sqref="BC15">
    <cfRule type="cellIs" dxfId="0" priority="197" operator="lessThan">
      <formula>$C$4</formula>
    </cfRule>
    <cfRule type="cellIs" dxfId="1" priority="159" operator="lessThan">
      <formula>$C$4</formula>
    </cfRule>
  </conditionalFormatting>
  <conditionalFormatting sqref="BD15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E15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F15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G15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H15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I15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J15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K15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L15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M15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N15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O15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P15">
    <cfRule type="cellIs" dxfId="1" priority="5178" operator="lessThan">
      <formula>$C$4</formula>
    </cfRule>
    <cfRule type="cellIs" dxfId="0" priority="5179" operator="lessThan">
      <formula>$C$4</formula>
    </cfRule>
  </conditionalFormatting>
  <conditionalFormatting sqref="BQ15">
    <cfRule type="cellIs" dxfId="1" priority="5278" operator="lessThan">
      <formula>$C$4</formula>
    </cfRule>
    <cfRule type="cellIs" dxfId="0" priority="5279" operator="lessThan">
      <formula>$C$4</formula>
    </cfRule>
  </conditionalFormatting>
  <conditionalFormatting sqref="BR15">
    <cfRule type="cellIs" dxfId="0" priority="1904" operator="lessThan">
      <formula>$C$4</formula>
    </cfRule>
  </conditionalFormatting>
  <conditionalFormatting sqref="BS15">
    <cfRule type="cellIs" dxfId="0" priority="1954" operator="lessThan">
      <formula>$C$4</formula>
    </cfRule>
  </conditionalFormatting>
  <conditionalFormatting sqref="BT15">
    <cfRule type="cellIs" dxfId="0" priority="2004" operator="lessThan">
      <formula>$C$4</formula>
    </cfRule>
  </conditionalFormatting>
  <conditionalFormatting sqref="BU15">
    <cfRule type="cellIs" dxfId="0" priority="2054" operator="lessThan">
      <formula>$C$4</formula>
    </cfRule>
  </conditionalFormatting>
  <conditionalFormatting sqref="BV15">
    <cfRule type="cellIs" dxfId="0" priority="2104" operator="lessThan">
      <formula>$C$4</formula>
    </cfRule>
  </conditionalFormatting>
  <conditionalFormatting sqref="BW15">
    <cfRule type="cellIs" dxfId="0" priority="2154" operator="lessThan">
      <formula>$C$4</formula>
    </cfRule>
  </conditionalFormatting>
  <conditionalFormatting sqref="BX15">
    <cfRule type="cellIs" dxfId="0" priority="2204" operator="lessThan">
      <formula>$C$4</formula>
    </cfRule>
  </conditionalFormatting>
  <conditionalFormatting sqref="BY15">
    <cfRule type="cellIs" dxfId="0" priority="2254" operator="lessThan">
      <formula>$C$4</formula>
    </cfRule>
  </conditionalFormatting>
  <conditionalFormatting sqref="BZ15">
    <cfRule type="cellIs" dxfId="0" priority="2304" operator="lessThan">
      <formula>$C$4</formula>
    </cfRule>
  </conditionalFormatting>
  <conditionalFormatting sqref="CA15">
    <cfRule type="cellIs" dxfId="0" priority="2354" operator="lessThan">
      <formula>$C$4</formula>
    </cfRule>
  </conditionalFormatting>
  <conditionalFormatting sqref="CB15">
    <cfRule type="cellIs" dxfId="0" priority="2404" operator="lessThan">
      <formula>$C$4</formula>
    </cfRule>
  </conditionalFormatting>
  <conditionalFormatting sqref="CC15">
    <cfRule type="cellIs" dxfId="0" priority="2454" operator="lessThan">
      <formula>$C$4</formula>
    </cfRule>
  </conditionalFormatting>
  <conditionalFormatting sqref="CD15">
    <cfRule type="cellIs" dxfId="0" priority="2504" operator="lessThan">
      <formula>$C$4</formula>
    </cfRule>
  </conditionalFormatting>
  <conditionalFormatting sqref="CE15">
    <cfRule type="cellIs" dxfId="0" priority="2554" operator="lessThan">
      <formula>$C$4</formula>
    </cfRule>
  </conditionalFormatting>
  <conditionalFormatting sqref="CF15">
    <cfRule type="cellIs" dxfId="0" priority="2604" operator="lessThan">
      <formula>$C$4</formula>
    </cfRule>
  </conditionalFormatting>
  <conditionalFormatting sqref="CG15">
    <cfRule type="cellIs" dxfId="0" priority="2654" operator="lessThan">
      <formula>$C$4</formula>
    </cfRule>
  </conditionalFormatting>
  <conditionalFormatting sqref="CH15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I15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J15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K15">
    <cfRule type="cellIs" dxfId="1" priority="5878" operator="lessThan">
      <formula>$C$4</formula>
    </cfRule>
    <cfRule type="cellIs" dxfId="0" priority="5879" operator="lessThan">
      <formula>$C$4</formula>
    </cfRule>
  </conditionalFormatting>
  <conditionalFormatting sqref="CL15">
    <cfRule type="cellIs" dxfId="1" priority="5978" operator="lessThan">
      <formula>$C$4</formula>
    </cfRule>
    <cfRule type="cellIs" dxfId="0" priority="5979" operator="lessThan">
      <formula>$C$4</formula>
    </cfRule>
  </conditionalFormatting>
  <conditionalFormatting sqref="CM15">
    <cfRule type="cellIs" dxfId="0" priority="2704" operator="lessThan">
      <formula>$C$4</formula>
    </cfRule>
  </conditionalFormatting>
  <conditionalFormatting sqref="CN15">
    <cfRule type="cellIs" dxfId="0" priority="2754" operator="lessThan">
      <formula>$C$4</formula>
    </cfRule>
  </conditionalFormatting>
  <conditionalFormatting sqref="CO15">
    <cfRule type="cellIs" dxfId="0" priority="2804" operator="lessThan">
      <formula>$C$4</formula>
    </cfRule>
  </conditionalFormatting>
  <conditionalFormatting sqref="CR15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CW15">
    <cfRule type="cellIs" dxfId="0" priority="3355" operator="lessThan">
      <formula>1</formula>
    </cfRule>
  </conditionalFormatting>
  <conditionalFormatting sqref="L16">
    <cfRule type="cellIs" dxfId="1" priority="3160" operator="lessThan">
      <formula>$C$4</formula>
    </cfRule>
    <cfRule type="cellIs" dxfId="0" priority="3161" operator="lessThan">
      <formula>$C$4</formula>
    </cfRule>
  </conditionalFormatting>
  <conditionalFormatting sqref="M16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O16">
    <cfRule type="cellIs" dxfId="0" priority="355" operator="lessThan">
      <formula>$C$4</formula>
    </cfRule>
  </conditionalFormatting>
  <conditionalFormatting sqref="P16">
    <cfRule type="cellIs" dxfId="0" priority="405" operator="lessThan">
      <formula>$C$4</formula>
    </cfRule>
  </conditionalFormatting>
  <conditionalFormatting sqref="Q16">
    <cfRule type="cellIs" dxfId="0" priority="455" operator="lessThan">
      <formula>$C$4</formula>
    </cfRule>
  </conditionalFormatting>
  <conditionalFormatting sqref="R16">
    <cfRule type="cellIs" dxfId="0" priority="2855" operator="lessThan">
      <formula>$C$4</formula>
    </cfRule>
  </conditionalFormatting>
  <conditionalFormatting sqref="S16">
    <cfRule type="cellIs" dxfId="0" priority="2905" operator="lessThan">
      <formula>$C$4</formula>
    </cfRule>
  </conditionalFormatting>
  <conditionalFormatting sqref="U16">
    <cfRule type="cellIs" dxfId="0" priority="11" operator="lessThan">
      <formula>$C$4</formula>
    </cfRule>
  </conditionalFormatting>
  <conditionalFormatting sqref="V16">
    <cfRule type="cellIs" dxfId="0" priority="3005" operator="lessThan">
      <formula>$C$4</formula>
    </cfRule>
  </conditionalFormatting>
  <conditionalFormatting sqref="W16">
    <cfRule type="cellIs" dxfId="0" priority="555" operator="lessThan">
      <formula>$C$4</formula>
    </cfRule>
  </conditionalFormatting>
  <conditionalFormatting sqref="X16">
    <cfRule type="cellIs" dxfId="0" priority="605" operator="lessThan">
      <formula>$C$4</formula>
    </cfRule>
  </conditionalFormatting>
  <conditionalFormatting sqref="Y16">
    <cfRule type="cellIs" dxfId="0" priority="655" operator="lessThan">
      <formula>$C$4</formula>
    </cfRule>
  </conditionalFormatting>
  <conditionalFormatting sqref="Z16">
    <cfRule type="cellIs" dxfId="0" priority="705" operator="lessThan">
      <formula>$C$4</formula>
    </cfRule>
  </conditionalFormatting>
  <conditionalFormatting sqref="AA16">
    <cfRule type="cellIs" dxfId="0" priority="755" operator="lessThan">
      <formula>$C$4</formula>
    </cfRule>
  </conditionalFormatting>
  <conditionalFormatting sqref="AB16">
    <cfRule type="cellIs" dxfId="0" priority="805" operator="lessThan">
      <formula>$C$4</formula>
    </cfRule>
  </conditionalFormatting>
  <conditionalFormatting sqref="AC16">
    <cfRule type="cellIs" dxfId="0" priority="855" operator="lessThan">
      <formula>$C$4</formula>
    </cfRule>
  </conditionalFormatting>
  <conditionalFormatting sqref="AD16">
    <cfRule type="cellIs" dxfId="0" priority="905" operator="lessThan">
      <formula>$C$4</formula>
    </cfRule>
  </conditionalFormatting>
  <conditionalFormatting sqref="AE16">
    <cfRule type="cellIs" dxfId="0" priority="955" operator="lessThan">
      <formula>$C$4</formula>
    </cfRule>
  </conditionalFormatting>
  <conditionalFormatting sqref="AF16">
    <cfRule type="cellIs" dxfId="0" priority="1005" operator="lessThan">
      <formula>$C$4</formula>
    </cfRule>
  </conditionalFormatting>
  <conditionalFormatting sqref="AG16">
    <cfRule type="cellIs" dxfId="0" priority="1055" operator="lessThan">
      <formula>$C$4</formula>
    </cfRule>
  </conditionalFormatting>
  <conditionalFormatting sqref="AH16">
    <cfRule type="cellIs" dxfId="0" priority="1105" operator="lessThan">
      <formula>$C$4</formula>
    </cfRule>
  </conditionalFormatting>
  <conditionalFormatting sqref="AI16">
    <cfRule type="cellIs" dxfId="0" priority="1155" operator="lessThan">
      <formula>$C$4</formula>
    </cfRule>
  </conditionalFormatting>
  <conditionalFormatting sqref="AJ16">
    <cfRule type="cellIs" dxfId="0" priority="1205" operator="lessThan">
      <formula>$C$4</formula>
    </cfRule>
  </conditionalFormatting>
  <conditionalFormatting sqref="AK16">
    <cfRule type="cellIs" dxfId="0" priority="1255" operator="lessThan">
      <formula>$C$4</formula>
    </cfRule>
  </conditionalFormatting>
  <conditionalFormatting sqref="AL16">
    <cfRule type="cellIs" dxfId="0" priority="1305" operator="lessThan">
      <formula>$C$4</formula>
    </cfRule>
  </conditionalFormatting>
  <conditionalFormatting sqref="AM16">
    <cfRule type="cellIs" dxfId="0" priority="1355" operator="lessThan">
      <formula>$C$4</formula>
    </cfRule>
  </conditionalFormatting>
  <conditionalFormatting sqref="AN16">
    <cfRule type="cellIs" dxfId="0" priority="1405" operator="lessThan">
      <formula>$C$4</formula>
    </cfRule>
  </conditionalFormatting>
  <conditionalFormatting sqref="AO16">
    <cfRule type="cellIs" dxfId="0" priority="1455" operator="lessThan">
      <formula>$C$4</formula>
    </cfRule>
  </conditionalFormatting>
  <conditionalFormatting sqref="AP16">
    <cfRule type="cellIs" dxfId="0" priority="1505" operator="lessThan">
      <formula>$C$4</formula>
    </cfRule>
  </conditionalFormatting>
  <conditionalFormatting sqref="AQ16">
    <cfRule type="cellIs" dxfId="0" priority="1555" operator="lessThan">
      <formula>$C$4</formula>
    </cfRule>
  </conditionalFormatting>
  <conditionalFormatting sqref="AR16">
    <cfRule type="cellIs" dxfId="0" priority="1605" operator="lessThan">
      <formula>$C$4</formula>
    </cfRule>
  </conditionalFormatting>
  <conditionalFormatting sqref="AS16">
    <cfRule type="cellIs" dxfId="0" priority="1655" operator="lessThan">
      <formula>$C$4</formula>
    </cfRule>
  </conditionalFormatting>
  <conditionalFormatting sqref="AT16">
    <cfRule type="cellIs" dxfId="0" priority="1705" operator="lessThan">
      <formula>$C$4</formula>
    </cfRule>
  </conditionalFormatting>
  <conditionalFormatting sqref="AU16">
    <cfRule type="cellIs" dxfId="0" priority="1755" operator="lessThan">
      <formula>$C$4</formula>
    </cfRule>
  </conditionalFormatting>
  <conditionalFormatting sqref="AV16">
    <cfRule type="cellIs" dxfId="0" priority="1805" operator="lessThan">
      <formula>$C$4</formula>
    </cfRule>
  </conditionalFormatting>
  <conditionalFormatting sqref="AW16">
    <cfRule type="cellIs" dxfId="0" priority="1855" operator="lessThan">
      <formula>$C$4</formula>
    </cfRule>
  </conditionalFormatting>
  <conditionalFormatting sqref="AX16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AY16">
    <cfRule type="cellIs" dxfId="0" priority="271" operator="lessThan">
      <formula>$C$4</formula>
    </cfRule>
    <cfRule type="cellIs" dxfId="1" priority="234" operator="lessThan">
      <formula>$C$4</formula>
    </cfRule>
  </conditionalFormatting>
  <conditionalFormatting sqref="AZ16">
    <cfRule type="cellIs" dxfId="0" priority="345" operator="lessThan">
      <formula>$C$4</formula>
    </cfRule>
    <cfRule type="cellIs" dxfId="1" priority="308" operator="lessThan">
      <formula>$C$4</formula>
    </cfRule>
  </conditionalFormatting>
  <conditionalFormatting sqref="BA16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BB16">
    <cfRule type="cellIs" dxfId="0" priority="120" operator="lessThan">
      <formula>$C$4</formula>
    </cfRule>
    <cfRule type="cellIs" dxfId="1" priority="82" operator="lessThan">
      <formula>$C$4</formula>
    </cfRule>
  </conditionalFormatting>
  <conditionalFormatting sqref="BC16">
    <cfRule type="cellIs" dxfId="0" priority="196" operator="lessThan">
      <formula>$C$4</formula>
    </cfRule>
    <cfRule type="cellIs" dxfId="1" priority="158" operator="lessThan">
      <formula>$C$4</formula>
    </cfRule>
  </conditionalFormatting>
  <conditionalFormatting sqref="BD16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E16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F16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G16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H16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I16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J16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K16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L16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M16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N16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O16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BP16">
    <cfRule type="cellIs" dxfId="1" priority="5180" operator="lessThan">
      <formula>$C$4</formula>
    </cfRule>
    <cfRule type="cellIs" dxfId="0" priority="5181" operator="lessThan">
      <formula>$C$4</formula>
    </cfRule>
  </conditionalFormatting>
  <conditionalFormatting sqref="BQ16">
    <cfRule type="cellIs" dxfId="1" priority="5280" operator="lessThan">
      <formula>$C$4</formula>
    </cfRule>
    <cfRule type="cellIs" dxfId="0" priority="5281" operator="lessThan">
      <formula>$C$4</formula>
    </cfRule>
  </conditionalFormatting>
  <conditionalFormatting sqref="BR16">
    <cfRule type="cellIs" dxfId="0" priority="1905" operator="lessThan">
      <formula>$C$4</formula>
    </cfRule>
  </conditionalFormatting>
  <conditionalFormatting sqref="BS16">
    <cfRule type="cellIs" dxfId="0" priority="1955" operator="lessThan">
      <formula>$C$4</formula>
    </cfRule>
  </conditionalFormatting>
  <conditionalFormatting sqref="BT16">
    <cfRule type="cellIs" dxfId="0" priority="2005" operator="lessThan">
      <formula>$C$4</formula>
    </cfRule>
  </conditionalFormatting>
  <conditionalFormatting sqref="BU16">
    <cfRule type="cellIs" dxfId="0" priority="2055" operator="lessThan">
      <formula>$C$4</formula>
    </cfRule>
  </conditionalFormatting>
  <conditionalFormatting sqref="BV16">
    <cfRule type="cellIs" dxfId="0" priority="2105" operator="lessThan">
      <formula>$C$4</formula>
    </cfRule>
  </conditionalFormatting>
  <conditionalFormatting sqref="BW16">
    <cfRule type="cellIs" dxfId="0" priority="2155" operator="lessThan">
      <formula>$C$4</formula>
    </cfRule>
  </conditionalFormatting>
  <conditionalFormatting sqref="BX16">
    <cfRule type="cellIs" dxfId="0" priority="2205" operator="lessThan">
      <formula>$C$4</formula>
    </cfRule>
  </conditionalFormatting>
  <conditionalFormatting sqref="BY16">
    <cfRule type="cellIs" dxfId="0" priority="2255" operator="lessThan">
      <formula>$C$4</formula>
    </cfRule>
  </conditionalFormatting>
  <conditionalFormatting sqref="BZ16">
    <cfRule type="cellIs" dxfId="0" priority="2305" operator="lessThan">
      <formula>$C$4</formula>
    </cfRule>
  </conditionalFormatting>
  <conditionalFormatting sqref="CA16">
    <cfRule type="cellIs" dxfId="0" priority="2355" operator="lessThan">
      <formula>$C$4</formula>
    </cfRule>
  </conditionalFormatting>
  <conditionalFormatting sqref="CB16">
    <cfRule type="cellIs" dxfId="0" priority="2405" operator="lessThan">
      <formula>$C$4</formula>
    </cfRule>
  </conditionalFormatting>
  <conditionalFormatting sqref="CC16">
    <cfRule type="cellIs" dxfId="0" priority="2455" operator="lessThan">
      <formula>$C$4</formula>
    </cfRule>
  </conditionalFormatting>
  <conditionalFormatting sqref="CD16">
    <cfRule type="cellIs" dxfId="0" priority="2505" operator="lessThan">
      <formula>$C$4</formula>
    </cfRule>
  </conditionalFormatting>
  <conditionalFormatting sqref="CE16">
    <cfRule type="cellIs" dxfId="0" priority="2555" operator="lessThan">
      <formula>$C$4</formula>
    </cfRule>
  </conditionalFormatting>
  <conditionalFormatting sqref="CF16">
    <cfRule type="cellIs" dxfId="0" priority="2605" operator="lessThan">
      <formula>$C$4</formula>
    </cfRule>
  </conditionalFormatting>
  <conditionalFormatting sqref="CG16">
    <cfRule type="cellIs" dxfId="0" priority="2655" operator="lessThan">
      <formula>$C$4</formula>
    </cfRule>
  </conditionalFormatting>
  <conditionalFormatting sqref="CH16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I16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J16">
    <cfRule type="cellIs" dxfId="1" priority="5780" operator="lessThan">
      <formula>$C$4</formula>
    </cfRule>
    <cfRule type="cellIs" dxfId="0" priority="5781" operator="lessThan">
      <formula>$C$4</formula>
    </cfRule>
  </conditionalFormatting>
  <conditionalFormatting sqref="CK16">
    <cfRule type="cellIs" dxfId="1" priority="5880" operator="lessThan">
      <formula>$C$4</formula>
    </cfRule>
    <cfRule type="cellIs" dxfId="0" priority="5881" operator="lessThan">
      <formula>$C$4</formula>
    </cfRule>
  </conditionalFormatting>
  <conditionalFormatting sqref="CL16">
    <cfRule type="cellIs" dxfId="1" priority="5980" operator="lessThan">
      <formula>$C$4</formula>
    </cfRule>
    <cfRule type="cellIs" dxfId="0" priority="5981" operator="lessThan">
      <formula>$C$4</formula>
    </cfRule>
  </conditionalFormatting>
  <conditionalFormatting sqref="CM16">
    <cfRule type="cellIs" dxfId="0" priority="2705" operator="lessThan">
      <formula>$C$4</formula>
    </cfRule>
  </conditionalFormatting>
  <conditionalFormatting sqref="CN16">
    <cfRule type="cellIs" dxfId="0" priority="2755" operator="lessThan">
      <formula>$C$4</formula>
    </cfRule>
  </conditionalFormatting>
  <conditionalFormatting sqref="CO16">
    <cfRule type="cellIs" dxfId="0" priority="2805" operator="lessThan">
      <formula>$C$4</formula>
    </cfRule>
  </conditionalFormatting>
  <conditionalFormatting sqref="CR16">
    <cfRule type="cellIs" dxfId="1" priority="3060" operator="lessThan">
      <formula>$C$4</formula>
    </cfRule>
    <cfRule type="cellIs" dxfId="0" priority="3061" operator="lessThan">
      <formula>$C$4</formula>
    </cfRule>
  </conditionalFormatting>
  <conditionalFormatting sqref="CW16">
    <cfRule type="cellIs" dxfId="0" priority="3356" operator="lessThan">
      <formula>1</formula>
    </cfRule>
  </conditionalFormatting>
  <conditionalFormatting sqref="L17">
    <cfRule type="cellIs" dxfId="1" priority="3162" operator="lessThan">
      <formula>$C$4</formula>
    </cfRule>
    <cfRule type="cellIs" dxfId="0" priority="3163" operator="lessThan">
      <formula>$C$4</formula>
    </cfRule>
  </conditionalFormatting>
  <conditionalFormatting sqref="M17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O17">
    <cfRule type="cellIs" dxfId="0" priority="356" operator="lessThan">
      <formula>$C$4</formula>
    </cfRule>
  </conditionalFormatting>
  <conditionalFormatting sqref="P17">
    <cfRule type="cellIs" dxfId="0" priority="406" operator="lessThan">
      <formula>$C$4</formula>
    </cfRule>
  </conditionalFormatting>
  <conditionalFormatting sqref="Q17">
    <cfRule type="cellIs" dxfId="0" priority="456" operator="lessThan">
      <formula>$C$4</formula>
    </cfRule>
  </conditionalFormatting>
  <conditionalFormatting sqref="R17">
    <cfRule type="cellIs" dxfId="0" priority="2856" operator="lessThan">
      <formula>$C$4</formula>
    </cfRule>
  </conditionalFormatting>
  <conditionalFormatting sqref="S17">
    <cfRule type="cellIs" dxfId="0" priority="2906" operator="lessThan">
      <formula>$C$4</formula>
    </cfRule>
  </conditionalFormatting>
  <conditionalFormatting sqref="V17">
    <cfRule type="cellIs" dxfId="0" priority="3006" operator="lessThan">
      <formula>$C$4</formula>
    </cfRule>
  </conditionalFormatting>
  <conditionalFormatting sqref="W17">
    <cfRule type="cellIs" dxfId="0" priority="556" operator="lessThan">
      <formula>$C$4</formula>
    </cfRule>
  </conditionalFormatting>
  <conditionalFormatting sqref="X17">
    <cfRule type="cellIs" dxfId="0" priority="606" operator="lessThan">
      <formula>$C$4</formula>
    </cfRule>
  </conditionalFormatting>
  <conditionalFormatting sqref="Y17">
    <cfRule type="cellIs" dxfId="0" priority="656" operator="lessThan">
      <formula>$C$4</formula>
    </cfRule>
  </conditionalFormatting>
  <conditionalFormatting sqref="Z17">
    <cfRule type="cellIs" dxfId="0" priority="706" operator="lessThan">
      <formula>$C$4</formula>
    </cfRule>
  </conditionalFormatting>
  <conditionalFormatting sqref="AA17">
    <cfRule type="cellIs" dxfId="0" priority="756" operator="lessThan">
      <formula>$C$4</formula>
    </cfRule>
  </conditionalFormatting>
  <conditionalFormatting sqref="AB17">
    <cfRule type="cellIs" dxfId="0" priority="806" operator="lessThan">
      <formula>$C$4</formula>
    </cfRule>
  </conditionalFormatting>
  <conditionalFormatting sqref="AC17">
    <cfRule type="cellIs" dxfId="0" priority="856" operator="lessThan">
      <formula>$C$4</formula>
    </cfRule>
  </conditionalFormatting>
  <conditionalFormatting sqref="AD17">
    <cfRule type="cellIs" dxfId="0" priority="906" operator="lessThan">
      <formula>$C$4</formula>
    </cfRule>
  </conditionalFormatting>
  <conditionalFormatting sqref="AE17">
    <cfRule type="cellIs" dxfId="0" priority="956" operator="lessThan">
      <formula>$C$4</formula>
    </cfRule>
  </conditionalFormatting>
  <conditionalFormatting sqref="AF17">
    <cfRule type="cellIs" dxfId="0" priority="1006" operator="lessThan">
      <formula>$C$4</formula>
    </cfRule>
  </conditionalFormatting>
  <conditionalFormatting sqref="AG17">
    <cfRule type="cellIs" dxfId="0" priority="1056" operator="lessThan">
      <formula>$C$4</formula>
    </cfRule>
  </conditionalFormatting>
  <conditionalFormatting sqref="AH17">
    <cfRule type="cellIs" dxfId="0" priority="1106" operator="lessThan">
      <formula>$C$4</formula>
    </cfRule>
  </conditionalFormatting>
  <conditionalFormatting sqref="AI17">
    <cfRule type="cellIs" dxfId="0" priority="1156" operator="lessThan">
      <formula>$C$4</formula>
    </cfRule>
  </conditionalFormatting>
  <conditionalFormatting sqref="AJ17">
    <cfRule type="cellIs" dxfId="0" priority="1206" operator="lessThan">
      <formula>$C$4</formula>
    </cfRule>
  </conditionalFormatting>
  <conditionalFormatting sqref="AK17">
    <cfRule type="cellIs" dxfId="0" priority="1256" operator="lessThan">
      <formula>$C$4</formula>
    </cfRule>
  </conditionalFormatting>
  <conditionalFormatting sqref="AL17">
    <cfRule type="cellIs" dxfId="0" priority="1306" operator="lessThan">
      <formula>$C$4</formula>
    </cfRule>
  </conditionalFormatting>
  <conditionalFormatting sqref="AM17">
    <cfRule type="cellIs" dxfId="0" priority="1356" operator="lessThan">
      <formula>$C$4</formula>
    </cfRule>
  </conditionalFormatting>
  <conditionalFormatting sqref="AN17">
    <cfRule type="cellIs" dxfId="0" priority="1406" operator="lessThan">
      <formula>$C$4</formula>
    </cfRule>
  </conditionalFormatting>
  <conditionalFormatting sqref="AO17">
    <cfRule type="cellIs" dxfId="0" priority="1456" operator="lessThan">
      <formula>$C$4</formula>
    </cfRule>
  </conditionalFormatting>
  <conditionalFormatting sqref="AP17">
    <cfRule type="cellIs" dxfId="0" priority="1506" operator="lessThan">
      <formula>$C$4</formula>
    </cfRule>
  </conditionalFormatting>
  <conditionalFormatting sqref="AQ17">
    <cfRule type="cellIs" dxfId="0" priority="1556" operator="lessThan">
      <formula>$C$4</formula>
    </cfRule>
  </conditionalFormatting>
  <conditionalFormatting sqref="AR17">
    <cfRule type="cellIs" dxfId="0" priority="1606" operator="lessThan">
      <formula>$C$4</formula>
    </cfRule>
  </conditionalFormatting>
  <conditionalFormatting sqref="AS17">
    <cfRule type="cellIs" dxfId="0" priority="1656" operator="lessThan">
      <formula>$C$4</formula>
    </cfRule>
  </conditionalFormatting>
  <conditionalFormatting sqref="AT17">
    <cfRule type="cellIs" dxfId="0" priority="1706" operator="lessThan">
      <formula>$C$4</formula>
    </cfRule>
  </conditionalFormatting>
  <conditionalFormatting sqref="AU17">
    <cfRule type="cellIs" dxfId="0" priority="1756" operator="lessThan">
      <formula>$C$4</formula>
    </cfRule>
  </conditionalFormatting>
  <conditionalFormatting sqref="AV17">
    <cfRule type="cellIs" dxfId="0" priority="1806" operator="lessThan">
      <formula>$C$4</formula>
    </cfRule>
  </conditionalFormatting>
  <conditionalFormatting sqref="AW17">
    <cfRule type="cellIs" dxfId="0" priority="1856" operator="lessThan">
      <formula>$C$4</formula>
    </cfRule>
  </conditionalFormatting>
  <conditionalFormatting sqref="AX17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AY17">
    <cfRule type="cellIs" dxfId="0" priority="270" operator="lessThan">
      <formula>$C$4</formula>
    </cfRule>
    <cfRule type="cellIs" dxfId="1" priority="233" operator="lessThan">
      <formula>$C$4</formula>
    </cfRule>
  </conditionalFormatting>
  <conditionalFormatting sqref="AZ17">
    <cfRule type="cellIs" dxfId="0" priority="344" operator="lessThan">
      <formula>$C$4</formula>
    </cfRule>
    <cfRule type="cellIs" dxfId="1" priority="307" operator="lessThan">
      <formula>$C$4</formula>
    </cfRule>
  </conditionalFormatting>
  <conditionalFormatting sqref="BA17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BB17">
    <cfRule type="cellIs" dxfId="0" priority="119" operator="lessThan">
      <formula>$C$4</formula>
    </cfRule>
    <cfRule type="cellIs" dxfId="1" priority="81" operator="lessThan">
      <formula>$C$4</formula>
    </cfRule>
  </conditionalFormatting>
  <conditionalFormatting sqref="BC17">
    <cfRule type="cellIs" dxfId="0" priority="195" operator="lessThan">
      <formula>$C$4</formula>
    </cfRule>
    <cfRule type="cellIs" dxfId="1" priority="157" operator="lessThan">
      <formula>$C$4</formula>
    </cfRule>
  </conditionalFormatting>
  <conditionalFormatting sqref="BD17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E17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F17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G17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H17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I17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J17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K17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L17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M17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N17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O17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BP17">
    <cfRule type="cellIs" dxfId="1" priority="5182" operator="lessThan">
      <formula>$C$4</formula>
    </cfRule>
    <cfRule type="cellIs" dxfId="0" priority="5183" operator="lessThan">
      <formula>$C$4</formula>
    </cfRule>
  </conditionalFormatting>
  <conditionalFormatting sqref="BQ17">
    <cfRule type="cellIs" dxfId="1" priority="5282" operator="lessThan">
      <formula>$C$4</formula>
    </cfRule>
    <cfRule type="cellIs" dxfId="0" priority="5283" operator="lessThan">
      <formula>$C$4</formula>
    </cfRule>
  </conditionalFormatting>
  <conditionalFormatting sqref="BR17">
    <cfRule type="cellIs" dxfId="0" priority="1906" operator="lessThan">
      <formula>$C$4</formula>
    </cfRule>
  </conditionalFormatting>
  <conditionalFormatting sqref="BS17">
    <cfRule type="cellIs" dxfId="0" priority="1956" operator="lessThan">
      <formula>$C$4</formula>
    </cfRule>
  </conditionalFormatting>
  <conditionalFormatting sqref="BT17">
    <cfRule type="cellIs" dxfId="0" priority="2006" operator="lessThan">
      <formula>$C$4</formula>
    </cfRule>
  </conditionalFormatting>
  <conditionalFormatting sqref="BU17">
    <cfRule type="cellIs" dxfId="0" priority="2056" operator="lessThan">
      <formula>$C$4</formula>
    </cfRule>
  </conditionalFormatting>
  <conditionalFormatting sqref="BV17">
    <cfRule type="cellIs" dxfId="0" priority="2106" operator="lessThan">
      <formula>$C$4</formula>
    </cfRule>
  </conditionalFormatting>
  <conditionalFormatting sqref="BW17">
    <cfRule type="cellIs" dxfId="0" priority="2156" operator="lessThan">
      <formula>$C$4</formula>
    </cfRule>
  </conditionalFormatting>
  <conditionalFormatting sqref="BX17">
    <cfRule type="cellIs" dxfId="0" priority="2206" operator="lessThan">
      <formula>$C$4</formula>
    </cfRule>
  </conditionalFormatting>
  <conditionalFormatting sqref="BY17">
    <cfRule type="cellIs" dxfId="0" priority="2256" operator="lessThan">
      <formula>$C$4</formula>
    </cfRule>
  </conditionalFormatting>
  <conditionalFormatting sqref="BZ17">
    <cfRule type="cellIs" dxfId="0" priority="2306" operator="lessThan">
      <formula>$C$4</formula>
    </cfRule>
  </conditionalFormatting>
  <conditionalFormatting sqref="CA17">
    <cfRule type="cellIs" dxfId="0" priority="2356" operator="lessThan">
      <formula>$C$4</formula>
    </cfRule>
  </conditionalFormatting>
  <conditionalFormatting sqref="CB17">
    <cfRule type="cellIs" dxfId="0" priority="2406" operator="lessThan">
      <formula>$C$4</formula>
    </cfRule>
  </conditionalFormatting>
  <conditionalFormatting sqref="CC17">
    <cfRule type="cellIs" dxfId="0" priority="2456" operator="lessThan">
      <formula>$C$4</formula>
    </cfRule>
  </conditionalFormatting>
  <conditionalFormatting sqref="CD17">
    <cfRule type="cellIs" dxfId="0" priority="2506" operator="lessThan">
      <formula>$C$4</formula>
    </cfRule>
  </conditionalFormatting>
  <conditionalFormatting sqref="CE17">
    <cfRule type="cellIs" dxfId="0" priority="2556" operator="lessThan">
      <formula>$C$4</formula>
    </cfRule>
  </conditionalFormatting>
  <conditionalFormatting sqref="CF17">
    <cfRule type="cellIs" dxfId="0" priority="2606" operator="lessThan">
      <formula>$C$4</formula>
    </cfRule>
  </conditionalFormatting>
  <conditionalFormatting sqref="CG17">
    <cfRule type="cellIs" dxfId="0" priority="2656" operator="lessThan">
      <formula>$C$4</formula>
    </cfRule>
  </conditionalFormatting>
  <conditionalFormatting sqref="CH17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I17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J17">
    <cfRule type="cellIs" dxfId="1" priority="5782" operator="lessThan">
      <formula>$C$4</formula>
    </cfRule>
    <cfRule type="cellIs" dxfId="0" priority="5783" operator="lessThan">
      <formula>$C$4</formula>
    </cfRule>
  </conditionalFormatting>
  <conditionalFormatting sqref="CK17">
    <cfRule type="cellIs" dxfId="1" priority="5882" operator="lessThan">
      <formula>$C$4</formula>
    </cfRule>
    <cfRule type="cellIs" dxfId="0" priority="5883" operator="lessThan">
      <formula>$C$4</formula>
    </cfRule>
  </conditionalFormatting>
  <conditionalFormatting sqref="CL17">
    <cfRule type="cellIs" dxfId="1" priority="5982" operator="lessThan">
      <formula>$C$4</formula>
    </cfRule>
    <cfRule type="cellIs" dxfId="0" priority="5983" operator="lessThan">
      <formula>$C$4</formula>
    </cfRule>
  </conditionalFormatting>
  <conditionalFormatting sqref="CM17">
    <cfRule type="cellIs" dxfId="0" priority="2706" operator="lessThan">
      <formula>$C$4</formula>
    </cfRule>
  </conditionalFormatting>
  <conditionalFormatting sqref="CN17">
    <cfRule type="cellIs" dxfId="0" priority="2756" operator="lessThan">
      <formula>$C$4</formula>
    </cfRule>
  </conditionalFormatting>
  <conditionalFormatting sqref="CO17">
    <cfRule type="cellIs" dxfId="0" priority="2806" operator="lessThan">
      <formula>$C$4</formula>
    </cfRule>
  </conditionalFormatting>
  <conditionalFormatting sqref="CR17">
    <cfRule type="cellIs" dxfId="1" priority="3062" operator="lessThan">
      <formula>$C$4</formula>
    </cfRule>
    <cfRule type="cellIs" dxfId="0" priority="3063" operator="lessThan">
      <formula>$C$4</formula>
    </cfRule>
  </conditionalFormatting>
  <conditionalFormatting sqref="CW17">
    <cfRule type="cellIs" dxfId="0" priority="3357" operator="lessThan">
      <formula>1</formula>
    </cfRule>
  </conditionalFormatting>
  <conditionalFormatting sqref="L18">
    <cfRule type="cellIs" dxfId="1" priority="3164" operator="lessThan">
      <formula>$C$4</formula>
    </cfRule>
    <cfRule type="cellIs" dxfId="0" priority="3165" operator="lessThan">
      <formula>$C$4</formula>
    </cfRule>
  </conditionalFormatting>
  <conditionalFormatting sqref="M18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O18">
    <cfRule type="cellIs" dxfId="0" priority="357" operator="lessThan">
      <formula>$C$4</formula>
    </cfRule>
  </conditionalFormatting>
  <conditionalFormatting sqref="P18">
    <cfRule type="cellIs" dxfId="0" priority="407" operator="lessThan">
      <formula>$C$4</formula>
    </cfRule>
  </conditionalFormatting>
  <conditionalFormatting sqref="Q18">
    <cfRule type="cellIs" dxfId="0" priority="457" operator="lessThan">
      <formula>$C$4</formula>
    </cfRule>
  </conditionalFormatting>
  <conditionalFormatting sqref="R18">
    <cfRule type="cellIs" dxfId="0" priority="2857" operator="lessThan">
      <formula>$C$4</formula>
    </cfRule>
  </conditionalFormatting>
  <conditionalFormatting sqref="S18">
    <cfRule type="cellIs" dxfId="0" priority="2907" operator="lessThan">
      <formula>$C$4</formula>
    </cfRule>
  </conditionalFormatting>
  <conditionalFormatting sqref="U18">
    <cfRule type="cellIs" dxfId="0" priority="13" operator="lessThan">
      <formula>$C$4</formula>
    </cfRule>
  </conditionalFormatting>
  <conditionalFormatting sqref="V18">
    <cfRule type="cellIs" dxfId="0" priority="3007" operator="lessThan">
      <formula>$C$4</formula>
    </cfRule>
  </conditionalFormatting>
  <conditionalFormatting sqref="W18">
    <cfRule type="cellIs" dxfId="0" priority="557" operator="lessThan">
      <formula>$C$4</formula>
    </cfRule>
  </conditionalFormatting>
  <conditionalFormatting sqref="X18">
    <cfRule type="cellIs" dxfId="0" priority="607" operator="lessThan">
      <formula>$C$4</formula>
    </cfRule>
  </conditionalFormatting>
  <conditionalFormatting sqref="Y18">
    <cfRule type="cellIs" dxfId="0" priority="657" operator="lessThan">
      <formula>$C$4</formula>
    </cfRule>
  </conditionalFormatting>
  <conditionalFormatting sqref="Z18">
    <cfRule type="cellIs" dxfId="0" priority="707" operator="lessThan">
      <formula>$C$4</formula>
    </cfRule>
  </conditionalFormatting>
  <conditionalFormatting sqref="AA18">
    <cfRule type="cellIs" dxfId="0" priority="757" operator="lessThan">
      <formula>$C$4</formula>
    </cfRule>
  </conditionalFormatting>
  <conditionalFormatting sqref="AB18">
    <cfRule type="cellIs" dxfId="0" priority="807" operator="lessThan">
      <formula>$C$4</formula>
    </cfRule>
  </conditionalFormatting>
  <conditionalFormatting sqref="AC18">
    <cfRule type="cellIs" dxfId="0" priority="857" operator="lessThan">
      <formula>$C$4</formula>
    </cfRule>
  </conditionalFormatting>
  <conditionalFormatting sqref="AD18">
    <cfRule type="cellIs" dxfId="0" priority="907" operator="lessThan">
      <formula>$C$4</formula>
    </cfRule>
  </conditionalFormatting>
  <conditionalFormatting sqref="AE18">
    <cfRule type="cellIs" dxfId="0" priority="957" operator="lessThan">
      <formula>$C$4</formula>
    </cfRule>
  </conditionalFormatting>
  <conditionalFormatting sqref="AF18">
    <cfRule type="cellIs" dxfId="0" priority="1007" operator="lessThan">
      <formula>$C$4</formula>
    </cfRule>
  </conditionalFormatting>
  <conditionalFormatting sqref="AG18">
    <cfRule type="cellIs" dxfId="0" priority="1057" operator="lessThan">
      <formula>$C$4</formula>
    </cfRule>
  </conditionalFormatting>
  <conditionalFormatting sqref="AH18">
    <cfRule type="cellIs" dxfId="0" priority="1107" operator="lessThan">
      <formula>$C$4</formula>
    </cfRule>
  </conditionalFormatting>
  <conditionalFormatting sqref="AI18">
    <cfRule type="cellIs" dxfId="0" priority="1157" operator="lessThan">
      <formula>$C$4</formula>
    </cfRule>
  </conditionalFormatting>
  <conditionalFormatting sqref="AJ18">
    <cfRule type="cellIs" dxfId="0" priority="1207" operator="lessThan">
      <formula>$C$4</formula>
    </cfRule>
  </conditionalFormatting>
  <conditionalFormatting sqref="AK18">
    <cfRule type="cellIs" dxfId="0" priority="1257" operator="lessThan">
      <formula>$C$4</formula>
    </cfRule>
  </conditionalFormatting>
  <conditionalFormatting sqref="AL18">
    <cfRule type="cellIs" dxfId="0" priority="1307" operator="lessThan">
      <formula>$C$4</formula>
    </cfRule>
  </conditionalFormatting>
  <conditionalFormatting sqref="AM18">
    <cfRule type="cellIs" dxfId="0" priority="1357" operator="lessThan">
      <formula>$C$4</formula>
    </cfRule>
  </conditionalFormatting>
  <conditionalFormatting sqref="AN18">
    <cfRule type="cellIs" dxfId="0" priority="1407" operator="lessThan">
      <formula>$C$4</formula>
    </cfRule>
  </conditionalFormatting>
  <conditionalFormatting sqref="AO18">
    <cfRule type="cellIs" dxfId="0" priority="1457" operator="lessThan">
      <formula>$C$4</formula>
    </cfRule>
  </conditionalFormatting>
  <conditionalFormatting sqref="AP18">
    <cfRule type="cellIs" dxfId="0" priority="1507" operator="lessThan">
      <formula>$C$4</formula>
    </cfRule>
  </conditionalFormatting>
  <conditionalFormatting sqref="AQ18">
    <cfRule type="cellIs" dxfId="0" priority="1557" operator="lessThan">
      <formula>$C$4</formula>
    </cfRule>
  </conditionalFormatting>
  <conditionalFormatting sqref="AR18">
    <cfRule type="cellIs" dxfId="0" priority="1607" operator="lessThan">
      <formula>$C$4</formula>
    </cfRule>
  </conditionalFormatting>
  <conditionalFormatting sqref="AS18">
    <cfRule type="cellIs" dxfId="0" priority="1657" operator="lessThan">
      <formula>$C$4</formula>
    </cfRule>
  </conditionalFormatting>
  <conditionalFormatting sqref="AT18">
    <cfRule type="cellIs" dxfId="0" priority="1707" operator="lessThan">
      <formula>$C$4</formula>
    </cfRule>
  </conditionalFormatting>
  <conditionalFormatting sqref="AU18">
    <cfRule type="cellIs" dxfId="0" priority="1757" operator="lessThan">
      <formula>$C$4</formula>
    </cfRule>
  </conditionalFormatting>
  <conditionalFormatting sqref="AV18">
    <cfRule type="cellIs" dxfId="0" priority="1807" operator="lessThan">
      <formula>$C$4</formula>
    </cfRule>
  </conditionalFormatting>
  <conditionalFormatting sqref="AW18">
    <cfRule type="cellIs" dxfId="0" priority="1857" operator="lessThan">
      <formula>$C$4</formula>
    </cfRule>
  </conditionalFormatting>
  <conditionalFormatting sqref="AX18">
    <cfRule type="cellIs" dxfId="1" priority="3384" operator="lessThan">
      <formula>$C$4</formula>
    </cfRule>
    <cfRule type="cellIs" dxfId="0" priority="3385" operator="lessThan">
      <formula>$C$4</formula>
    </cfRule>
  </conditionalFormatting>
  <conditionalFormatting sqref="AY18">
    <cfRule type="cellIs" dxfId="0" priority="269" operator="lessThan">
      <formula>$C$4</formula>
    </cfRule>
    <cfRule type="cellIs" dxfId="1" priority="232" operator="lessThan">
      <formula>$C$4</formula>
    </cfRule>
  </conditionalFormatting>
  <conditionalFormatting sqref="AZ18">
    <cfRule type="cellIs" dxfId="0" priority="343" operator="lessThan">
      <formula>$C$4</formula>
    </cfRule>
    <cfRule type="cellIs" dxfId="1" priority="306" operator="lessThan">
      <formula>$C$4</formula>
    </cfRule>
  </conditionalFormatting>
  <conditionalFormatting sqref="BA18">
    <cfRule type="cellIs" dxfId="1" priority="3684" operator="lessThan">
      <formula>$C$4</formula>
    </cfRule>
    <cfRule type="cellIs" dxfId="0" priority="3685" operator="lessThan">
      <formula>$C$4</formula>
    </cfRule>
  </conditionalFormatting>
  <conditionalFormatting sqref="BB18">
    <cfRule type="cellIs" dxfId="0" priority="118" operator="lessThan">
      <formula>$C$4</formula>
    </cfRule>
    <cfRule type="cellIs" dxfId="1" priority="80" operator="lessThan">
      <formula>$C$4</formula>
    </cfRule>
  </conditionalFormatting>
  <conditionalFormatting sqref="BC18">
    <cfRule type="cellIs" dxfId="0" priority="194" operator="lessThan">
      <formula>$C$4</formula>
    </cfRule>
    <cfRule type="cellIs" dxfId="1" priority="156" operator="lessThan">
      <formula>$C$4</formula>
    </cfRule>
  </conditionalFormatting>
  <conditionalFormatting sqref="BD18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E18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F18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G18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H18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I18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J18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K18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L18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M18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N18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O18">
    <cfRule type="cellIs" dxfId="1" priority="5084" operator="lessThan">
      <formula>$C$4</formula>
    </cfRule>
    <cfRule type="cellIs" dxfId="0" priority="5085" operator="lessThan">
      <formula>$C$4</formula>
    </cfRule>
  </conditionalFormatting>
  <conditionalFormatting sqref="BP18">
    <cfRule type="cellIs" dxfId="1" priority="5184" operator="lessThan">
      <formula>$C$4</formula>
    </cfRule>
    <cfRule type="cellIs" dxfId="0" priority="5185" operator="lessThan">
      <formula>$C$4</formula>
    </cfRule>
  </conditionalFormatting>
  <conditionalFormatting sqref="BQ18">
    <cfRule type="cellIs" dxfId="1" priority="5284" operator="lessThan">
      <formula>$C$4</formula>
    </cfRule>
    <cfRule type="cellIs" dxfId="0" priority="5285" operator="lessThan">
      <formula>$C$4</formula>
    </cfRule>
  </conditionalFormatting>
  <conditionalFormatting sqref="BR18">
    <cfRule type="cellIs" dxfId="0" priority="1907" operator="lessThan">
      <formula>$C$4</formula>
    </cfRule>
  </conditionalFormatting>
  <conditionalFormatting sqref="BS18">
    <cfRule type="cellIs" dxfId="0" priority="1957" operator="lessThan">
      <formula>$C$4</formula>
    </cfRule>
  </conditionalFormatting>
  <conditionalFormatting sqref="BT18">
    <cfRule type="cellIs" dxfId="0" priority="2007" operator="lessThan">
      <formula>$C$4</formula>
    </cfRule>
  </conditionalFormatting>
  <conditionalFormatting sqref="BU18">
    <cfRule type="cellIs" dxfId="0" priority="2057" operator="lessThan">
      <formula>$C$4</formula>
    </cfRule>
  </conditionalFormatting>
  <conditionalFormatting sqref="BV18">
    <cfRule type="cellIs" dxfId="0" priority="2107" operator="lessThan">
      <formula>$C$4</formula>
    </cfRule>
  </conditionalFormatting>
  <conditionalFormatting sqref="BW18">
    <cfRule type="cellIs" dxfId="0" priority="2157" operator="lessThan">
      <formula>$C$4</formula>
    </cfRule>
  </conditionalFormatting>
  <conditionalFormatting sqref="BX18">
    <cfRule type="cellIs" dxfId="0" priority="2207" operator="lessThan">
      <formula>$C$4</formula>
    </cfRule>
  </conditionalFormatting>
  <conditionalFormatting sqref="BY18">
    <cfRule type="cellIs" dxfId="0" priority="2257" operator="lessThan">
      <formula>$C$4</formula>
    </cfRule>
  </conditionalFormatting>
  <conditionalFormatting sqref="BZ18">
    <cfRule type="cellIs" dxfId="0" priority="2307" operator="lessThan">
      <formula>$C$4</formula>
    </cfRule>
  </conditionalFormatting>
  <conditionalFormatting sqref="CA18">
    <cfRule type="cellIs" dxfId="0" priority="2357" operator="lessThan">
      <formula>$C$4</formula>
    </cfRule>
  </conditionalFormatting>
  <conditionalFormatting sqref="CB18">
    <cfRule type="cellIs" dxfId="0" priority="2407" operator="lessThan">
      <formula>$C$4</formula>
    </cfRule>
  </conditionalFormatting>
  <conditionalFormatting sqref="CC18">
    <cfRule type="cellIs" dxfId="0" priority="2457" operator="lessThan">
      <formula>$C$4</formula>
    </cfRule>
  </conditionalFormatting>
  <conditionalFormatting sqref="CD18">
    <cfRule type="cellIs" dxfId="0" priority="2507" operator="lessThan">
      <formula>$C$4</formula>
    </cfRule>
  </conditionalFormatting>
  <conditionalFormatting sqref="CE18">
    <cfRule type="cellIs" dxfId="0" priority="2557" operator="lessThan">
      <formula>$C$4</formula>
    </cfRule>
  </conditionalFormatting>
  <conditionalFormatting sqref="CF18">
    <cfRule type="cellIs" dxfId="0" priority="2607" operator="lessThan">
      <formula>$C$4</formula>
    </cfRule>
  </conditionalFormatting>
  <conditionalFormatting sqref="CG18">
    <cfRule type="cellIs" dxfId="0" priority="2657" operator="lessThan">
      <formula>$C$4</formula>
    </cfRule>
  </conditionalFormatting>
  <conditionalFormatting sqref="CH18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I18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J18">
    <cfRule type="cellIs" dxfId="1" priority="5784" operator="lessThan">
      <formula>$C$4</formula>
    </cfRule>
    <cfRule type="cellIs" dxfId="0" priority="5785" operator="lessThan">
      <formula>$C$4</formula>
    </cfRule>
  </conditionalFormatting>
  <conditionalFormatting sqref="CK18">
    <cfRule type="cellIs" dxfId="1" priority="5884" operator="lessThan">
      <formula>$C$4</formula>
    </cfRule>
    <cfRule type="cellIs" dxfId="0" priority="5885" operator="lessThan">
      <formula>$C$4</formula>
    </cfRule>
  </conditionalFormatting>
  <conditionalFormatting sqref="CL18">
    <cfRule type="cellIs" dxfId="1" priority="5984" operator="lessThan">
      <formula>$C$4</formula>
    </cfRule>
    <cfRule type="cellIs" dxfId="0" priority="5985" operator="lessThan">
      <formula>$C$4</formula>
    </cfRule>
  </conditionalFormatting>
  <conditionalFormatting sqref="CM18">
    <cfRule type="cellIs" dxfId="0" priority="2707" operator="lessThan">
      <formula>$C$4</formula>
    </cfRule>
  </conditionalFormatting>
  <conditionalFormatting sqref="CN18">
    <cfRule type="cellIs" dxfId="0" priority="2757" operator="lessThan">
      <formula>$C$4</formula>
    </cfRule>
  </conditionalFormatting>
  <conditionalFormatting sqref="CO18">
    <cfRule type="cellIs" dxfId="0" priority="2807" operator="lessThan">
      <formula>$C$4</formula>
    </cfRule>
  </conditionalFormatting>
  <conditionalFormatting sqref="CR18">
    <cfRule type="cellIs" dxfId="1" priority="3064" operator="lessThan">
      <formula>$C$4</formula>
    </cfRule>
    <cfRule type="cellIs" dxfId="0" priority="3065" operator="lessThan">
      <formula>$C$4</formula>
    </cfRule>
  </conditionalFormatting>
  <conditionalFormatting sqref="CW18">
    <cfRule type="cellIs" dxfId="0" priority="3358" operator="lessThan">
      <formula>1</formula>
    </cfRule>
  </conditionalFormatting>
  <conditionalFormatting sqref="L19">
    <cfRule type="cellIs" dxfId="1" priority="3166" operator="lessThan">
      <formula>$C$4</formula>
    </cfRule>
    <cfRule type="cellIs" dxfId="0" priority="3167" operator="lessThan">
      <formula>$C$4</formula>
    </cfRule>
  </conditionalFormatting>
  <conditionalFormatting sqref="M19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O19">
    <cfRule type="cellIs" dxfId="0" priority="358" operator="lessThan">
      <formula>$C$4</formula>
    </cfRule>
  </conditionalFormatting>
  <conditionalFormatting sqref="P19">
    <cfRule type="cellIs" dxfId="0" priority="408" operator="lessThan">
      <formula>$C$4</formula>
    </cfRule>
  </conditionalFormatting>
  <conditionalFormatting sqref="Q19">
    <cfRule type="cellIs" dxfId="0" priority="458" operator="lessThan">
      <formula>$C$4</formula>
    </cfRule>
  </conditionalFormatting>
  <conditionalFormatting sqref="R19">
    <cfRule type="cellIs" dxfId="0" priority="2858" operator="lessThan">
      <formula>$C$4</formula>
    </cfRule>
  </conditionalFormatting>
  <conditionalFormatting sqref="S19">
    <cfRule type="cellIs" dxfId="0" priority="2908" operator="lessThan">
      <formula>$C$4</formula>
    </cfRule>
  </conditionalFormatting>
  <conditionalFormatting sqref="U19">
    <cfRule type="cellIs" dxfId="0" priority="14" operator="lessThan">
      <formula>$C$4</formula>
    </cfRule>
  </conditionalFormatting>
  <conditionalFormatting sqref="V19">
    <cfRule type="cellIs" dxfId="0" priority="3008" operator="lessThan">
      <formula>$C$4</formula>
    </cfRule>
  </conditionalFormatting>
  <conditionalFormatting sqref="W19">
    <cfRule type="cellIs" dxfId="0" priority="558" operator="lessThan">
      <formula>$C$4</formula>
    </cfRule>
  </conditionalFormatting>
  <conditionalFormatting sqref="X19">
    <cfRule type="cellIs" dxfId="0" priority="608" operator="lessThan">
      <formula>$C$4</formula>
    </cfRule>
  </conditionalFormatting>
  <conditionalFormatting sqref="Y19">
    <cfRule type="cellIs" dxfId="0" priority="658" operator="lessThan">
      <formula>$C$4</formula>
    </cfRule>
  </conditionalFormatting>
  <conditionalFormatting sqref="Z19">
    <cfRule type="cellIs" dxfId="0" priority="708" operator="lessThan">
      <formula>$C$4</formula>
    </cfRule>
  </conditionalFormatting>
  <conditionalFormatting sqref="AA19">
    <cfRule type="cellIs" dxfId="0" priority="758" operator="lessThan">
      <formula>$C$4</formula>
    </cfRule>
  </conditionalFormatting>
  <conditionalFormatting sqref="AB19">
    <cfRule type="cellIs" dxfId="0" priority="808" operator="lessThan">
      <formula>$C$4</formula>
    </cfRule>
  </conditionalFormatting>
  <conditionalFormatting sqref="AC19">
    <cfRule type="cellIs" dxfId="0" priority="858" operator="lessThan">
      <formula>$C$4</formula>
    </cfRule>
  </conditionalFormatting>
  <conditionalFormatting sqref="AD19">
    <cfRule type="cellIs" dxfId="0" priority="908" operator="lessThan">
      <formula>$C$4</formula>
    </cfRule>
  </conditionalFormatting>
  <conditionalFormatting sqref="AE19">
    <cfRule type="cellIs" dxfId="0" priority="958" operator="lessThan">
      <formula>$C$4</formula>
    </cfRule>
  </conditionalFormatting>
  <conditionalFormatting sqref="AF19">
    <cfRule type="cellIs" dxfId="0" priority="1008" operator="lessThan">
      <formula>$C$4</formula>
    </cfRule>
  </conditionalFormatting>
  <conditionalFormatting sqref="AG19">
    <cfRule type="cellIs" dxfId="0" priority="1058" operator="lessThan">
      <formula>$C$4</formula>
    </cfRule>
  </conditionalFormatting>
  <conditionalFormatting sqref="AH19">
    <cfRule type="cellIs" dxfId="0" priority="1108" operator="lessThan">
      <formula>$C$4</formula>
    </cfRule>
  </conditionalFormatting>
  <conditionalFormatting sqref="AI19">
    <cfRule type="cellIs" dxfId="0" priority="1158" operator="lessThan">
      <formula>$C$4</formula>
    </cfRule>
  </conditionalFormatting>
  <conditionalFormatting sqref="AJ19">
    <cfRule type="cellIs" dxfId="0" priority="1208" operator="lessThan">
      <formula>$C$4</formula>
    </cfRule>
  </conditionalFormatting>
  <conditionalFormatting sqref="AK19">
    <cfRule type="cellIs" dxfId="0" priority="1258" operator="lessThan">
      <formula>$C$4</formula>
    </cfRule>
  </conditionalFormatting>
  <conditionalFormatting sqref="AL19">
    <cfRule type="cellIs" dxfId="0" priority="1308" operator="lessThan">
      <formula>$C$4</formula>
    </cfRule>
  </conditionalFormatting>
  <conditionalFormatting sqref="AM19">
    <cfRule type="cellIs" dxfId="0" priority="1358" operator="lessThan">
      <formula>$C$4</formula>
    </cfRule>
  </conditionalFormatting>
  <conditionalFormatting sqref="AN19">
    <cfRule type="cellIs" dxfId="0" priority="1408" operator="lessThan">
      <formula>$C$4</formula>
    </cfRule>
  </conditionalFormatting>
  <conditionalFormatting sqref="AO19">
    <cfRule type="cellIs" dxfId="0" priority="1458" operator="lessThan">
      <formula>$C$4</formula>
    </cfRule>
  </conditionalFormatting>
  <conditionalFormatting sqref="AP19">
    <cfRule type="cellIs" dxfId="0" priority="1508" operator="lessThan">
      <formula>$C$4</formula>
    </cfRule>
  </conditionalFormatting>
  <conditionalFormatting sqref="AQ19">
    <cfRule type="cellIs" dxfId="0" priority="1558" operator="lessThan">
      <formula>$C$4</formula>
    </cfRule>
  </conditionalFormatting>
  <conditionalFormatting sqref="AR19">
    <cfRule type="cellIs" dxfId="0" priority="1608" operator="lessThan">
      <formula>$C$4</formula>
    </cfRule>
  </conditionalFormatting>
  <conditionalFormatting sqref="AS19">
    <cfRule type="cellIs" dxfId="0" priority="1658" operator="lessThan">
      <formula>$C$4</formula>
    </cfRule>
  </conditionalFormatting>
  <conditionalFormatting sqref="AT19">
    <cfRule type="cellIs" dxfId="0" priority="1708" operator="lessThan">
      <formula>$C$4</formula>
    </cfRule>
  </conditionalFormatting>
  <conditionalFormatting sqref="AU19">
    <cfRule type="cellIs" dxfId="0" priority="1758" operator="lessThan">
      <formula>$C$4</formula>
    </cfRule>
  </conditionalFormatting>
  <conditionalFormatting sqref="AV19">
    <cfRule type="cellIs" dxfId="0" priority="1808" operator="lessThan">
      <formula>$C$4</formula>
    </cfRule>
  </conditionalFormatting>
  <conditionalFormatting sqref="AW19">
    <cfRule type="cellIs" dxfId="0" priority="1858" operator="lessThan">
      <formula>$C$4</formula>
    </cfRule>
  </conditionalFormatting>
  <conditionalFormatting sqref="AX19">
    <cfRule type="cellIs" dxfId="1" priority="3386" operator="lessThan">
      <formula>$C$4</formula>
    </cfRule>
    <cfRule type="cellIs" dxfId="0" priority="3387" operator="lessThan">
      <formula>$C$4</formula>
    </cfRule>
  </conditionalFormatting>
  <conditionalFormatting sqref="AY19">
    <cfRule type="cellIs" dxfId="0" priority="268" operator="lessThan">
      <formula>$C$4</formula>
    </cfRule>
    <cfRule type="cellIs" dxfId="1" priority="231" operator="lessThan">
      <formula>$C$4</formula>
    </cfRule>
  </conditionalFormatting>
  <conditionalFormatting sqref="AZ19">
    <cfRule type="cellIs" dxfId="0" priority="342" operator="lessThan">
      <formula>$C$4</formula>
    </cfRule>
    <cfRule type="cellIs" dxfId="1" priority="305" operator="lessThan">
      <formula>$C$4</formula>
    </cfRule>
  </conditionalFormatting>
  <conditionalFormatting sqref="BA19">
    <cfRule type="cellIs" dxfId="1" priority="3686" operator="lessThan">
      <formula>$C$4</formula>
    </cfRule>
    <cfRule type="cellIs" dxfId="0" priority="3687" operator="lessThan">
      <formula>$C$4</formula>
    </cfRule>
  </conditionalFormatting>
  <conditionalFormatting sqref="BB19">
    <cfRule type="cellIs" dxfId="0" priority="117" operator="lessThan">
      <formula>$C$4</formula>
    </cfRule>
    <cfRule type="cellIs" dxfId="1" priority="79" operator="lessThan">
      <formula>$C$4</formula>
    </cfRule>
  </conditionalFormatting>
  <conditionalFormatting sqref="BC19">
    <cfRule type="cellIs" dxfId="0" priority="193" operator="lessThan">
      <formula>$C$4</formula>
    </cfRule>
    <cfRule type="cellIs" dxfId="1" priority="155" operator="lessThan">
      <formula>$C$4</formula>
    </cfRule>
  </conditionalFormatting>
  <conditionalFormatting sqref="BD19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E19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F19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G19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H19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I19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J19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K19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L19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M19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N19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O19">
    <cfRule type="cellIs" dxfId="1" priority="5086" operator="lessThan">
      <formula>$C$4</formula>
    </cfRule>
    <cfRule type="cellIs" dxfId="0" priority="5087" operator="lessThan">
      <formula>$C$4</formula>
    </cfRule>
  </conditionalFormatting>
  <conditionalFormatting sqref="BP19">
    <cfRule type="cellIs" dxfId="1" priority="5186" operator="lessThan">
      <formula>$C$4</formula>
    </cfRule>
    <cfRule type="cellIs" dxfId="0" priority="5187" operator="lessThan">
      <formula>$C$4</formula>
    </cfRule>
  </conditionalFormatting>
  <conditionalFormatting sqref="BQ19">
    <cfRule type="cellIs" dxfId="1" priority="5286" operator="lessThan">
      <formula>$C$4</formula>
    </cfRule>
    <cfRule type="cellIs" dxfId="0" priority="5287" operator="lessThan">
      <formula>$C$4</formula>
    </cfRule>
  </conditionalFormatting>
  <conditionalFormatting sqref="BR19">
    <cfRule type="cellIs" dxfId="0" priority="1908" operator="lessThan">
      <formula>$C$4</formula>
    </cfRule>
  </conditionalFormatting>
  <conditionalFormatting sqref="BS19">
    <cfRule type="cellIs" dxfId="0" priority="1958" operator="lessThan">
      <formula>$C$4</formula>
    </cfRule>
  </conditionalFormatting>
  <conditionalFormatting sqref="BT19">
    <cfRule type="cellIs" dxfId="0" priority="2008" operator="lessThan">
      <formula>$C$4</formula>
    </cfRule>
  </conditionalFormatting>
  <conditionalFormatting sqref="BU19">
    <cfRule type="cellIs" dxfId="0" priority="2058" operator="lessThan">
      <formula>$C$4</formula>
    </cfRule>
  </conditionalFormatting>
  <conditionalFormatting sqref="BV19">
    <cfRule type="cellIs" dxfId="0" priority="2108" operator="lessThan">
      <formula>$C$4</formula>
    </cfRule>
  </conditionalFormatting>
  <conditionalFormatting sqref="BW19">
    <cfRule type="cellIs" dxfId="0" priority="2158" operator="lessThan">
      <formula>$C$4</formula>
    </cfRule>
  </conditionalFormatting>
  <conditionalFormatting sqref="BX19">
    <cfRule type="cellIs" dxfId="0" priority="2208" operator="lessThan">
      <formula>$C$4</formula>
    </cfRule>
  </conditionalFormatting>
  <conditionalFormatting sqref="BY19">
    <cfRule type="cellIs" dxfId="0" priority="2258" operator="lessThan">
      <formula>$C$4</formula>
    </cfRule>
  </conditionalFormatting>
  <conditionalFormatting sqref="BZ19">
    <cfRule type="cellIs" dxfId="0" priority="2308" operator="lessThan">
      <formula>$C$4</formula>
    </cfRule>
  </conditionalFormatting>
  <conditionalFormatting sqref="CA19">
    <cfRule type="cellIs" dxfId="0" priority="2358" operator="lessThan">
      <formula>$C$4</formula>
    </cfRule>
  </conditionalFormatting>
  <conditionalFormatting sqref="CB19">
    <cfRule type="cellIs" dxfId="0" priority="2408" operator="lessThan">
      <formula>$C$4</formula>
    </cfRule>
  </conditionalFormatting>
  <conditionalFormatting sqref="CC19">
    <cfRule type="cellIs" dxfId="0" priority="2458" operator="lessThan">
      <formula>$C$4</formula>
    </cfRule>
  </conditionalFormatting>
  <conditionalFormatting sqref="CD19">
    <cfRule type="cellIs" dxfId="0" priority="2508" operator="lessThan">
      <formula>$C$4</formula>
    </cfRule>
  </conditionalFormatting>
  <conditionalFormatting sqref="CE19">
    <cfRule type="cellIs" dxfId="0" priority="2558" operator="lessThan">
      <formula>$C$4</formula>
    </cfRule>
  </conditionalFormatting>
  <conditionalFormatting sqref="CF19">
    <cfRule type="cellIs" dxfId="0" priority="2608" operator="lessThan">
      <formula>$C$4</formula>
    </cfRule>
  </conditionalFormatting>
  <conditionalFormatting sqref="CG19">
    <cfRule type="cellIs" dxfId="0" priority="2658" operator="lessThan">
      <formula>$C$4</formula>
    </cfRule>
  </conditionalFormatting>
  <conditionalFormatting sqref="CH19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I19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J19">
    <cfRule type="cellIs" dxfId="1" priority="5786" operator="lessThan">
      <formula>$C$4</formula>
    </cfRule>
    <cfRule type="cellIs" dxfId="0" priority="5787" operator="lessThan">
      <formula>$C$4</formula>
    </cfRule>
  </conditionalFormatting>
  <conditionalFormatting sqref="CK19">
    <cfRule type="cellIs" dxfId="1" priority="5886" operator="lessThan">
      <formula>$C$4</formula>
    </cfRule>
    <cfRule type="cellIs" dxfId="0" priority="5887" operator="lessThan">
      <formula>$C$4</formula>
    </cfRule>
  </conditionalFormatting>
  <conditionalFormatting sqref="CL19">
    <cfRule type="cellIs" dxfId="1" priority="5986" operator="lessThan">
      <formula>$C$4</formula>
    </cfRule>
    <cfRule type="cellIs" dxfId="0" priority="5987" operator="lessThan">
      <formula>$C$4</formula>
    </cfRule>
  </conditionalFormatting>
  <conditionalFormatting sqref="CM19">
    <cfRule type="cellIs" dxfId="0" priority="2708" operator="lessThan">
      <formula>$C$4</formula>
    </cfRule>
  </conditionalFormatting>
  <conditionalFormatting sqref="CN19">
    <cfRule type="cellIs" dxfId="0" priority="2758" operator="lessThan">
      <formula>$C$4</formula>
    </cfRule>
  </conditionalFormatting>
  <conditionalFormatting sqref="CO19">
    <cfRule type="cellIs" dxfId="0" priority="2808" operator="lessThan">
      <formula>$C$4</formula>
    </cfRule>
  </conditionalFormatting>
  <conditionalFormatting sqref="CR19">
    <cfRule type="cellIs" dxfId="1" priority="3066" operator="lessThan">
      <formula>$C$4</formula>
    </cfRule>
    <cfRule type="cellIs" dxfId="0" priority="3067" operator="lessThan">
      <formula>$C$4</formula>
    </cfRule>
  </conditionalFormatting>
  <conditionalFormatting sqref="CW19">
    <cfRule type="cellIs" dxfId="0" priority="3359" operator="lessThan">
      <formula>1</formula>
    </cfRule>
  </conditionalFormatting>
  <conditionalFormatting sqref="L20">
    <cfRule type="cellIs" dxfId="1" priority="3168" operator="lessThan">
      <formula>$C$4</formula>
    </cfRule>
    <cfRule type="cellIs" dxfId="0" priority="3169" operator="lessThan">
      <formula>$C$4</formula>
    </cfRule>
  </conditionalFormatting>
  <conditionalFormatting sqref="M20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O20">
    <cfRule type="cellIs" dxfId="0" priority="359" operator="lessThan">
      <formula>$C$4</formula>
    </cfRule>
  </conditionalFormatting>
  <conditionalFormatting sqref="P20">
    <cfRule type="cellIs" dxfId="0" priority="409" operator="lessThan">
      <formula>$C$4</formula>
    </cfRule>
  </conditionalFormatting>
  <conditionalFormatting sqref="Q20">
    <cfRule type="cellIs" dxfId="0" priority="459" operator="lessThan">
      <formula>$C$4</formula>
    </cfRule>
  </conditionalFormatting>
  <conditionalFormatting sqref="R20">
    <cfRule type="cellIs" dxfId="0" priority="2859" operator="lessThan">
      <formula>$C$4</formula>
    </cfRule>
  </conditionalFormatting>
  <conditionalFormatting sqref="S20">
    <cfRule type="cellIs" dxfId="0" priority="2909" operator="lessThan">
      <formula>$C$4</formula>
    </cfRule>
  </conditionalFormatting>
  <conditionalFormatting sqref="U20">
    <cfRule type="cellIs" dxfId="0" priority="15" operator="lessThan">
      <formula>$C$4</formula>
    </cfRule>
  </conditionalFormatting>
  <conditionalFormatting sqref="V20">
    <cfRule type="cellIs" dxfId="0" priority="3009" operator="lessThan">
      <formula>$C$4</formula>
    </cfRule>
  </conditionalFormatting>
  <conditionalFormatting sqref="W20">
    <cfRule type="cellIs" dxfId="0" priority="559" operator="lessThan">
      <formula>$C$4</formula>
    </cfRule>
  </conditionalFormatting>
  <conditionalFormatting sqref="X20">
    <cfRule type="cellIs" dxfId="0" priority="609" operator="lessThan">
      <formula>$C$4</formula>
    </cfRule>
  </conditionalFormatting>
  <conditionalFormatting sqref="Y20">
    <cfRule type="cellIs" dxfId="0" priority="659" operator="lessThan">
      <formula>$C$4</formula>
    </cfRule>
  </conditionalFormatting>
  <conditionalFormatting sqref="Z20">
    <cfRule type="cellIs" dxfId="0" priority="709" operator="lessThan">
      <formula>$C$4</formula>
    </cfRule>
  </conditionalFormatting>
  <conditionalFormatting sqref="AA20">
    <cfRule type="cellIs" dxfId="0" priority="759" operator="lessThan">
      <formula>$C$4</formula>
    </cfRule>
  </conditionalFormatting>
  <conditionalFormatting sqref="AB20">
    <cfRule type="cellIs" dxfId="0" priority="809" operator="lessThan">
      <formula>$C$4</formula>
    </cfRule>
  </conditionalFormatting>
  <conditionalFormatting sqref="AC20">
    <cfRule type="cellIs" dxfId="0" priority="859" operator="lessThan">
      <formula>$C$4</formula>
    </cfRule>
  </conditionalFormatting>
  <conditionalFormatting sqref="AD20">
    <cfRule type="cellIs" dxfId="0" priority="909" operator="lessThan">
      <formula>$C$4</formula>
    </cfRule>
  </conditionalFormatting>
  <conditionalFormatting sqref="AE20">
    <cfRule type="cellIs" dxfId="0" priority="959" operator="lessThan">
      <formula>$C$4</formula>
    </cfRule>
  </conditionalFormatting>
  <conditionalFormatting sqref="AF20">
    <cfRule type="cellIs" dxfId="0" priority="1009" operator="lessThan">
      <formula>$C$4</formula>
    </cfRule>
  </conditionalFormatting>
  <conditionalFormatting sqref="AG20">
    <cfRule type="cellIs" dxfId="0" priority="1059" operator="lessThan">
      <formula>$C$4</formula>
    </cfRule>
  </conditionalFormatting>
  <conditionalFormatting sqref="AH20">
    <cfRule type="cellIs" dxfId="0" priority="1109" operator="lessThan">
      <formula>$C$4</formula>
    </cfRule>
  </conditionalFormatting>
  <conditionalFormatting sqref="AI20">
    <cfRule type="cellIs" dxfId="0" priority="1159" operator="lessThan">
      <formula>$C$4</formula>
    </cfRule>
  </conditionalFormatting>
  <conditionalFormatting sqref="AJ20">
    <cfRule type="cellIs" dxfId="0" priority="1209" operator="lessThan">
      <formula>$C$4</formula>
    </cfRule>
  </conditionalFormatting>
  <conditionalFormatting sqref="AK20">
    <cfRule type="cellIs" dxfId="0" priority="1259" operator="lessThan">
      <formula>$C$4</formula>
    </cfRule>
  </conditionalFormatting>
  <conditionalFormatting sqref="AL20">
    <cfRule type="cellIs" dxfId="0" priority="1309" operator="lessThan">
      <formula>$C$4</formula>
    </cfRule>
  </conditionalFormatting>
  <conditionalFormatting sqref="AM20">
    <cfRule type="cellIs" dxfId="0" priority="1359" operator="lessThan">
      <formula>$C$4</formula>
    </cfRule>
  </conditionalFormatting>
  <conditionalFormatting sqref="AN20">
    <cfRule type="cellIs" dxfId="0" priority="1409" operator="lessThan">
      <formula>$C$4</formula>
    </cfRule>
  </conditionalFormatting>
  <conditionalFormatting sqref="AO20">
    <cfRule type="cellIs" dxfId="0" priority="1459" operator="lessThan">
      <formula>$C$4</formula>
    </cfRule>
  </conditionalFormatting>
  <conditionalFormatting sqref="AP20">
    <cfRule type="cellIs" dxfId="0" priority="1509" operator="lessThan">
      <formula>$C$4</formula>
    </cfRule>
  </conditionalFormatting>
  <conditionalFormatting sqref="AQ20">
    <cfRule type="cellIs" dxfId="0" priority="1559" operator="lessThan">
      <formula>$C$4</formula>
    </cfRule>
  </conditionalFormatting>
  <conditionalFormatting sqref="AR20">
    <cfRule type="cellIs" dxfId="0" priority="1609" operator="lessThan">
      <formula>$C$4</formula>
    </cfRule>
  </conditionalFormatting>
  <conditionalFormatting sqref="AS20">
    <cfRule type="cellIs" dxfId="0" priority="1659" operator="lessThan">
      <formula>$C$4</formula>
    </cfRule>
  </conditionalFormatting>
  <conditionalFormatting sqref="AT20">
    <cfRule type="cellIs" dxfId="0" priority="1709" operator="lessThan">
      <formula>$C$4</formula>
    </cfRule>
  </conditionalFormatting>
  <conditionalFormatting sqref="AU20">
    <cfRule type="cellIs" dxfId="0" priority="1759" operator="lessThan">
      <formula>$C$4</formula>
    </cfRule>
  </conditionalFormatting>
  <conditionalFormatting sqref="AV20">
    <cfRule type="cellIs" dxfId="0" priority="1809" operator="lessThan">
      <formula>$C$4</formula>
    </cfRule>
  </conditionalFormatting>
  <conditionalFormatting sqref="AW20">
    <cfRule type="cellIs" dxfId="0" priority="1859" operator="lessThan">
      <formula>$C$4</formula>
    </cfRule>
  </conditionalFormatting>
  <conditionalFormatting sqref="AX20">
    <cfRule type="cellIs" dxfId="1" priority="3388" operator="lessThan">
      <formula>$C$4</formula>
    </cfRule>
    <cfRule type="cellIs" dxfId="0" priority="3389" operator="lessThan">
      <formula>$C$4</formula>
    </cfRule>
  </conditionalFormatting>
  <conditionalFormatting sqref="AY20">
    <cfRule type="cellIs" dxfId="0" priority="267" operator="lessThan">
      <formula>$C$4</formula>
    </cfRule>
    <cfRule type="cellIs" dxfId="1" priority="230" operator="lessThan">
      <formula>$C$4</formula>
    </cfRule>
  </conditionalFormatting>
  <conditionalFormatting sqref="AZ20">
    <cfRule type="cellIs" dxfId="0" priority="341" operator="lessThan">
      <formula>$C$4</formula>
    </cfRule>
    <cfRule type="cellIs" dxfId="1" priority="304" operator="lessThan">
      <formula>$C$4</formula>
    </cfRule>
  </conditionalFormatting>
  <conditionalFormatting sqref="BA20">
    <cfRule type="cellIs" dxfId="1" priority="3688" operator="lessThan">
      <formula>$C$4</formula>
    </cfRule>
    <cfRule type="cellIs" dxfId="0" priority="3689" operator="lessThan">
      <formula>$C$4</formula>
    </cfRule>
  </conditionalFormatting>
  <conditionalFormatting sqref="BB20">
    <cfRule type="cellIs" dxfId="0" priority="116" operator="lessThan">
      <formula>$C$4</formula>
    </cfRule>
    <cfRule type="cellIs" dxfId="1" priority="78" operator="lessThan">
      <formula>$C$4</formula>
    </cfRule>
  </conditionalFormatting>
  <conditionalFormatting sqref="BC20">
    <cfRule type="cellIs" dxfId="0" priority="192" operator="lessThan">
      <formula>$C$4</formula>
    </cfRule>
    <cfRule type="cellIs" dxfId="1" priority="154" operator="lessThan">
      <formula>$C$4</formula>
    </cfRule>
  </conditionalFormatting>
  <conditionalFormatting sqref="BD20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E20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F20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G20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H20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I20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J20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K20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L20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M20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N20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O20">
    <cfRule type="cellIs" dxfId="1" priority="5088" operator="lessThan">
      <formula>$C$4</formula>
    </cfRule>
    <cfRule type="cellIs" dxfId="0" priority="5089" operator="lessThan">
      <formula>$C$4</formula>
    </cfRule>
  </conditionalFormatting>
  <conditionalFormatting sqref="BP20">
    <cfRule type="cellIs" dxfId="1" priority="5188" operator="lessThan">
      <formula>$C$4</formula>
    </cfRule>
    <cfRule type="cellIs" dxfId="0" priority="5189" operator="lessThan">
      <formula>$C$4</formula>
    </cfRule>
  </conditionalFormatting>
  <conditionalFormatting sqref="BQ20">
    <cfRule type="cellIs" dxfId="1" priority="5288" operator="lessThan">
      <formula>$C$4</formula>
    </cfRule>
    <cfRule type="cellIs" dxfId="0" priority="5289" operator="lessThan">
      <formula>$C$4</formula>
    </cfRule>
  </conditionalFormatting>
  <conditionalFormatting sqref="BR20">
    <cfRule type="cellIs" dxfId="0" priority="1909" operator="lessThan">
      <formula>$C$4</formula>
    </cfRule>
  </conditionalFormatting>
  <conditionalFormatting sqref="BS20">
    <cfRule type="cellIs" dxfId="0" priority="1959" operator="lessThan">
      <formula>$C$4</formula>
    </cfRule>
  </conditionalFormatting>
  <conditionalFormatting sqref="BT20">
    <cfRule type="cellIs" dxfId="0" priority="2009" operator="lessThan">
      <formula>$C$4</formula>
    </cfRule>
  </conditionalFormatting>
  <conditionalFormatting sqref="BU20">
    <cfRule type="cellIs" dxfId="0" priority="2059" operator="lessThan">
      <formula>$C$4</formula>
    </cfRule>
  </conditionalFormatting>
  <conditionalFormatting sqref="BV20">
    <cfRule type="cellIs" dxfId="0" priority="2109" operator="lessThan">
      <formula>$C$4</formula>
    </cfRule>
  </conditionalFormatting>
  <conditionalFormatting sqref="BW20">
    <cfRule type="cellIs" dxfId="0" priority="2159" operator="lessThan">
      <formula>$C$4</formula>
    </cfRule>
  </conditionalFormatting>
  <conditionalFormatting sqref="BX20">
    <cfRule type="cellIs" dxfId="0" priority="2209" operator="lessThan">
      <formula>$C$4</formula>
    </cfRule>
  </conditionalFormatting>
  <conditionalFormatting sqref="BY20">
    <cfRule type="cellIs" dxfId="0" priority="2259" operator="lessThan">
      <formula>$C$4</formula>
    </cfRule>
  </conditionalFormatting>
  <conditionalFormatting sqref="BZ20">
    <cfRule type="cellIs" dxfId="0" priority="2309" operator="lessThan">
      <formula>$C$4</formula>
    </cfRule>
  </conditionalFormatting>
  <conditionalFormatting sqref="CA20">
    <cfRule type="cellIs" dxfId="0" priority="2359" operator="lessThan">
      <formula>$C$4</formula>
    </cfRule>
  </conditionalFormatting>
  <conditionalFormatting sqref="CB20">
    <cfRule type="cellIs" dxfId="0" priority="2409" operator="lessThan">
      <formula>$C$4</formula>
    </cfRule>
  </conditionalFormatting>
  <conditionalFormatting sqref="CC20">
    <cfRule type="cellIs" dxfId="0" priority="2459" operator="lessThan">
      <formula>$C$4</formula>
    </cfRule>
  </conditionalFormatting>
  <conditionalFormatting sqref="CD20">
    <cfRule type="cellIs" dxfId="0" priority="2509" operator="lessThan">
      <formula>$C$4</formula>
    </cfRule>
  </conditionalFormatting>
  <conditionalFormatting sqref="CE20">
    <cfRule type="cellIs" dxfId="0" priority="2559" operator="lessThan">
      <formula>$C$4</formula>
    </cfRule>
  </conditionalFormatting>
  <conditionalFormatting sqref="CF20">
    <cfRule type="cellIs" dxfId="0" priority="2609" operator="lessThan">
      <formula>$C$4</formula>
    </cfRule>
  </conditionalFormatting>
  <conditionalFormatting sqref="CG20">
    <cfRule type="cellIs" dxfId="0" priority="2659" operator="lessThan">
      <formula>$C$4</formula>
    </cfRule>
  </conditionalFormatting>
  <conditionalFormatting sqref="CH20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I20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J20">
    <cfRule type="cellIs" dxfId="1" priority="5788" operator="lessThan">
      <formula>$C$4</formula>
    </cfRule>
    <cfRule type="cellIs" dxfId="0" priority="5789" operator="lessThan">
      <formula>$C$4</formula>
    </cfRule>
  </conditionalFormatting>
  <conditionalFormatting sqref="CK20">
    <cfRule type="cellIs" dxfId="1" priority="5888" operator="lessThan">
      <formula>$C$4</formula>
    </cfRule>
    <cfRule type="cellIs" dxfId="0" priority="5889" operator="lessThan">
      <formula>$C$4</formula>
    </cfRule>
  </conditionalFormatting>
  <conditionalFormatting sqref="CL20">
    <cfRule type="cellIs" dxfId="1" priority="5988" operator="lessThan">
      <formula>$C$4</formula>
    </cfRule>
    <cfRule type="cellIs" dxfId="0" priority="5989" operator="lessThan">
      <formula>$C$4</formula>
    </cfRule>
  </conditionalFormatting>
  <conditionalFormatting sqref="CM20">
    <cfRule type="cellIs" dxfId="0" priority="2709" operator="lessThan">
      <formula>$C$4</formula>
    </cfRule>
  </conditionalFormatting>
  <conditionalFormatting sqref="CN20">
    <cfRule type="cellIs" dxfId="0" priority="2759" operator="lessThan">
      <formula>$C$4</formula>
    </cfRule>
  </conditionalFormatting>
  <conditionalFormatting sqref="CO20">
    <cfRule type="cellIs" dxfId="0" priority="2809" operator="lessThan">
      <formula>$C$4</formula>
    </cfRule>
  </conditionalFormatting>
  <conditionalFormatting sqref="CR20">
    <cfRule type="cellIs" dxfId="1" priority="3068" operator="lessThan">
      <formula>$C$4</formula>
    </cfRule>
    <cfRule type="cellIs" dxfId="0" priority="3069" operator="lessThan">
      <formula>$C$4</formula>
    </cfRule>
  </conditionalFormatting>
  <conditionalFormatting sqref="L21">
    <cfRule type="cellIs" dxfId="1" priority="3170" operator="lessThan">
      <formula>$C$4</formula>
    </cfRule>
    <cfRule type="cellIs" dxfId="0" priority="3171" operator="lessThan">
      <formula>$C$4</formula>
    </cfRule>
  </conditionalFormatting>
  <conditionalFormatting sqref="M21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O21">
    <cfRule type="cellIs" dxfId="0" priority="360" operator="lessThan">
      <formula>$C$4</formula>
    </cfRule>
  </conditionalFormatting>
  <conditionalFormatting sqref="P21">
    <cfRule type="cellIs" dxfId="0" priority="410" operator="lessThan">
      <formula>$C$4</formula>
    </cfRule>
  </conditionalFormatting>
  <conditionalFormatting sqref="Q21">
    <cfRule type="cellIs" dxfId="0" priority="460" operator="lessThan">
      <formula>$C$4</formula>
    </cfRule>
  </conditionalFormatting>
  <conditionalFormatting sqref="S21">
    <cfRule type="cellIs" dxfId="0" priority="2910" operator="lessThan">
      <formula>$C$4</formula>
    </cfRule>
  </conditionalFormatting>
  <conditionalFormatting sqref="V21">
    <cfRule type="cellIs" dxfId="0" priority="3010" operator="lessThan">
      <formula>$C$4</formula>
    </cfRule>
  </conditionalFormatting>
  <conditionalFormatting sqref="W21">
    <cfRule type="cellIs" dxfId="0" priority="560" operator="lessThan">
      <formula>$C$4</formula>
    </cfRule>
  </conditionalFormatting>
  <conditionalFormatting sqref="X21">
    <cfRule type="cellIs" dxfId="0" priority="610" operator="lessThan">
      <formula>$C$4</formula>
    </cfRule>
  </conditionalFormatting>
  <conditionalFormatting sqref="Y21">
    <cfRule type="cellIs" dxfId="0" priority="660" operator="lessThan">
      <formula>$C$4</formula>
    </cfRule>
  </conditionalFormatting>
  <conditionalFormatting sqref="Z21">
    <cfRule type="cellIs" dxfId="0" priority="710" operator="lessThan">
      <formula>$C$4</formula>
    </cfRule>
  </conditionalFormatting>
  <conditionalFormatting sqref="AA21">
    <cfRule type="cellIs" dxfId="0" priority="760" operator="lessThan">
      <formula>$C$4</formula>
    </cfRule>
  </conditionalFormatting>
  <conditionalFormatting sqref="AB21">
    <cfRule type="cellIs" dxfId="0" priority="810" operator="lessThan">
      <formula>$C$4</formula>
    </cfRule>
  </conditionalFormatting>
  <conditionalFormatting sqref="AC21">
    <cfRule type="cellIs" dxfId="0" priority="860" operator="lessThan">
      <formula>$C$4</formula>
    </cfRule>
  </conditionalFormatting>
  <conditionalFormatting sqref="AD21">
    <cfRule type="cellIs" dxfId="0" priority="910" operator="lessThan">
      <formula>$C$4</formula>
    </cfRule>
  </conditionalFormatting>
  <conditionalFormatting sqref="AE21">
    <cfRule type="cellIs" dxfId="0" priority="960" operator="lessThan">
      <formula>$C$4</formula>
    </cfRule>
  </conditionalFormatting>
  <conditionalFormatting sqref="AF21">
    <cfRule type="cellIs" dxfId="0" priority="1010" operator="lessThan">
      <formula>$C$4</formula>
    </cfRule>
  </conditionalFormatting>
  <conditionalFormatting sqref="AG21">
    <cfRule type="cellIs" dxfId="0" priority="1060" operator="lessThan">
      <formula>$C$4</formula>
    </cfRule>
  </conditionalFormatting>
  <conditionalFormatting sqref="AH21">
    <cfRule type="cellIs" dxfId="0" priority="1110" operator="lessThan">
      <formula>$C$4</formula>
    </cfRule>
  </conditionalFormatting>
  <conditionalFormatting sqref="AI21">
    <cfRule type="cellIs" dxfId="0" priority="1160" operator="lessThan">
      <formula>$C$4</formula>
    </cfRule>
  </conditionalFormatting>
  <conditionalFormatting sqref="AJ21">
    <cfRule type="cellIs" dxfId="0" priority="1210" operator="lessThan">
      <formula>$C$4</formula>
    </cfRule>
  </conditionalFormatting>
  <conditionalFormatting sqref="AK21">
    <cfRule type="cellIs" dxfId="0" priority="1260" operator="lessThan">
      <formula>$C$4</formula>
    </cfRule>
  </conditionalFormatting>
  <conditionalFormatting sqref="AL21">
    <cfRule type="cellIs" dxfId="0" priority="1310" operator="lessThan">
      <formula>$C$4</formula>
    </cfRule>
  </conditionalFormatting>
  <conditionalFormatting sqref="AM21">
    <cfRule type="cellIs" dxfId="0" priority="1360" operator="lessThan">
      <formula>$C$4</formula>
    </cfRule>
  </conditionalFormatting>
  <conditionalFormatting sqref="AN21">
    <cfRule type="cellIs" dxfId="0" priority="1410" operator="lessThan">
      <formula>$C$4</formula>
    </cfRule>
  </conditionalFormatting>
  <conditionalFormatting sqref="AO21">
    <cfRule type="cellIs" dxfId="0" priority="1460" operator="lessThan">
      <formula>$C$4</formula>
    </cfRule>
  </conditionalFormatting>
  <conditionalFormatting sqref="AP21">
    <cfRule type="cellIs" dxfId="0" priority="1510" operator="lessThan">
      <formula>$C$4</formula>
    </cfRule>
  </conditionalFormatting>
  <conditionalFormatting sqref="AQ21">
    <cfRule type="cellIs" dxfId="0" priority="1560" operator="lessThan">
      <formula>$C$4</formula>
    </cfRule>
  </conditionalFormatting>
  <conditionalFormatting sqref="AR21">
    <cfRule type="cellIs" dxfId="0" priority="1610" operator="lessThan">
      <formula>$C$4</formula>
    </cfRule>
  </conditionalFormatting>
  <conditionalFormatting sqref="AS21">
    <cfRule type="cellIs" dxfId="0" priority="1660" operator="lessThan">
      <formula>$C$4</formula>
    </cfRule>
  </conditionalFormatting>
  <conditionalFormatting sqref="AT21">
    <cfRule type="cellIs" dxfId="0" priority="1710" operator="lessThan">
      <formula>$C$4</formula>
    </cfRule>
  </conditionalFormatting>
  <conditionalFormatting sqref="AU21">
    <cfRule type="cellIs" dxfId="0" priority="1760" operator="lessThan">
      <formula>$C$4</formula>
    </cfRule>
  </conditionalFormatting>
  <conditionalFormatting sqref="AV21">
    <cfRule type="cellIs" dxfId="0" priority="1810" operator="lessThan">
      <formula>$C$4</formula>
    </cfRule>
  </conditionalFormatting>
  <conditionalFormatting sqref="AW21">
    <cfRule type="cellIs" dxfId="0" priority="1860" operator="lessThan">
      <formula>$C$4</formula>
    </cfRule>
  </conditionalFormatting>
  <conditionalFormatting sqref="AX21">
    <cfRule type="cellIs" dxfId="1" priority="3390" operator="lessThan">
      <formula>$C$4</formula>
    </cfRule>
    <cfRule type="cellIs" dxfId="0" priority="3391" operator="lessThan">
      <formula>$C$4</formula>
    </cfRule>
  </conditionalFormatting>
  <conditionalFormatting sqref="AY21">
    <cfRule type="cellIs" dxfId="0" priority="266" operator="lessThan">
      <formula>$C$4</formula>
    </cfRule>
    <cfRule type="cellIs" dxfId="1" priority="229" operator="lessThan">
      <formula>$C$4</formula>
    </cfRule>
  </conditionalFormatting>
  <conditionalFormatting sqref="AZ21">
    <cfRule type="cellIs" dxfId="0" priority="340" operator="lessThan">
      <formula>$C$4</formula>
    </cfRule>
    <cfRule type="cellIs" dxfId="1" priority="303" operator="lessThan">
      <formula>$C$4</formula>
    </cfRule>
  </conditionalFormatting>
  <conditionalFormatting sqref="BA21">
    <cfRule type="cellIs" dxfId="1" priority="3690" operator="lessThan">
      <formula>$C$4</formula>
    </cfRule>
    <cfRule type="cellIs" dxfId="0" priority="3691" operator="lessThan">
      <formula>$C$4</formula>
    </cfRule>
  </conditionalFormatting>
  <conditionalFormatting sqref="BB21">
    <cfRule type="cellIs" dxfId="0" priority="115" operator="lessThan">
      <formula>$C$4</formula>
    </cfRule>
    <cfRule type="cellIs" dxfId="1" priority="77" operator="lessThan">
      <formula>$C$4</formula>
    </cfRule>
  </conditionalFormatting>
  <conditionalFormatting sqref="BC21">
    <cfRule type="cellIs" dxfId="0" priority="191" operator="lessThan">
      <formula>$C$4</formula>
    </cfRule>
    <cfRule type="cellIs" dxfId="1" priority="153" operator="lessThan">
      <formula>$C$4</formula>
    </cfRule>
  </conditionalFormatting>
  <conditionalFormatting sqref="BD21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E21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F21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G21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H21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I21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J21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K21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L21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M21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N21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O21">
    <cfRule type="cellIs" dxfId="1" priority="5090" operator="lessThan">
      <formula>$C$4</formula>
    </cfRule>
    <cfRule type="cellIs" dxfId="0" priority="5091" operator="lessThan">
      <formula>$C$4</formula>
    </cfRule>
  </conditionalFormatting>
  <conditionalFormatting sqref="BP21">
    <cfRule type="cellIs" dxfId="1" priority="5190" operator="lessThan">
      <formula>$C$4</formula>
    </cfRule>
    <cfRule type="cellIs" dxfId="0" priority="5191" operator="lessThan">
      <formula>$C$4</formula>
    </cfRule>
  </conditionalFormatting>
  <conditionalFormatting sqref="BQ21">
    <cfRule type="cellIs" dxfId="1" priority="5290" operator="lessThan">
      <formula>$C$4</formula>
    </cfRule>
    <cfRule type="cellIs" dxfId="0" priority="5291" operator="lessThan">
      <formula>$C$4</formula>
    </cfRule>
  </conditionalFormatting>
  <conditionalFormatting sqref="BR21">
    <cfRule type="cellIs" dxfId="0" priority="1910" operator="lessThan">
      <formula>$C$4</formula>
    </cfRule>
  </conditionalFormatting>
  <conditionalFormatting sqref="BS21">
    <cfRule type="cellIs" dxfId="0" priority="1960" operator="lessThan">
      <formula>$C$4</formula>
    </cfRule>
  </conditionalFormatting>
  <conditionalFormatting sqref="BT21">
    <cfRule type="cellIs" dxfId="0" priority="2010" operator="lessThan">
      <formula>$C$4</formula>
    </cfRule>
  </conditionalFormatting>
  <conditionalFormatting sqref="BU21">
    <cfRule type="cellIs" dxfId="0" priority="2060" operator="lessThan">
      <formula>$C$4</formula>
    </cfRule>
  </conditionalFormatting>
  <conditionalFormatting sqref="BV21">
    <cfRule type="cellIs" dxfId="0" priority="2110" operator="lessThan">
      <formula>$C$4</formula>
    </cfRule>
  </conditionalFormatting>
  <conditionalFormatting sqref="BW21">
    <cfRule type="cellIs" dxfId="0" priority="2160" operator="lessThan">
      <formula>$C$4</formula>
    </cfRule>
  </conditionalFormatting>
  <conditionalFormatting sqref="BX21">
    <cfRule type="cellIs" dxfId="0" priority="2210" operator="lessThan">
      <formula>$C$4</formula>
    </cfRule>
  </conditionalFormatting>
  <conditionalFormatting sqref="BY21">
    <cfRule type="cellIs" dxfId="0" priority="2260" operator="lessThan">
      <formula>$C$4</formula>
    </cfRule>
  </conditionalFormatting>
  <conditionalFormatting sqref="BZ21">
    <cfRule type="cellIs" dxfId="0" priority="2310" operator="lessThan">
      <formula>$C$4</formula>
    </cfRule>
  </conditionalFormatting>
  <conditionalFormatting sqref="CA21">
    <cfRule type="cellIs" dxfId="0" priority="2360" operator="lessThan">
      <formula>$C$4</formula>
    </cfRule>
  </conditionalFormatting>
  <conditionalFormatting sqref="CB21">
    <cfRule type="cellIs" dxfId="0" priority="2410" operator="lessThan">
      <formula>$C$4</formula>
    </cfRule>
  </conditionalFormatting>
  <conditionalFormatting sqref="CC21">
    <cfRule type="cellIs" dxfId="0" priority="2460" operator="lessThan">
      <formula>$C$4</formula>
    </cfRule>
  </conditionalFormatting>
  <conditionalFormatting sqref="CD21">
    <cfRule type="cellIs" dxfId="0" priority="2510" operator="lessThan">
      <formula>$C$4</formula>
    </cfRule>
  </conditionalFormatting>
  <conditionalFormatting sqref="CE21">
    <cfRule type="cellIs" dxfId="0" priority="2560" operator="lessThan">
      <formula>$C$4</formula>
    </cfRule>
  </conditionalFormatting>
  <conditionalFormatting sqref="CF21">
    <cfRule type="cellIs" dxfId="0" priority="2610" operator="lessThan">
      <formula>$C$4</formula>
    </cfRule>
  </conditionalFormatting>
  <conditionalFormatting sqref="CG21">
    <cfRule type="cellIs" dxfId="0" priority="2660" operator="lessThan">
      <formula>$C$4</formula>
    </cfRule>
  </conditionalFormatting>
  <conditionalFormatting sqref="CH21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I21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J21">
    <cfRule type="cellIs" dxfId="1" priority="5790" operator="lessThan">
      <formula>$C$4</formula>
    </cfRule>
    <cfRule type="cellIs" dxfId="0" priority="5791" operator="lessThan">
      <formula>$C$4</formula>
    </cfRule>
  </conditionalFormatting>
  <conditionalFormatting sqref="CK21">
    <cfRule type="cellIs" dxfId="1" priority="5890" operator="lessThan">
      <formula>$C$4</formula>
    </cfRule>
    <cfRule type="cellIs" dxfId="0" priority="5891" operator="lessThan">
      <formula>$C$4</formula>
    </cfRule>
  </conditionalFormatting>
  <conditionalFormatting sqref="CL21">
    <cfRule type="cellIs" dxfId="1" priority="5990" operator="lessThan">
      <formula>$C$4</formula>
    </cfRule>
    <cfRule type="cellIs" dxfId="0" priority="5991" operator="lessThan">
      <formula>$C$4</formula>
    </cfRule>
  </conditionalFormatting>
  <conditionalFormatting sqref="CM21">
    <cfRule type="cellIs" dxfId="0" priority="2710" operator="lessThan">
      <formula>$C$4</formula>
    </cfRule>
  </conditionalFormatting>
  <conditionalFormatting sqref="CN21">
    <cfRule type="cellIs" dxfId="0" priority="2760" operator="lessThan">
      <formula>$C$4</formula>
    </cfRule>
  </conditionalFormatting>
  <conditionalFormatting sqref="CO21">
    <cfRule type="cellIs" dxfId="0" priority="2810" operator="lessThan">
      <formula>$C$4</formula>
    </cfRule>
  </conditionalFormatting>
  <conditionalFormatting sqref="CR21">
    <cfRule type="cellIs" dxfId="1" priority="3070" operator="lessThan">
      <formula>$C$4</formula>
    </cfRule>
    <cfRule type="cellIs" dxfId="0" priority="3071" operator="lessThan">
      <formula>$C$4</formula>
    </cfRule>
  </conditionalFormatting>
  <conditionalFormatting sqref="L22">
    <cfRule type="cellIs" dxfId="1" priority="3172" operator="lessThan">
      <formula>$C$4</formula>
    </cfRule>
    <cfRule type="cellIs" dxfId="0" priority="3173" operator="lessThan">
      <formula>$C$4</formula>
    </cfRule>
  </conditionalFormatting>
  <conditionalFormatting sqref="M22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O22">
    <cfRule type="cellIs" dxfId="0" priority="361" operator="lessThan">
      <formula>$C$4</formula>
    </cfRule>
  </conditionalFormatting>
  <conditionalFormatting sqref="P22">
    <cfRule type="cellIs" dxfId="0" priority="411" operator="lessThan">
      <formula>$C$4</formula>
    </cfRule>
  </conditionalFormatting>
  <conditionalFormatting sqref="Q22">
    <cfRule type="cellIs" dxfId="0" priority="461" operator="lessThan">
      <formula>$C$4</formula>
    </cfRule>
  </conditionalFormatting>
  <conditionalFormatting sqref="R22">
    <cfRule type="cellIs" dxfId="0" priority="2861" operator="lessThan">
      <formula>$C$4</formula>
    </cfRule>
  </conditionalFormatting>
  <conditionalFormatting sqref="S22">
    <cfRule type="cellIs" dxfId="0" priority="2911" operator="lessThan">
      <formula>$C$4</formula>
    </cfRule>
  </conditionalFormatting>
  <conditionalFormatting sqref="V22">
    <cfRule type="cellIs" dxfId="0" priority="3011" operator="lessThan">
      <formula>$C$4</formula>
    </cfRule>
  </conditionalFormatting>
  <conditionalFormatting sqref="W22">
    <cfRule type="cellIs" dxfId="0" priority="561" operator="lessThan">
      <formula>$C$4</formula>
    </cfRule>
  </conditionalFormatting>
  <conditionalFormatting sqref="X22">
    <cfRule type="cellIs" dxfId="0" priority="611" operator="lessThan">
      <formula>$C$4</formula>
    </cfRule>
  </conditionalFormatting>
  <conditionalFormatting sqref="Y22">
    <cfRule type="cellIs" dxfId="0" priority="661" operator="lessThan">
      <formula>$C$4</formula>
    </cfRule>
  </conditionalFormatting>
  <conditionalFormatting sqref="Z22">
    <cfRule type="cellIs" dxfId="0" priority="711" operator="lessThan">
      <formula>$C$4</formula>
    </cfRule>
  </conditionalFormatting>
  <conditionalFormatting sqref="AA22">
    <cfRule type="cellIs" dxfId="0" priority="761" operator="lessThan">
      <formula>$C$4</formula>
    </cfRule>
  </conditionalFormatting>
  <conditionalFormatting sqref="AB22">
    <cfRule type="cellIs" dxfId="0" priority="811" operator="lessThan">
      <formula>$C$4</formula>
    </cfRule>
  </conditionalFormatting>
  <conditionalFormatting sqref="AC22">
    <cfRule type="cellIs" dxfId="0" priority="861" operator="lessThan">
      <formula>$C$4</formula>
    </cfRule>
  </conditionalFormatting>
  <conditionalFormatting sqref="AD22">
    <cfRule type="cellIs" dxfId="0" priority="911" operator="lessThan">
      <formula>$C$4</formula>
    </cfRule>
  </conditionalFormatting>
  <conditionalFormatting sqref="AF22">
    <cfRule type="cellIs" dxfId="0" priority="1011" operator="lessThan">
      <formula>$C$4</formula>
    </cfRule>
  </conditionalFormatting>
  <conditionalFormatting sqref="AG22">
    <cfRule type="cellIs" dxfId="0" priority="1061" operator="lessThan">
      <formula>$C$4</formula>
    </cfRule>
  </conditionalFormatting>
  <conditionalFormatting sqref="AH22">
    <cfRule type="cellIs" dxfId="0" priority="1111" operator="lessThan">
      <formula>$C$4</formula>
    </cfRule>
  </conditionalFormatting>
  <conditionalFormatting sqref="AI22">
    <cfRule type="cellIs" dxfId="0" priority="1161" operator="lessThan">
      <formula>$C$4</formula>
    </cfRule>
  </conditionalFormatting>
  <conditionalFormatting sqref="AJ22">
    <cfRule type="cellIs" dxfId="0" priority="1211" operator="lessThan">
      <formula>$C$4</formula>
    </cfRule>
  </conditionalFormatting>
  <conditionalFormatting sqref="AK22">
    <cfRule type="cellIs" dxfId="0" priority="1261" operator="lessThan">
      <formula>$C$4</formula>
    </cfRule>
  </conditionalFormatting>
  <conditionalFormatting sqref="AL22">
    <cfRule type="cellIs" dxfId="0" priority="1311" operator="lessThan">
      <formula>$C$4</formula>
    </cfRule>
  </conditionalFormatting>
  <conditionalFormatting sqref="AM22">
    <cfRule type="cellIs" dxfId="0" priority="1361" operator="lessThan">
      <formula>$C$4</formula>
    </cfRule>
  </conditionalFormatting>
  <conditionalFormatting sqref="AN22">
    <cfRule type="cellIs" dxfId="0" priority="1411" operator="lessThan">
      <formula>$C$4</formula>
    </cfRule>
  </conditionalFormatting>
  <conditionalFormatting sqref="AO22">
    <cfRule type="cellIs" dxfId="0" priority="1461" operator="lessThan">
      <formula>$C$4</formula>
    </cfRule>
  </conditionalFormatting>
  <conditionalFormatting sqref="AP22">
    <cfRule type="cellIs" dxfId="0" priority="1511" operator="lessThan">
      <formula>$C$4</formula>
    </cfRule>
  </conditionalFormatting>
  <conditionalFormatting sqref="AQ22">
    <cfRule type="cellIs" dxfId="0" priority="1561" operator="lessThan">
      <formula>$C$4</formula>
    </cfRule>
  </conditionalFormatting>
  <conditionalFormatting sqref="AR22">
    <cfRule type="cellIs" dxfId="0" priority="1611" operator="lessThan">
      <formula>$C$4</formula>
    </cfRule>
  </conditionalFormatting>
  <conditionalFormatting sqref="AS22">
    <cfRule type="cellIs" dxfId="0" priority="1661" operator="lessThan">
      <formula>$C$4</formula>
    </cfRule>
  </conditionalFormatting>
  <conditionalFormatting sqref="AT22">
    <cfRule type="cellIs" dxfId="0" priority="1711" operator="lessThan">
      <formula>$C$4</formula>
    </cfRule>
  </conditionalFormatting>
  <conditionalFormatting sqref="AU22">
    <cfRule type="cellIs" dxfId="0" priority="1761" operator="lessThan">
      <formula>$C$4</formula>
    </cfRule>
  </conditionalFormatting>
  <conditionalFormatting sqref="AV22">
    <cfRule type="cellIs" dxfId="0" priority="1811" operator="lessThan">
      <formula>$C$4</formula>
    </cfRule>
  </conditionalFormatting>
  <conditionalFormatting sqref="AW22">
    <cfRule type="cellIs" dxfId="0" priority="1861" operator="lessThan">
      <formula>$C$4</formula>
    </cfRule>
  </conditionalFormatting>
  <conditionalFormatting sqref="AX22">
    <cfRule type="cellIs" dxfId="1" priority="3392" operator="lessThan">
      <formula>$C$4</formula>
    </cfRule>
    <cfRule type="cellIs" dxfId="0" priority="3393" operator="lessThan">
      <formula>$C$4</formula>
    </cfRule>
  </conditionalFormatting>
  <conditionalFormatting sqref="AY22">
    <cfRule type="cellIs" dxfId="0" priority="265" operator="lessThan">
      <formula>$C$4</formula>
    </cfRule>
    <cfRule type="cellIs" dxfId="1" priority="228" operator="lessThan">
      <formula>$C$4</formula>
    </cfRule>
  </conditionalFormatting>
  <conditionalFormatting sqref="AZ22">
    <cfRule type="cellIs" dxfId="0" priority="339" operator="lessThan">
      <formula>$C$4</formula>
    </cfRule>
    <cfRule type="cellIs" dxfId="1" priority="302" operator="lessThan">
      <formula>$C$4</formula>
    </cfRule>
  </conditionalFormatting>
  <conditionalFormatting sqref="BA22">
    <cfRule type="cellIs" dxfId="1" priority="3692" operator="lessThan">
      <formula>$C$4</formula>
    </cfRule>
    <cfRule type="cellIs" dxfId="0" priority="3693" operator="lessThan">
      <formula>$C$4</formula>
    </cfRule>
  </conditionalFormatting>
  <conditionalFormatting sqref="BB22">
    <cfRule type="cellIs" dxfId="0" priority="114" operator="lessThan">
      <formula>$C$4</formula>
    </cfRule>
    <cfRule type="cellIs" dxfId="1" priority="76" operator="lessThan">
      <formula>$C$4</formula>
    </cfRule>
  </conditionalFormatting>
  <conditionalFormatting sqref="BC22">
    <cfRule type="cellIs" dxfId="0" priority="190" operator="lessThan">
      <formula>$C$4</formula>
    </cfRule>
    <cfRule type="cellIs" dxfId="1" priority="152" operator="lessThan">
      <formula>$C$4</formula>
    </cfRule>
  </conditionalFormatting>
  <conditionalFormatting sqref="BD22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E22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F22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G22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H22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I22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J22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K22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L22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M22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N22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O22">
    <cfRule type="cellIs" dxfId="1" priority="5092" operator="lessThan">
      <formula>$C$4</formula>
    </cfRule>
    <cfRule type="cellIs" dxfId="0" priority="5093" operator="lessThan">
      <formula>$C$4</formula>
    </cfRule>
  </conditionalFormatting>
  <conditionalFormatting sqref="BP22">
    <cfRule type="cellIs" dxfId="1" priority="5192" operator="lessThan">
      <formula>$C$4</formula>
    </cfRule>
    <cfRule type="cellIs" dxfId="0" priority="5193" operator="lessThan">
      <formula>$C$4</formula>
    </cfRule>
  </conditionalFormatting>
  <conditionalFormatting sqref="BQ22">
    <cfRule type="cellIs" dxfId="1" priority="5292" operator="lessThan">
      <formula>$C$4</formula>
    </cfRule>
    <cfRule type="cellIs" dxfId="0" priority="5293" operator="lessThan">
      <formula>$C$4</formula>
    </cfRule>
  </conditionalFormatting>
  <conditionalFormatting sqref="BR22">
    <cfRule type="cellIs" dxfId="0" priority="1911" operator="lessThan">
      <formula>$C$4</formula>
    </cfRule>
  </conditionalFormatting>
  <conditionalFormatting sqref="BS22">
    <cfRule type="cellIs" dxfId="0" priority="1961" operator="lessThan">
      <formula>$C$4</formula>
    </cfRule>
  </conditionalFormatting>
  <conditionalFormatting sqref="BT22">
    <cfRule type="cellIs" dxfId="0" priority="2011" operator="lessThan">
      <formula>$C$4</formula>
    </cfRule>
  </conditionalFormatting>
  <conditionalFormatting sqref="BU22">
    <cfRule type="cellIs" dxfId="0" priority="2061" operator="lessThan">
      <formula>$C$4</formula>
    </cfRule>
  </conditionalFormatting>
  <conditionalFormatting sqref="BV22">
    <cfRule type="cellIs" dxfId="0" priority="2111" operator="lessThan">
      <formula>$C$4</formula>
    </cfRule>
  </conditionalFormatting>
  <conditionalFormatting sqref="BW22">
    <cfRule type="cellIs" dxfId="0" priority="2161" operator="lessThan">
      <formula>$C$4</formula>
    </cfRule>
  </conditionalFormatting>
  <conditionalFormatting sqref="BX22">
    <cfRule type="cellIs" dxfId="0" priority="2211" operator="lessThan">
      <formula>$C$4</formula>
    </cfRule>
  </conditionalFormatting>
  <conditionalFormatting sqref="BY22">
    <cfRule type="cellIs" dxfId="0" priority="2261" operator="lessThan">
      <formula>$C$4</formula>
    </cfRule>
  </conditionalFormatting>
  <conditionalFormatting sqref="BZ22">
    <cfRule type="cellIs" dxfId="0" priority="2311" operator="lessThan">
      <formula>$C$4</formula>
    </cfRule>
  </conditionalFormatting>
  <conditionalFormatting sqref="CA22">
    <cfRule type="cellIs" dxfId="0" priority="2361" operator="lessThan">
      <formula>$C$4</formula>
    </cfRule>
  </conditionalFormatting>
  <conditionalFormatting sqref="CB22">
    <cfRule type="cellIs" dxfId="0" priority="2411" operator="lessThan">
      <formula>$C$4</formula>
    </cfRule>
  </conditionalFormatting>
  <conditionalFormatting sqref="CC22">
    <cfRule type="cellIs" dxfId="0" priority="2461" operator="lessThan">
      <formula>$C$4</formula>
    </cfRule>
  </conditionalFormatting>
  <conditionalFormatting sqref="CD22">
    <cfRule type="cellIs" dxfId="0" priority="2511" operator="lessThan">
      <formula>$C$4</formula>
    </cfRule>
  </conditionalFormatting>
  <conditionalFormatting sqref="CE22">
    <cfRule type="cellIs" dxfId="0" priority="2561" operator="lessThan">
      <formula>$C$4</formula>
    </cfRule>
  </conditionalFormatting>
  <conditionalFormatting sqref="CF22">
    <cfRule type="cellIs" dxfId="0" priority="2611" operator="lessThan">
      <formula>$C$4</formula>
    </cfRule>
  </conditionalFormatting>
  <conditionalFormatting sqref="CG22">
    <cfRule type="cellIs" dxfId="0" priority="2661" operator="lessThan">
      <formula>$C$4</formula>
    </cfRule>
  </conditionalFormatting>
  <conditionalFormatting sqref="CH22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I22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J22">
    <cfRule type="cellIs" dxfId="1" priority="5792" operator="lessThan">
      <formula>$C$4</formula>
    </cfRule>
    <cfRule type="cellIs" dxfId="0" priority="5793" operator="lessThan">
      <formula>$C$4</formula>
    </cfRule>
  </conditionalFormatting>
  <conditionalFormatting sqref="CK22">
    <cfRule type="cellIs" dxfId="1" priority="5892" operator="lessThan">
      <formula>$C$4</formula>
    </cfRule>
    <cfRule type="cellIs" dxfId="0" priority="5893" operator="lessThan">
      <formula>$C$4</formula>
    </cfRule>
  </conditionalFormatting>
  <conditionalFormatting sqref="CL22">
    <cfRule type="cellIs" dxfId="1" priority="5992" operator="lessThan">
      <formula>$C$4</formula>
    </cfRule>
    <cfRule type="cellIs" dxfId="0" priority="5993" operator="lessThan">
      <formula>$C$4</formula>
    </cfRule>
  </conditionalFormatting>
  <conditionalFormatting sqref="CM22">
    <cfRule type="cellIs" dxfId="0" priority="2711" operator="lessThan">
      <formula>$C$4</formula>
    </cfRule>
  </conditionalFormatting>
  <conditionalFormatting sqref="CN22">
    <cfRule type="cellIs" dxfId="0" priority="2761" operator="lessThan">
      <formula>$C$4</formula>
    </cfRule>
  </conditionalFormatting>
  <conditionalFormatting sqref="CO22">
    <cfRule type="cellIs" dxfId="0" priority="2811" operator="lessThan">
      <formula>$C$4</formula>
    </cfRule>
  </conditionalFormatting>
  <conditionalFormatting sqref="CR22">
    <cfRule type="cellIs" dxfId="1" priority="3072" operator="lessThan">
      <formula>$C$4</formula>
    </cfRule>
    <cfRule type="cellIs" dxfId="0" priority="3073" operator="lessThan">
      <formula>$C$4</formula>
    </cfRule>
  </conditionalFormatting>
  <conditionalFormatting sqref="L23">
    <cfRule type="cellIs" dxfId="1" priority="3174" operator="lessThan">
      <formula>$C$4</formula>
    </cfRule>
    <cfRule type="cellIs" dxfId="0" priority="3175" operator="lessThan">
      <formula>$C$4</formula>
    </cfRule>
  </conditionalFormatting>
  <conditionalFormatting sqref="M23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O23">
    <cfRule type="cellIs" dxfId="0" priority="362" operator="lessThan">
      <formula>$C$4</formula>
    </cfRule>
  </conditionalFormatting>
  <conditionalFormatting sqref="P23">
    <cfRule type="cellIs" dxfId="0" priority="412" operator="lessThan">
      <formula>$C$4</formula>
    </cfRule>
  </conditionalFormatting>
  <conditionalFormatting sqref="Q23">
    <cfRule type="cellIs" dxfId="0" priority="462" operator="lessThan">
      <formula>$C$4</formula>
    </cfRule>
  </conditionalFormatting>
  <conditionalFormatting sqref="R23">
    <cfRule type="cellIs" dxfId="0" priority="2862" operator="lessThan">
      <formula>$C$4</formula>
    </cfRule>
  </conditionalFormatting>
  <conditionalFormatting sqref="S23">
    <cfRule type="cellIs" dxfId="0" priority="2912" operator="lessThan">
      <formula>$C$4</formula>
    </cfRule>
  </conditionalFormatting>
  <conditionalFormatting sqref="U23">
    <cfRule type="cellIs" dxfId="0" priority="18" operator="lessThan">
      <formula>$C$4</formula>
    </cfRule>
  </conditionalFormatting>
  <conditionalFormatting sqref="V23">
    <cfRule type="cellIs" dxfId="0" priority="3012" operator="lessThan">
      <formula>$C$4</formula>
    </cfRule>
  </conditionalFormatting>
  <conditionalFormatting sqref="W23">
    <cfRule type="cellIs" dxfId="0" priority="562" operator="lessThan">
      <formula>$C$4</formula>
    </cfRule>
  </conditionalFormatting>
  <conditionalFormatting sqref="X23">
    <cfRule type="cellIs" dxfId="0" priority="612" operator="lessThan">
      <formula>$C$4</formula>
    </cfRule>
  </conditionalFormatting>
  <conditionalFormatting sqref="Y23">
    <cfRule type="cellIs" dxfId="0" priority="662" operator="lessThan">
      <formula>$C$4</formula>
    </cfRule>
  </conditionalFormatting>
  <conditionalFormatting sqref="Z23">
    <cfRule type="cellIs" dxfId="0" priority="712" operator="lessThan">
      <formula>$C$4</formula>
    </cfRule>
  </conditionalFormatting>
  <conditionalFormatting sqref="AA23">
    <cfRule type="cellIs" dxfId="0" priority="762" operator="lessThan">
      <formula>$C$4</formula>
    </cfRule>
  </conditionalFormatting>
  <conditionalFormatting sqref="AB23">
    <cfRule type="cellIs" dxfId="0" priority="812" operator="lessThan">
      <formula>$C$4</formula>
    </cfRule>
  </conditionalFormatting>
  <conditionalFormatting sqref="AC23">
    <cfRule type="cellIs" dxfId="0" priority="862" operator="lessThan">
      <formula>$C$4</formula>
    </cfRule>
  </conditionalFormatting>
  <conditionalFormatting sqref="AD23">
    <cfRule type="cellIs" dxfId="0" priority="912" operator="lessThan">
      <formula>$C$4</formula>
    </cfRule>
  </conditionalFormatting>
  <conditionalFormatting sqref="AE23">
    <cfRule type="cellIs" dxfId="0" priority="962" operator="lessThan">
      <formula>$C$4</formula>
    </cfRule>
  </conditionalFormatting>
  <conditionalFormatting sqref="AF23">
    <cfRule type="cellIs" dxfId="0" priority="1012" operator="lessThan">
      <formula>$C$4</formula>
    </cfRule>
  </conditionalFormatting>
  <conditionalFormatting sqref="AG23">
    <cfRule type="cellIs" dxfId="0" priority="1062" operator="lessThan">
      <formula>$C$4</formula>
    </cfRule>
  </conditionalFormatting>
  <conditionalFormatting sqref="AH23">
    <cfRule type="cellIs" dxfId="0" priority="1112" operator="lessThan">
      <formula>$C$4</formula>
    </cfRule>
  </conditionalFormatting>
  <conditionalFormatting sqref="AI23">
    <cfRule type="cellIs" dxfId="0" priority="1162" operator="lessThan">
      <formula>$C$4</formula>
    </cfRule>
  </conditionalFormatting>
  <conditionalFormatting sqref="AJ23">
    <cfRule type="cellIs" dxfId="0" priority="1212" operator="lessThan">
      <formula>$C$4</formula>
    </cfRule>
  </conditionalFormatting>
  <conditionalFormatting sqref="AK23">
    <cfRule type="cellIs" dxfId="0" priority="1262" operator="lessThan">
      <formula>$C$4</formula>
    </cfRule>
  </conditionalFormatting>
  <conditionalFormatting sqref="AL23">
    <cfRule type="cellIs" dxfId="0" priority="1312" operator="lessThan">
      <formula>$C$4</formula>
    </cfRule>
  </conditionalFormatting>
  <conditionalFormatting sqref="AM23">
    <cfRule type="cellIs" dxfId="0" priority="1362" operator="lessThan">
      <formula>$C$4</formula>
    </cfRule>
  </conditionalFormatting>
  <conditionalFormatting sqref="AN23">
    <cfRule type="cellIs" dxfId="0" priority="1412" operator="lessThan">
      <formula>$C$4</formula>
    </cfRule>
  </conditionalFormatting>
  <conditionalFormatting sqref="AO23">
    <cfRule type="cellIs" dxfId="0" priority="1462" operator="lessThan">
      <formula>$C$4</formula>
    </cfRule>
  </conditionalFormatting>
  <conditionalFormatting sqref="AP23">
    <cfRule type="cellIs" dxfId="0" priority="1512" operator="lessThan">
      <formula>$C$4</formula>
    </cfRule>
  </conditionalFormatting>
  <conditionalFormatting sqref="AQ23">
    <cfRule type="cellIs" dxfId="0" priority="1562" operator="lessThan">
      <formula>$C$4</formula>
    </cfRule>
  </conditionalFormatting>
  <conditionalFormatting sqref="AR23">
    <cfRule type="cellIs" dxfId="0" priority="1612" operator="lessThan">
      <formula>$C$4</formula>
    </cfRule>
  </conditionalFormatting>
  <conditionalFormatting sqref="AS23">
    <cfRule type="cellIs" dxfId="0" priority="1662" operator="lessThan">
      <formula>$C$4</formula>
    </cfRule>
  </conditionalFormatting>
  <conditionalFormatting sqref="AT23">
    <cfRule type="cellIs" dxfId="0" priority="1712" operator="lessThan">
      <formula>$C$4</formula>
    </cfRule>
  </conditionalFormatting>
  <conditionalFormatting sqref="AU23">
    <cfRule type="cellIs" dxfId="0" priority="1762" operator="lessThan">
      <formula>$C$4</formula>
    </cfRule>
  </conditionalFormatting>
  <conditionalFormatting sqref="AV23">
    <cfRule type="cellIs" dxfId="0" priority="1812" operator="lessThan">
      <formula>$C$4</formula>
    </cfRule>
  </conditionalFormatting>
  <conditionalFormatting sqref="AW23">
    <cfRule type="cellIs" dxfId="0" priority="1862" operator="lessThan">
      <formula>$C$4</formula>
    </cfRule>
  </conditionalFormatting>
  <conditionalFormatting sqref="AX23">
    <cfRule type="cellIs" dxfId="1" priority="3394" operator="lessThan">
      <formula>$C$4</formula>
    </cfRule>
    <cfRule type="cellIs" dxfId="0" priority="3395" operator="lessThan">
      <formula>$C$4</formula>
    </cfRule>
  </conditionalFormatting>
  <conditionalFormatting sqref="AY23">
    <cfRule type="cellIs" dxfId="0" priority="264" operator="lessThan">
      <formula>$C$4</formula>
    </cfRule>
    <cfRule type="cellIs" dxfId="1" priority="227" operator="lessThan">
      <formula>$C$4</formula>
    </cfRule>
  </conditionalFormatting>
  <conditionalFormatting sqref="AZ23">
    <cfRule type="cellIs" dxfId="0" priority="338" operator="lessThan">
      <formula>$C$4</formula>
    </cfRule>
    <cfRule type="cellIs" dxfId="1" priority="301" operator="lessThan">
      <formula>$C$4</formula>
    </cfRule>
  </conditionalFormatting>
  <conditionalFormatting sqref="BA23">
    <cfRule type="cellIs" dxfId="1" priority="3694" operator="lessThan">
      <formula>$C$4</formula>
    </cfRule>
    <cfRule type="cellIs" dxfId="0" priority="3695" operator="lessThan">
      <formula>$C$4</formula>
    </cfRule>
  </conditionalFormatting>
  <conditionalFormatting sqref="BB23">
    <cfRule type="cellIs" dxfId="0" priority="113" operator="lessThan">
      <formula>$C$4</formula>
    </cfRule>
    <cfRule type="cellIs" dxfId="1" priority="75" operator="lessThan">
      <formula>$C$4</formula>
    </cfRule>
  </conditionalFormatting>
  <conditionalFormatting sqref="BC23">
    <cfRule type="cellIs" dxfId="0" priority="189" operator="lessThan">
      <formula>$C$4</formula>
    </cfRule>
    <cfRule type="cellIs" dxfId="1" priority="151" operator="lessThan">
      <formula>$C$4</formula>
    </cfRule>
  </conditionalFormatting>
  <conditionalFormatting sqref="BD23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E23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F23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G23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H23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I23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J23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K23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L23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M23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N23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O23">
    <cfRule type="cellIs" dxfId="1" priority="5094" operator="lessThan">
      <formula>$C$4</formula>
    </cfRule>
    <cfRule type="cellIs" dxfId="0" priority="5095" operator="lessThan">
      <formula>$C$4</formula>
    </cfRule>
  </conditionalFormatting>
  <conditionalFormatting sqref="BP23">
    <cfRule type="cellIs" dxfId="1" priority="5194" operator="lessThan">
      <formula>$C$4</formula>
    </cfRule>
    <cfRule type="cellIs" dxfId="0" priority="5195" operator="lessThan">
      <formula>$C$4</formula>
    </cfRule>
  </conditionalFormatting>
  <conditionalFormatting sqref="BQ23">
    <cfRule type="cellIs" dxfId="1" priority="5294" operator="lessThan">
      <formula>$C$4</formula>
    </cfRule>
    <cfRule type="cellIs" dxfId="0" priority="5295" operator="lessThan">
      <formula>$C$4</formula>
    </cfRule>
  </conditionalFormatting>
  <conditionalFormatting sqref="BR23">
    <cfRule type="cellIs" dxfId="0" priority="1912" operator="lessThan">
      <formula>$C$4</formula>
    </cfRule>
  </conditionalFormatting>
  <conditionalFormatting sqref="BS23">
    <cfRule type="cellIs" dxfId="0" priority="1962" operator="lessThan">
      <formula>$C$4</formula>
    </cfRule>
  </conditionalFormatting>
  <conditionalFormatting sqref="BT23">
    <cfRule type="cellIs" dxfId="0" priority="2012" operator="lessThan">
      <formula>$C$4</formula>
    </cfRule>
  </conditionalFormatting>
  <conditionalFormatting sqref="BU23">
    <cfRule type="cellIs" dxfId="0" priority="2062" operator="lessThan">
      <formula>$C$4</formula>
    </cfRule>
  </conditionalFormatting>
  <conditionalFormatting sqref="BV23">
    <cfRule type="cellIs" dxfId="0" priority="2112" operator="lessThan">
      <formula>$C$4</formula>
    </cfRule>
  </conditionalFormatting>
  <conditionalFormatting sqref="BW23">
    <cfRule type="cellIs" dxfId="0" priority="2162" operator="lessThan">
      <formula>$C$4</formula>
    </cfRule>
  </conditionalFormatting>
  <conditionalFormatting sqref="BX23">
    <cfRule type="cellIs" dxfId="0" priority="2212" operator="lessThan">
      <formula>$C$4</formula>
    </cfRule>
  </conditionalFormatting>
  <conditionalFormatting sqref="BY23">
    <cfRule type="cellIs" dxfId="0" priority="2262" operator="lessThan">
      <formula>$C$4</formula>
    </cfRule>
  </conditionalFormatting>
  <conditionalFormatting sqref="BZ23">
    <cfRule type="cellIs" dxfId="0" priority="2312" operator="lessThan">
      <formula>$C$4</formula>
    </cfRule>
  </conditionalFormatting>
  <conditionalFormatting sqref="CA23">
    <cfRule type="cellIs" dxfId="0" priority="2362" operator="lessThan">
      <formula>$C$4</formula>
    </cfRule>
  </conditionalFormatting>
  <conditionalFormatting sqref="CB23">
    <cfRule type="cellIs" dxfId="0" priority="2412" operator="lessThan">
      <formula>$C$4</formula>
    </cfRule>
  </conditionalFormatting>
  <conditionalFormatting sqref="CC23">
    <cfRule type="cellIs" dxfId="0" priority="2462" operator="lessThan">
      <formula>$C$4</formula>
    </cfRule>
  </conditionalFormatting>
  <conditionalFormatting sqref="CD23">
    <cfRule type="cellIs" dxfId="0" priority="2512" operator="lessThan">
      <formula>$C$4</formula>
    </cfRule>
  </conditionalFormatting>
  <conditionalFormatting sqref="CE23">
    <cfRule type="cellIs" dxfId="0" priority="2562" operator="lessThan">
      <formula>$C$4</formula>
    </cfRule>
  </conditionalFormatting>
  <conditionalFormatting sqref="CF23">
    <cfRule type="cellIs" dxfId="0" priority="2612" operator="lessThan">
      <formula>$C$4</formula>
    </cfRule>
  </conditionalFormatting>
  <conditionalFormatting sqref="CG23">
    <cfRule type="cellIs" dxfId="0" priority="2662" operator="lessThan">
      <formula>$C$4</formula>
    </cfRule>
  </conditionalFormatting>
  <conditionalFormatting sqref="CH23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I23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J23">
    <cfRule type="cellIs" dxfId="1" priority="5794" operator="lessThan">
      <formula>$C$4</formula>
    </cfRule>
    <cfRule type="cellIs" dxfId="0" priority="5795" operator="lessThan">
      <formula>$C$4</formula>
    </cfRule>
  </conditionalFormatting>
  <conditionalFormatting sqref="CK23">
    <cfRule type="cellIs" dxfId="1" priority="5894" operator="lessThan">
      <formula>$C$4</formula>
    </cfRule>
    <cfRule type="cellIs" dxfId="0" priority="5895" operator="lessThan">
      <formula>$C$4</formula>
    </cfRule>
  </conditionalFormatting>
  <conditionalFormatting sqref="CL23">
    <cfRule type="cellIs" dxfId="1" priority="5994" operator="lessThan">
      <formula>$C$4</formula>
    </cfRule>
    <cfRule type="cellIs" dxfId="0" priority="5995" operator="lessThan">
      <formula>$C$4</formula>
    </cfRule>
  </conditionalFormatting>
  <conditionalFormatting sqref="CM23">
    <cfRule type="cellIs" dxfId="0" priority="2712" operator="lessThan">
      <formula>$C$4</formula>
    </cfRule>
  </conditionalFormatting>
  <conditionalFormatting sqref="CN23">
    <cfRule type="cellIs" dxfId="0" priority="2762" operator="lessThan">
      <formula>$C$4</formula>
    </cfRule>
  </conditionalFormatting>
  <conditionalFormatting sqref="CO23">
    <cfRule type="cellIs" dxfId="0" priority="2812" operator="lessThan">
      <formula>$C$4</formula>
    </cfRule>
  </conditionalFormatting>
  <conditionalFormatting sqref="CR23">
    <cfRule type="cellIs" dxfId="1" priority="3074" operator="lessThan">
      <formula>$C$4</formula>
    </cfRule>
    <cfRule type="cellIs" dxfId="0" priority="3075" operator="lessThan">
      <formula>$C$4</formula>
    </cfRule>
  </conditionalFormatting>
  <conditionalFormatting sqref="CW23">
    <cfRule type="cellIs" dxfId="0" priority="48" operator="lessThan">
      <formula>1</formula>
    </cfRule>
  </conditionalFormatting>
  <conditionalFormatting sqref="L24">
    <cfRule type="cellIs" dxfId="1" priority="3176" operator="lessThan">
      <formula>$C$4</formula>
    </cfRule>
    <cfRule type="cellIs" dxfId="0" priority="3177" operator="lessThan">
      <formula>$C$4</formula>
    </cfRule>
  </conditionalFormatting>
  <conditionalFormatting sqref="M24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O24">
    <cfRule type="cellIs" dxfId="0" priority="363" operator="lessThan">
      <formula>$C$4</formula>
    </cfRule>
  </conditionalFormatting>
  <conditionalFormatting sqref="P24">
    <cfRule type="cellIs" dxfId="0" priority="413" operator="lessThan">
      <formula>$C$4</formula>
    </cfRule>
  </conditionalFormatting>
  <conditionalFormatting sqref="Q24">
    <cfRule type="cellIs" dxfId="0" priority="463" operator="lessThan">
      <formula>$C$4</formula>
    </cfRule>
  </conditionalFormatting>
  <conditionalFormatting sqref="R24">
    <cfRule type="cellIs" dxfId="0" priority="2863" operator="lessThan">
      <formula>$C$4</formula>
    </cfRule>
  </conditionalFormatting>
  <conditionalFormatting sqref="S24">
    <cfRule type="cellIs" dxfId="0" priority="2913" operator="lessThan">
      <formula>$C$4</formula>
    </cfRule>
  </conditionalFormatting>
  <conditionalFormatting sqref="U24">
    <cfRule type="cellIs" dxfId="0" priority="19" operator="lessThan">
      <formula>$C$4</formula>
    </cfRule>
  </conditionalFormatting>
  <conditionalFormatting sqref="V24">
    <cfRule type="cellIs" dxfId="0" priority="3013" operator="lessThan">
      <formula>$C$4</formula>
    </cfRule>
  </conditionalFormatting>
  <conditionalFormatting sqref="W24">
    <cfRule type="cellIs" dxfId="0" priority="563" operator="lessThan">
      <formula>$C$4</formula>
    </cfRule>
  </conditionalFormatting>
  <conditionalFormatting sqref="X24">
    <cfRule type="cellIs" dxfId="0" priority="613" operator="lessThan">
      <formula>$C$4</formula>
    </cfRule>
  </conditionalFormatting>
  <conditionalFormatting sqref="Y24">
    <cfRule type="cellIs" dxfId="0" priority="663" operator="lessThan">
      <formula>$C$4</formula>
    </cfRule>
  </conditionalFormatting>
  <conditionalFormatting sqref="Z24">
    <cfRule type="cellIs" dxfId="0" priority="713" operator="lessThan">
      <formula>$C$4</formula>
    </cfRule>
  </conditionalFormatting>
  <conditionalFormatting sqref="AA24">
    <cfRule type="cellIs" dxfId="0" priority="763" operator="lessThan">
      <formula>$C$4</formula>
    </cfRule>
  </conditionalFormatting>
  <conditionalFormatting sqref="AB24">
    <cfRule type="cellIs" dxfId="0" priority="813" operator="lessThan">
      <formula>$C$4</formula>
    </cfRule>
  </conditionalFormatting>
  <conditionalFormatting sqref="AC24">
    <cfRule type="cellIs" dxfId="0" priority="863" operator="lessThan">
      <formula>$C$4</formula>
    </cfRule>
  </conditionalFormatting>
  <conditionalFormatting sqref="AD24">
    <cfRule type="cellIs" dxfId="0" priority="913" operator="lessThan">
      <formula>$C$4</formula>
    </cfRule>
  </conditionalFormatting>
  <conditionalFormatting sqref="AE24">
    <cfRule type="cellIs" dxfId="0" priority="963" operator="lessThan">
      <formula>$C$4</formula>
    </cfRule>
  </conditionalFormatting>
  <conditionalFormatting sqref="AF24">
    <cfRule type="cellIs" dxfId="0" priority="1013" operator="lessThan">
      <formula>$C$4</formula>
    </cfRule>
  </conditionalFormatting>
  <conditionalFormatting sqref="AG24">
    <cfRule type="cellIs" dxfId="0" priority="1063" operator="lessThan">
      <formula>$C$4</formula>
    </cfRule>
  </conditionalFormatting>
  <conditionalFormatting sqref="AH24">
    <cfRule type="cellIs" dxfId="0" priority="1113" operator="lessThan">
      <formula>$C$4</formula>
    </cfRule>
  </conditionalFormatting>
  <conditionalFormatting sqref="AI24">
    <cfRule type="cellIs" dxfId="0" priority="1163" operator="lessThan">
      <formula>$C$4</formula>
    </cfRule>
  </conditionalFormatting>
  <conditionalFormatting sqref="AJ24">
    <cfRule type="cellIs" dxfId="0" priority="1213" operator="lessThan">
      <formula>$C$4</formula>
    </cfRule>
  </conditionalFormatting>
  <conditionalFormatting sqref="AK24">
    <cfRule type="cellIs" dxfId="0" priority="1263" operator="lessThan">
      <formula>$C$4</formula>
    </cfRule>
  </conditionalFormatting>
  <conditionalFormatting sqref="AL24">
    <cfRule type="cellIs" dxfId="0" priority="1313" operator="lessThan">
      <formula>$C$4</formula>
    </cfRule>
  </conditionalFormatting>
  <conditionalFormatting sqref="AM24">
    <cfRule type="cellIs" dxfId="0" priority="1363" operator="lessThan">
      <formula>$C$4</formula>
    </cfRule>
  </conditionalFormatting>
  <conditionalFormatting sqref="AN24">
    <cfRule type="cellIs" dxfId="0" priority="1413" operator="lessThan">
      <formula>$C$4</formula>
    </cfRule>
  </conditionalFormatting>
  <conditionalFormatting sqref="AO24">
    <cfRule type="cellIs" dxfId="0" priority="1463" operator="lessThan">
      <formula>$C$4</formula>
    </cfRule>
  </conditionalFormatting>
  <conditionalFormatting sqref="AP24">
    <cfRule type="cellIs" dxfId="0" priority="1513" operator="lessThan">
      <formula>$C$4</formula>
    </cfRule>
  </conditionalFormatting>
  <conditionalFormatting sqref="AQ24">
    <cfRule type="cellIs" dxfId="0" priority="1563" operator="lessThan">
      <formula>$C$4</formula>
    </cfRule>
  </conditionalFormatting>
  <conditionalFormatting sqref="AR24">
    <cfRule type="cellIs" dxfId="0" priority="1613" operator="lessThan">
      <formula>$C$4</formula>
    </cfRule>
  </conditionalFormatting>
  <conditionalFormatting sqref="AS24">
    <cfRule type="cellIs" dxfId="0" priority="1663" operator="lessThan">
      <formula>$C$4</formula>
    </cfRule>
  </conditionalFormatting>
  <conditionalFormatting sqref="AT24">
    <cfRule type="cellIs" dxfId="0" priority="1713" operator="lessThan">
      <formula>$C$4</formula>
    </cfRule>
  </conditionalFormatting>
  <conditionalFormatting sqref="AU24">
    <cfRule type="cellIs" dxfId="0" priority="1763" operator="lessThan">
      <formula>$C$4</formula>
    </cfRule>
  </conditionalFormatting>
  <conditionalFormatting sqref="AV24">
    <cfRule type="cellIs" dxfId="0" priority="1813" operator="lessThan">
      <formula>$C$4</formula>
    </cfRule>
  </conditionalFormatting>
  <conditionalFormatting sqref="AW24">
    <cfRule type="cellIs" dxfId="0" priority="1863" operator="lessThan">
      <formula>$C$4</formula>
    </cfRule>
  </conditionalFormatting>
  <conditionalFormatting sqref="AX24">
    <cfRule type="cellIs" dxfId="1" priority="3396" operator="lessThan">
      <formula>$C$4</formula>
    </cfRule>
    <cfRule type="cellIs" dxfId="0" priority="3397" operator="lessThan">
      <formula>$C$4</formula>
    </cfRule>
  </conditionalFormatting>
  <conditionalFormatting sqref="AY24">
    <cfRule type="cellIs" dxfId="0" priority="263" operator="lessThan">
      <formula>$C$4</formula>
    </cfRule>
    <cfRule type="cellIs" dxfId="1" priority="226" operator="lessThan">
      <formula>$C$4</formula>
    </cfRule>
  </conditionalFormatting>
  <conditionalFormatting sqref="AZ24">
    <cfRule type="cellIs" dxfId="0" priority="337" operator="lessThan">
      <formula>$C$4</formula>
    </cfRule>
    <cfRule type="cellIs" dxfId="1" priority="300" operator="lessThan">
      <formula>$C$4</formula>
    </cfRule>
  </conditionalFormatting>
  <conditionalFormatting sqref="BA24">
    <cfRule type="cellIs" dxfId="1" priority="3696" operator="lessThan">
      <formula>$C$4</formula>
    </cfRule>
    <cfRule type="cellIs" dxfId="0" priority="3697" operator="lessThan">
      <formula>$C$4</formula>
    </cfRule>
  </conditionalFormatting>
  <conditionalFormatting sqref="BB24">
    <cfRule type="cellIs" dxfId="0" priority="112" operator="lessThan">
      <formula>$C$4</formula>
    </cfRule>
    <cfRule type="cellIs" dxfId="1" priority="74" operator="lessThan">
      <formula>$C$4</formula>
    </cfRule>
  </conditionalFormatting>
  <conditionalFormatting sqref="BC24">
    <cfRule type="cellIs" dxfId="0" priority="188" operator="lessThan">
      <formula>$C$4</formula>
    </cfRule>
    <cfRule type="cellIs" dxfId="1" priority="150" operator="lessThan">
      <formula>$C$4</formula>
    </cfRule>
  </conditionalFormatting>
  <conditionalFormatting sqref="BD24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E24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F24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G24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H24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I24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J24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K24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L24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M24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N24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O24">
    <cfRule type="cellIs" dxfId="1" priority="5096" operator="lessThan">
      <formula>$C$4</formula>
    </cfRule>
    <cfRule type="cellIs" dxfId="0" priority="5097" operator="lessThan">
      <formula>$C$4</formula>
    </cfRule>
  </conditionalFormatting>
  <conditionalFormatting sqref="BP24">
    <cfRule type="cellIs" dxfId="1" priority="5196" operator="lessThan">
      <formula>$C$4</formula>
    </cfRule>
    <cfRule type="cellIs" dxfId="0" priority="5197" operator="lessThan">
      <formula>$C$4</formula>
    </cfRule>
  </conditionalFormatting>
  <conditionalFormatting sqref="BQ24">
    <cfRule type="cellIs" dxfId="1" priority="5296" operator="lessThan">
      <formula>$C$4</formula>
    </cfRule>
    <cfRule type="cellIs" dxfId="0" priority="5297" operator="lessThan">
      <formula>$C$4</formula>
    </cfRule>
  </conditionalFormatting>
  <conditionalFormatting sqref="BR24">
    <cfRule type="cellIs" dxfId="0" priority="1913" operator="lessThan">
      <formula>$C$4</formula>
    </cfRule>
  </conditionalFormatting>
  <conditionalFormatting sqref="BS24">
    <cfRule type="cellIs" dxfId="0" priority="1963" operator="lessThan">
      <formula>$C$4</formula>
    </cfRule>
  </conditionalFormatting>
  <conditionalFormatting sqref="BT24">
    <cfRule type="cellIs" dxfId="0" priority="2013" operator="lessThan">
      <formula>$C$4</formula>
    </cfRule>
  </conditionalFormatting>
  <conditionalFormatting sqref="BU24">
    <cfRule type="cellIs" dxfId="0" priority="2063" operator="lessThan">
      <formula>$C$4</formula>
    </cfRule>
  </conditionalFormatting>
  <conditionalFormatting sqref="BV24">
    <cfRule type="cellIs" dxfId="0" priority="2113" operator="lessThan">
      <formula>$C$4</formula>
    </cfRule>
  </conditionalFormatting>
  <conditionalFormatting sqref="BW24">
    <cfRule type="cellIs" dxfId="0" priority="2163" operator="lessThan">
      <formula>$C$4</formula>
    </cfRule>
  </conditionalFormatting>
  <conditionalFormatting sqref="BX24">
    <cfRule type="cellIs" dxfId="0" priority="2213" operator="lessThan">
      <formula>$C$4</formula>
    </cfRule>
  </conditionalFormatting>
  <conditionalFormatting sqref="BY24">
    <cfRule type="cellIs" dxfId="0" priority="2263" operator="lessThan">
      <formula>$C$4</formula>
    </cfRule>
  </conditionalFormatting>
  <conditionalFormatting sqref="BZ24">
    <cfRule type="cellIs" dxfId="0" priority="2313" operator="lessThan">
      <formula>$C$4</formula>
    </cfRule>
  </conditionalFormatting>
  <conditionalFormatting sqref="CA24">
    <cfRule type="cellIs" dxfId="0" priority="2363" operator="lessThan">
      <formula>$C$4</formula>
    </cfRule>
  </conditionalFormatting>
  <conditionalFormatting sqref="CB24">
    <cfRule type="cellIs" dxfId="0" priority="2413" operator="lessThan">
      <formula>$C$4</formula>
    </cfRule>
  </conditionalFormatting>
  <conditionalFormatting sqref="CC24">
    <cfRule type="cellIs" dxfId="0" priority="2463" operator="lessThan">
      <formula>$C$4</formula>
    </cfRule>
  </conditionalFormatting>
  <conditionalFormatting sqref="CD24">
    <cfRule type="cellIs" dxfId="0" priority="2513" operator="lessThan">
      <formula>$C$4</formula>
    </cfRule>
  </conditionalFormatting>
  <conditionalFormatting sqref="CE24">
    <cfRule type="cellIs" dxfId="0" priority="2563" operator="lessThan">
      <formula>$C$4</formula>
    </cfRule>
  </conditionalFormatting>
  <conditionalFormatting sqref="CF24">
    <cfRule type="cellIs" dxfId="0" priority="2613" operator="lessThan">
      <formula>$C$4</formula>
    </cfRule>
  </conditionalFormatting>
  <conditionalFormatting sqref="CG24">
    <cfRule type="cellIs" dxfId="0" priority="2663" operator="lessThan">
      <formula>$C$4</formula>
    </cfRule>
  </conditionalFormatting>
  <conditionalFormatting sqref="CH24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I24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J24">
    <cfRule type="cellIs" dxfId="1" priority="5796" operator="lessThan">
      <formula>$C$4</formula>
    </cfRule>
    <cfRule type="cellIs" dxfId="0" priority="5797" operator="lessThan">
      <formula>$C$4</formula>
    </cfRule>
  </conditionalFormatting>
  <conditionalFormatting sqref="CK24">
    <cfRule type="cellIs" dxfId="1" priority="5896" operator="lessThan">
      <formula>$C$4</formula>
    </cfRule>
    <cfRule type="cellIs" dxfId="0" priority="5897" operator="lessThan">
      <formula>$C$4</formula>
    </cfRule>
  </conditionalFormatting>
  <conditionalFormatting sqref="CL24">
    <cfRule type="cellIs" dxfId="1" priority="5996" operator="lessThan">
      <formula>$C$4</formula>
    </cfRule>
    <cfRule type="cellIs" dxfId="0" priority="5997" operator="lessThan">
      <formula>$C$4</formula>
    </cfRule>
  </conditionalFormatting>
  <conditionalFormatting sqref="CM24">
    <cfRule type="cellIs" dxfId="0" priority="2713" operator="lessThan">
      <formula>$C$4</formula>
    </cfRule>
  </conditionalFormatting>
  <conditionalFormatting sqref="CN24">
    <cfRule type="cellIs" dxfId="0" priority="2763" operator="lessThan">
      <formula>$C$4</formula>
    </cfRule>
  </conditionalFormatting>
  <conditionalFormatting sqref="CO24">
    <cfRule type="cellIs" dxfId="0" priority="2813" operator="lessThan">
      <formula>$C$4</formula>
    </cfRule>
  </conditionalFormatting>
  <conditionalFormatting sqref="CR24">
    <cfRule type="cellIs" dxfId="1" priority="3076" operator="lessThan">
      <formula>$C$4</formula>
    </cfRule>
    <cfRule type="cellIs" dxfId="0" priority="3077" operator="lessThan">
      <formula>$C$4</formula>
    </cfRule>
  </conditionalFormatting>
  <conditionalFormatting sqref="CW24">
    <cfRule type="cellIs" dxfId="0" priority="49" operator="lessThan">
      <formula>1</formula>
    </cfRule>
  </conditionalFormatting>
  <conditionalFormatting sqref="L25">
    <cfRule type="cellIs" dxfId="1" priority="3178" operator="lessThan">
      <formula>$C$4</formula>
    </cfRule>
    <cfRule type="cellIs" dxfId="0" priority="3179" operator="lessThan">
      <formula>$C$4</formula>
    </cfRule>
  </conditionalFormatting>
  <conditionalFormatting sqref="M25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O25">
    <cfRule type="cellIs" dxfId="0" priority="364" operator="lessThan">
      <formula>$C$4</formula>
    </cfRule>
  </conditionalFormatting>
  <conditionalFormatting sqref="P25">
    <cfRule type="cellIs" dxfId="0" priority="414" operator="lessThan">
      <formula>$C$4</formula>
    </cfRule>
  </conditionalFormatting>
  <conditionalFormatting sqref="Q25">
    <cfRule type="cellIs" dxfId="0" priority="464" operator="lessThan">
      <formula>$C$4</formula>
    </cfRule>
  </conditionalFormatting>
  <conditionalFormatting sqref="R25">
    <cfRule type="cellIs" dxfId="0" priority="2864" operator="lessThan">
      <formula>$C$4</formula>
    </cfRule>
  </conditionalFormatting>
  <conditionalFormatting sqref="S25">
    <cfRule type="cellIs" dxfId="0" priority="2914" operator="lessThan">
      <formula>$C$4</formula>
    </cfRule>
  </conditionalFormatting>
  <conditionalFormatting sqref="U25">
    <cfRule type="cellIs" dxfId="0" priority="20" operator="lessThan">
      <formula>$C$4</formula>
    </cfRule>
  </conditionalFormatting>
  <conditionalFormatting sqref="V25">
    <cfRule type="cellIs" dxfId="0" priority="3014" operator="lessThan">
      <formula>$C$4</formula>
    </cfRule>
  </conditionalFormatting>
  <conditionalFormatting sqref="W25">
    <cfRule type="cellIs" dxfId="0" priority="564" operator="lessThan">
      <formula>$C$4</formula>
    </cfRule>
  </conditionalFormatting>
  <conditionalFormatting sqref="X25">
    <cfRule type="cellIs" dxfId="0" priority="614" operator="lessThan">
      <formula>$C$4</formula>
    </cfRule>
  </conditionalFormatting>
  <conditionalFormatting sqref="Y25">
    <cfRule type="cellIs" dxfId="0" priority="664" operator="lessThan">
      <formula>$C$4</formula>
    </cfRule>
  </conditionalFormatting>
  <conditionalFormatting sqref="Z25">
    <cfRule type="cellIs" dxfId="0" priority="714" operator="lessThan">
      <formula>$C$4</formula>
    </cfRule>
  </conditionalFormatting>
  <conditionalFormatting sqref="AA25">
    <cfRule type="cellIs" dxfId="0" priority="764" operator="lessThan">
      <formula>$C$4</formula>
    </cfRule>
  </conditionalFormatting>
  <conditionalFormatting sqref="AB25">
    <cfRule type="cellIs" dxfId="0" priority="814" operator="lessThan">
      <formula>$C$4</formula>
    </cfRule>
  </conditionalFormatting>
  <conditionalFormatting sqref="AC25">
    <cfRule type="cellIs" dxfId="0" priority="864" operator="lessThan">
      <formula>$C$4</formula>
    </cfRule>
  </conditionalFormatting>
  <conditionalFormatting sqref="AD25">
    <cfRule type="cellIs" dxfId="0" priority="914" operator="lessThan">
      <formula>$C$4</formula>
    </cfRule>
  </conditionalFormatting>
  <conditionalFormatting sqref="AE25">
    <cfRule type="cellIs" dxfId="0" priority="964" operator="lessThan">
      <formula>$C$4</formula>
    </cfRule>
  </conditionalFormatting>
  <conditionalFormatting sqref="AF25">
    <cfRule type="cellIs" dxfId="0" priority="1014" operator="lessThan">
      <formula>$C$4</formula>
    </cfRule>
  </conditionalFormatting>
  <conditionalFormatting sqref="AG25">
    <cfRule type="cellIs" dxfId="0" priority="1064" operator="lessThan">
      <formula>$C$4</formula>
    </cfRule>
  </conditionalFormatting>
  <conditionalFormatting sqref="AH25">
    <cfRule type="cellIs" dxfId="0" priority="1114" operator="lessThan">
      <formula>$C$4</formula>
    </cfRule>
  </conditionalFormatting>
  <conditionalFormatting sqref="AI25">
    <cfRule type="cellIs" dxfId="0" priority="1164" operator="lessThan">
      <formula>$C$4</formula>
    </cfRule>
  </conditionalFormatting>
  <conditionalFormatting sqref="AJ25">
    <cfRule type="cellIs" dxfId="0" priority="1214" operator="lessThan">
      <formula>$C$4</formula>
    </cfRule>
  </conditionalFormatting>
  <conditionalFormatting sqref="AK25">
    <cfRule type="cellIs" dxfId="0" priority="1264" operator="lessThan">
      <formula>$C$4</formula>
    </cfRule>
  </conditionalFormatting>
  <conditionalFormatting sqref="AL25">
    <cfRule type="cellIs" dxfId="0" priority="1314" operator="lessThan">
      <formula>$C$4</formula>
    </cfRule>
  </conditionalFormatting>
  <conditionalFormatting sqref="AM25">
    <cfRule type="cellIs" dxfId="0" priority="1364" operator="lessThan">
      <formula>$C$4</formula>
    </cfRule>
  </conditionalFormatting>
  <conditionalFormatting sqref="AN25">
    <cfRule type="cellIs" dxfId="0" priority="1414" operator="lessThan">
      <formula>$C$4</formula>
    </cfRule>
  </conditionalFormatting>
  <conditionalFormatting sqref="AO25">
    <cfRule type="cellIs" dxfId="0" priority="1464" operator="lessThan">
      <formula>$C$4</formula>
    </cfRule>
  </conditionalFormatting>
  <conditionalFormatting sqref="AP25">
    <cfRule type="cellIs" dxfId="0" priority="1514" operator="lessThan">
      <formula>$C$4</formula>
    </cfRule>
  </conditionalFormatting>
  <conditionalFormatting sqref="AQ25">
    <cfRule type="cellIs" dxfId="0" priority="1564" operator="lessThan">
      <formula>$C$4</formula>
    </cfRule>
  </conditionalFormatting>
  <conditionalFormatting sqref="AR25">
    <cfRule type="cellIs" dxfId="0" priority="1614" operator="lessThan">
      <formula>$C$4</formula>
    </cfRule>
  </conditionalFormatting>
  <conditionalFormatting sqref="AS25">
    <cfRule type="cellIs" dxfId="0" priority="1664" operator="lessThan">
      <formula>$C$4</formula>
    </cfRule>
  </conditionalFormatting>
  <conditionalFormatting sqref="AT25">
    <cfRule type="cellIs" dxfId="0" priority="1714" operator="lessThan">
      <formula>$C$4</formula>
    </cfRule>
  </conditionalFormatting>
  <conditionalFormatting sqref="AU25">
    <cfRule type="cellIs" dxfId="0" priority="1764" operator="lessThan">
      <formula>$C$4</formula>
    </cfRule>
  </conditionalFormatting>
  <conditionalFormatting sqref="AV25">
    <cfRule type="cellIs" dxfId="0" priority="1814" operator="lessThan">
      <formula>$C$4</formula>
    </cfRule>
  </conditionalFormatting>
  <conditionalFormatting sqref="AW25">
    <cfRule type="cellIs" dxfId="0" priority="1864" operator="lessThan">
      <formula>$C$4</formula>
    </cfRule>
  </conditionalFormatting>
  <conditionalFormatting sqref="AX25">
    <cfRule type="cellIs" dxfId="1" priority="3398" operator="lessThan">
      <formula>$C$4</formula>
    </cfRule>
    <cfRule type="cellIs" dxfId="0" priority="3399" operator="lessThan">
      <formula>$C$4</formula>
    </cfRule>
  </conditionalFormatting>
  <conditionalFormatting sqref="AY25">
    <cfRule type="cellIs" dxfId="0" priority="262" operator="lessThan">
      <formula>$C$4</formula>
    </cfRule>
    <cfRule type="cellIs" dxfId="1" priority="225" operator="lessThan">
      <formula>$C$4</formula>
    </cfRule>
  </conditionalFormatting>
  <conditionalFormatting sqref="AZ25">
    <cfRule type="cellIs" dxfId="0" priority="336" operator="lessThan">
      <formula>$C$4</formula>
    </cfRule>
    <cfRule type="cellIs" dxfId="1" priority="299" operator="lessThan">
      <formula>$C$4</formula>
    </cfRule>
  </conditionalFormatting>
  <conditionalFormatting sqref="BA25">
    <cfRule type="cellIs" dxfId="1" priority="3698" operator="lessThan">
      <formula>$C$4</formula>
    </cfRule>
    <cfRule type="cellIs" dxfId="0" priority="3699" operator="lessThan">
      <formula>$C$4</formula>
    </cfRule>
  </conditionalFormatting>
  <conditionalFormatting sqref="BB25">
    <cfRule type="cellIs" dxfId="0" priority="111" operator="lessThan">
      <formula>$C$4</formula>
    </cfRule>
    <cfRule type="cellIs" dxfId="1" priority="73" operator="lessThan">
      <formula>$C$4</formula>
    </cfRule>
  </conditionalFormatting>
  <conditionalFormatting sqref="BC25">
    <cfRule type="cellIs" dxfId="0" priority="187" operator="lessThan">
      <formula>$C$4</formula>
    </cfRule>
    <cfRule type="cellIs" dxfId="1" priority="149" operator="lessThan">
      <formula>$C$4</formula>
    </cfRule>
  </conditionalFormatting>
  <conditionalFormatting sqref="BD25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E25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F25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G25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H25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I25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J25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K25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L25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M25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N25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O25">
    <cfRule type="cellIs" dxfId="1" priority="5098" operator="lessThan">
      <formula>$C$4</formula>
    </cfRule>
    <cfRule type="cellIs" dxfId="0" priority="5099" operator="lessThan">
      <formula>$C$4</formula>
    </cfRule>
  </conditionalFormatting>
  <conditionalFormatting sqref="BP25">
    <cfRule type="cellIs" dxfId="1" priority="5198" operator="lessThan">
      <formula>$C$4</formula>
    </cfRule>
    <cfRule type="cellIs" dxfId="0" priority="5199" operator="lessThan">
      <formula>$C$4</formula>
    </cfRule>
  </conditionalFormatting>
  <conditionalFormatting sqref="BQ25">
    <cfRule type="cellIs" dxfId="1" priority="5298" operator="lessThan">
      <formula>$C$4</formula>
    </cfRule>
    <cfRule type="cellIs" dxfId="0" priority="5299" operator="lessThan">
      <formula>$C$4</formula>
    </cfRule>
  </conditionalFormatting>
  <conditionalFormatting sqref="BR25">
    <cfRule type="cellIs" dxfId="0" priority="1914" operator="lessThan">
      <formula>$C$4</formula>
    </cfRule>
  </conditionalFormatting>
  <conditionalFormatting sqref="BS25">
    <cfRule type="cellIs" dxfId="0" priority="1964" operator="lessThan">
      <formula>$C$4</formula>
    </cfRule>
  </conditionalFormatting>
  <conditionalFormatting sqref="BT25">
    <cfRule type="cellIs" dxfId="0" priority="2014" operator="lessThan">
      <formula>$C$4</formula>
    </cfRule>
  </conditionalFormatting>
  <conditionalFormatting sqref="BU25">
    <cfRule type="cellIs" dxfId="0" priority="2064" operator="lessThan">
      <formula>$C$4</formula>
    </cfRule>
  </conditionalFormatting>
  <conditionalFormatting sqref="BV25">
    <cfRule type="cellIs" dxfId="0" priority="2114" operator="lessThan">
      <formula>$C$4</formula>
    </cfRule>
  </conditionalFormatting>
  <conditionalFormatting sqref="BW25">
    <cfRule type="cellIs" dxfId="0" priority="2164" operator="lessThan">
      <formula>$C$4</formula>
    </cfRule>
  </conditionalFormatting>
  <conditionalFormatting sqref="BX25">
    <cfRule type="cellIs" dxfId="0" priority="2214" operator="lessThan">
      <formula>$C$4</formula>
    </cfRule>
  </conditionalFormatting>
  <conditionalFormatting sqref="BY25">
    <cfRule type="cellIs" dxfId="0" priority="2264" operator="lessThan">
      <formula>$C$4</formula>
    </cfRule>
  </conditionalFormatting>
  <conditionalFormatting sqref="BZ25">
    <cfRule type="cellIs" dxfId="0" priority="2314" operator="lessThan">
      <formula>$C$4</formula>
    </cfRule>
  </conditionalFormatting>
  <conditionalFormatting sqref="CA25">
    <cfRule type="cellIs" dxfId="0" priority="2364" operator="lessThan">
      <formula>$C$4</formula>
    </cfRule>
  </conditionalFormatting>
  <conditionalFormatting sqref="CB25">
    <cfRule type="cellIs" dxfId="0" priority="2414" operator="lessThan">
      <formula>$C$4</formula>
    </cfRule>
  </conditionalFormatting>
  <conditionalFormatting sqref="CC25">
    <cfRule type="cellIs" dxfId="0" priority="2464" operator="lessThan">
      <formula>$C$4</formula>
    </cfRule>
  </conditionalFormatting>
  <conditionalFormatting sqref="CD25">
    <cfRule type="cellIs" dxfId="0" priority="2514" operator="lessThan">
      <formula>$C$4</formula>
    </cfRule>
  </conditionalFormatting>
  <conditionalFormatting sqref="CE25">
    <cfRule type="cellIs" dxfId="0" priority="2564" operator="lessThan">
      <formula>$C$4</formula>
    </cfRule>
  </conditionalFormatting>
  <conditionalFormatting sqref="CF25">
    <cfRule type="cellIs" dxfId="0" priority="2614" operator="lessThan">
      <formula>$C$4</formula>
    </cfRule>
  </conditionalFormatting>
  <conditionalFormatting sqref="CG25">
    <cfRule type="cellIs" dxfId="0" priority="2664" operator="lessThan">
      <formula>$C$4</formula>
    </cfRule>
  </conditionalFormatting>
  <conditionalFormatting sqref="CH25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I25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J25">
    <cfRule type="cellIs" dxfId="1" priority="5798" operator="lessThan">
      <formula>$C$4</formula>
    </cfRule>
    <cfRule type="cellIs" dxfId="0" priority="5799" operator="lessThan">
      <formula>$C$4</formula>
    </cfRule>
  </conditionalFormatting>
  <conditionalFormatting sqref="CK25">
    <cfRule type="cellIs" dxfId="1" priority="5898" operator="lessThan">
      <formula>$C$4</formula>
    </cfRule>
    <cfRule type="cellIs" dxfId="0" priority="5899" operator="lessThan">
      <formula>$C$4</formula>
    </cfRule>
  </conditionalFormatting>
  <conditionalFormatting sqref="CL25">
    <cfRule type="cellIs" dxfId="1" priority="5998" operator="lessThan">
      <formula>$C$4</formula>
    </cfRule>
    <cfRule type="cellIs" dxfId="0" priority="5999" operator="lessThan">
      <formula>$C$4</formula>
    </cfRule>
  </conditionalFormatting>
  <conditionalFormatting sqref="CM25">
    <cfRule type="cellIs" dxfId="0" priority="2714" operator="lessThan">
      <formula>$C$4</formula>
    </cfRule>
  </conditionalFormatting>
  <conditionalFormatting sqref="CN25">
    <cfRule type="cellIs" dxfId="0" priority="2764" operator="lessThan">
      <formula>$C$4</formula>
    </cfRule>
  </conditionalFormatting>
  <conditionalFormatting sqref="CO25">
    <cfRule type="cellIs" dxfId="0" priority="2814" operator="lessThan">
      <formula>$C$4</formula>
    </cfRule>
  </conditionalFormatting>
  <conditionalFormatting sqref="CR25">
    <cfRule type="cellIs" dxfId="1" priority="3078" operator="lessThan">
      <formula>$C$4</formula>
    </cfRule>
    <cfRule type="cellIs" dxfId="0" priority="3079" operator="lessThan">
      <formula>$C$4</formula>
    </cfRule>
  </conditionalFormatting>
  <conditionalFormatting sqref="CW25">
    <cfRule type="cellIs" dxfId="0" priority="3362" operator="lessThan">
      <formula>1</formula>
    </cfRule>
  </conditionalFormatting>
  <conditionalFormatting sqref="L26">
    <cfRule type="cellIs" dxfId="1" priority="3180" operator="lessThan">
      <formula>$C$4</formula>
    </cfRule>
    <cfRule type="cellIs" dxfId="0" priority="3181" operator="lessThan">
      <formula>$C$4</formula>
    </cfRule>
  </conditionalFormatting>
  <conditionalFormatting sqref="M26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P26">
    <cfRule type="cellIs" dxfId="0" priority="415" operator="lessThan">
      <formula>$C$4</formula>
    </cfRule>
  </conditionalFormatting>
  <conditionalFormatting sqref="Q26">
    <cfRule type="cellIs" dxfId="0" priority="465" operator="lessThan">
      <formula>$C$4</formula>
    </cfRule>
  </conditionalFormatting>
  <conditionalFormatting sqref="R26">
    <cfRule type="cellIs" dxfId="0" priority="2865" operator="lessThan">
      <formula>$C$4</formula>
    </cfRule>
  </conditionalFormatting>
  <conditionalFormatting sqref="S26">
    <cfRule type="cellIs" dxfId="0" priority="2915" operator="lessThan">
      <formula>$C$4</formula>
    </cfRule>
  </conditionalFormatting>
  <conditionalFormatting sqref="U26">
    <cfRule type="cellIs" dxfId="0" priority="21" operator="lessThan">
      <formula>$C$4</formula>
    </cfRule>
  </conditionalFormatting>
  <conditionalFormatting sqref="V26">
    <cfRule type="cellIs" dxfId="0" priority="3015" operator="lessThan">
      <formula>$C$4</formula>
    </cfRule>
  </conditionalFormatting>
  <conditionalFormatting sqref="W26">
    <cfRule type="cellIs" dxfId="0" priority="565" operator="lessThan">
      <formula>$C$4</formula>
    </cfRule>
  </conditionalFormatting>
  <conditionalFormatting sqref="X26">
    <cfRule type="cellIs" dxfId="0" priority="615" operator="lessThan">
      <formula>$C$4</formula>
    </cfRule>
  </conditionalFormatting>
  <conditionalFormatting sqref="Y26">
    <cfRule type="cellIs" dxfId="0" priority="665" operator="lessThan">
      <formula>$C$4</formula>
    </cfRule>
  </conditionalFormatting>
  <conditionalFormatting sqref="Z26">
    <cfRule type="cellIs" dxfId="0" priority="715" operator="lessThan">
      <formula>$C$4</formula>
    </cfRule>
  </conditionalFormatting>
  <conditionalFormatting sqref="AA26">
    <cfRule type="cellIs" dxfId="0" priority="765" operator="lessThan">
      <formula>$C$4</formula>
    </cfRule>
  </conditionalFormatting>
  <conditionalFormatting sqref="AB26">
    <cfRule type="cellIs" dxfId="0" priority="815" operator="lessThan">
      <formula>$C$4</formula>
    </cfRule>
  </conditionalFormatting>
  <conditionalFormatting sqref="AC26">
    <cfRule type="cellIs" dxfId="0" priority="865" operator="lessThan">
      <formula>$C$4</formula>
    </cfRule>
  </conditionalFormatting>
  <conditionalFormatting sqref="AD26">
    <cfRule type="cellIs" dxfId="0" priority="915" operator="lessThan">
      <formula>$C$4</formula>
    </cfRule>
  </conditionalFormatting>
  <conditionalFormatting sqref="AE26">
    <cfRule type="cellIs" dxfId="0" priority="965" operator="lessThan">
      <formula>$C$4</formula>
    </cfRule>
  </conditionalFormatting>
  <conditionalFormatting sqref="AF26">
    <cfRule type="cellIs" dxfId="0" priority="1015" operator="lessThan">
      <formula>$C$4</formula>
    </cfRule>
  </conditionalFormatting>
  <conditionalFormatting sqref="AG26">
    <cfRule type="cellIs" dxfId="0" priority="1065" operator="lessThan">
      <formula>$C$4</formula>
    </cfRule>
  </conditionalFormatting>
  <conditionalFormatting sqref="AH26">
    <cfRule type="cellIs" dxfId="0" priority="1115" operator="lessThan">
      <formula>$C$4</formula>
    </cfRule>
  </conditionalFormatting>
  <conditionalFormatting sqref="AI26">
    <cfRule type="cellIs" dxfId="0" priority="1165" operator="lessThan">
      <formula>$C$4</formula>
    </cfRule>
  </conditionalFormatting>
  <conditionalFormatting sqref="AJ26">
    <cfRule type="cellIs" dxfId="0" priority="1215" operator="lessThan">
      <formula>$C$4</formula>
    </cfRule>
  </conditionalFormatting>
  <conditionalFormatting sqref="AK26">
    <cfRule type="cellIs" dxfId="0" priority="1265" operator="lessThan">
      <formula>$C$4</formula>
    </cfRule>
  </conditionalFormatting>
  <conditionalFormatting sqref="AL26">
    <cfRule type="cellIs" dxfId="0" priority="1315" operator="lessThan">
      <formula>$C$4</formula>
    </cfRule>
  </conditionalFormatting>
  <conditionalFormatting sqref="AM26">
    <cfRule type="cellIs" dxfId="0" priority="1365" operator="lessThan">
      <formula>$C$4</formula>
    </cfRule>
  </conditionalFormatting>
  <conditionalFormatting sqref="AN26">
    <cfRule type="cellIs" dxfId="0" priority="1415" operator="lessThan">
      <formula>$C$4</formula>
    </cfRule>
  </conditionalFormatting>
  <conditionalFormatting sqref="AO26">
    <cfRule type="cellIs" dxfId="0" priority="1465" operator="lessThan">
      <formula>$C$4</formula>
    </cfRule>
  </conditionalFormatting>
  <conditionalFormatting sqref="AP26">
    <cfRule type="cellIs" dxfId="0" priority="1515" operator="lessThan">
      <formula>$C$4</formula>
    </cfRule>
  </conditionalFormatting>
  <conditionalFormatting sqref="AQ26">
    <cfRule type="cellIs" dxfId="0" priority="1565" operator="lessThan">
      <formula>$C$4</formula>
    </cfRule>
  </conditionalFormatting>
  <conditionalFormatting sqref="AR26">
    <cfRule type="cellIs" dxfId="0" priority="1615" operator="lessThan">
      <formula>$C$4</formula>
    </cfRule>
  </conditionalFormatting>
  <conditionalFormatting sqref="AS26">
    <cfRule type="cellIs" dxfId="0" priority="1665" operator="lessThan">
      <formula>$C$4</formula>
    </cfRule>
  </conditionalFormatting>
  <conditionalFormatting sqref="AT26">
    <cfRule type="cellIs" dxfId="0" priority="1715" operator="lessThan">
      <formula>$C$4</formula>
    </cfRule>
  </conditionalFormatting>
  <conditionalFormatting sqref="AU26">
    <cfRule type="cellIs" dxfId="0" priority="1765" operator="lessThan">
      <formula>$C$4</formula>
    </cfRule>
  </conditionalFormatting>
  <conditionalFormatting sqref="AV26">
    <cfRule type="cellIs" dxfId="0" priority="1815" operator="lessThan">
      <formula>$C$4</formula>
    </cfRule>
  </conditionalFormatting>
  <conditionalFormatting sqref="AW26">
    <cfRule type="cellIs" dxfId="0" priority="1865" operator="lessThan">
      <formula>$C$4</formula>
    </cfRule>
  </conditionalFormatting>
  <conditionalFormatting sqref="AX26">
    <cfRule type="cellIs" dxfId="1" priority="3400" operator="lessThan">
      <formula>$C$4</formula>
    </cfRule>
    <cfRule type="cellIs" dxfId="0" priority="3401" operator="lessThan">
      <formula>$C$4</formula>
    </cfRule>
  </conditionalFormatting>
  <conditionalFormatting sqref="AY26">
    <cfRule type="cellIs" dxfId="0" priority="261" operator="lessThan">
      <formula>$C$4</formula>
    </cfRule>
    <cfRule type="cellIs" dxfId="1" priority="224" operator="lessThan">
      <formula>$C$4</formula>
    </cfRule>
  </conditionalFormatting>
  <conditionalFormatting sqref="AZ26">
    <cfRule type="cellIs" dxfId="0" priority="335" operator="lessThan">
      <formula>$C$4</formula>
    </cfRule>
    <cfRule type="cellIs" dxfId="1" priority="298" operator="lessThan">
      <formula>$C$4</formula>
    </cfRule>
  </conditionalFormatting>
  <conditionalFormatting sqref="BA26">
    <cfRule type="cellIs" dxfId="1" priority="3700" operator="lessThan">
      <formula>$C$4</formula>
    </cfRule>
    <cfRule type="cellIs" dxfId="0" priority="3701" operator="lessThan">
      <formula>$C$4</formula>
    </cfRule>
  </conditionalFormatting>
  <conditionalFormatting sqref="BB26">
    <cfRule type="cellIs" dxfId="0" priority="110" operator="lessThan">
      <formula>$C$4</formula>
    </cfRule>
    <cfRule type="cellIs" dxfId="1" priority="72" operator="lessThan">
      <formula>$C$4</formula>
    </cfRule>
  </conditionalFormatting>
  <conditionalFormatting sqref="BC26">
    <cfRule type="cellIs" dxfId="0" priority="186" operator="lessThan">
      <formula>$C$4</formula>
    </cfRule>
    <cfRule type="cellIs" dxfId="1" priority="148" operator="lessThan">
      <formula>$C$4</formula>
    </cfRule>
  </conditionalFormatting>
  <conditionalFormatting sqref="BD26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E26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F26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G26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H26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I26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J26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K26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L26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M26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N26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O26">
    <cfRule type="cellIs" dxfId="1" priority="5100" operator="lessThan">
      <formula>$C$4</formula>
    </cfRule>
    <cfRule type="cellIs" dxfId="0" priority="5101" operator="lessThan">
      <formula>$C$4</formula>
    </cfRule>
  </conditionalFormatting>
  <conditionalFormatting sqref="BP26">
    <cfRule type="cellIs" dxfId="1" priority="5200" operator="lessThan">
      <formula>$C$4</formula>
    </cfRule>
    <cfRule type="cellIs" dxfId="0" priority="5201" operator="lessThan">
      <formula>$C$4</formula>
    </cfRule>
  </conditionalFormatting>
  <conditionalFormatting sqref="BQ26">
    <cfRule type="cellIs" dxfId="1" priority="5300" operator="lessThan">
      <formula>$C$4</formula>
    </cfRule>
    <cfRule type="cellIs" dxfId="0" priority="5301" operator="lessThan">
      <formula>$C$4</formula>
    </cfRule>
  </conditionalFormatting>
  <conditionalFormatting sqref="BR26">
    <cfRule type="cellIs" dxfId="0" priority="1915" operator="lessThan">
      <formula>$C$4</formula>
    </cfRule>
  </conditionalFormatting>
  <conditionalFormatting sqref="BS26">
    <cfRule type="cellIs" dxfId="0" priority="1965" operator="lessThan">
      <formula>$C$4</formula>
    </cfRule>
  </conditionalFormatting>
  <conditionalFormatting sqref="BT26">
    <cfRule type="cellIs" dxfId="0" priority="2015" operator="lessThan">
      <formula>$C$4</formula>
    </cfRule>
  </conditionalFormatting>
  <conditionalFormatting sqref="BU26">
    <cfRule type="cellIs" dxfId="0" priority="2065" operator="lessThan">
      <formula>$C$4</formula>
    </cfRule>
  </conditionalFormatting>
  <conditionalFormatting sqref="BV26">
    <cfRule type="cellIs" dxfId="0" priority="2115" operator="lessThan">
      <formula>$C$4</formula>
    </cfRule>
  </conditionalFormatting>
  <conditionalFormatting sqref="BW26">
    <cfRule type="cellIs" dxfId="0" priority="2165" operator="lessThan">
      <formula>$C$4</formula>
    </cfRule>
  </conditionalFormatting>
  <conditionalFormatting sqref="BX26">
    <cfRule type="cellIs" dxfId="0" priority="2215" operator="lessThan">
      <formula>$C$4</formula>
    </cfRule>
  </conditionalFormatting>
  <conditionalFormatting sqref="BY26">
    <cfRule type="cellIs" dxfId="0" priority="2265" operator="lessThan">
      <formula>$C$4</formula>
    </cfRule>
  </conditionalFormatting>
  <conditionalFormatting sqref="BZ26">
    <cfRule type="cellIs" dxfId="0" priority="2315" operator="lessThan">
      <formula>$C$4</formula>
    </cfRule>
  </conditionalFormatting>
  <conditionalFormatting sqref="CA26">
    <cfRule type="cellIs" dxfId="0" priority="2365" operator="lessThan">
      <formula>$C$4</formula>
    </cfRule>
  </conditionalFormatting>
  <conditionalFormatting sqref="CB26">
    <cfRule type="cellIs" dxfId="0" priority="2415" operator="lessThan">
      <formula>$C$4</formula>
    </cfRule>
  </conditionalFormatting>
  <conditionalFormatting sqref="CC26">
    <cfRule type="cellIs" dxfId="0" priority="2465" operator="lessThan">
      <formula>$C$4</formula>
    </cfRule>
  </conditionalFormatting>
  <conditionalFormatting sqref="CD26">
    <cfRule type="cellIs" dxfId="0" priority="2515" operator="lessThan">
      <formula>$C$4</formula>
    </cfRule>
  </conditionalFormatting>
  <conditionalFormatting sqref="CE26">
    <cfRule type="cellIs" dxfId="0" priority="2565" operator="lessThan">
      <formula>$C$4</formula>
    </cfRule>
  </conditionalFormatting>
  <conditionalFormatting sqref="CF26">
    <cfRule type="cellIs" dxfId="0" priority="2615" operator="lessThan">
      <formula>$C$4</formula>
    </cfRule>
  </conditionalFormatting>
  <conditionalFormatting sqref="CG26">
    <cfRule type="cellIs" dxfId="0" priority="2665" operator="lessThan">
      <formula>$C$4</formula>
    </cfRule>
  </conditionalFormatting>
  <conditionalFormatting sqref="CH26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I26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J26">
    <cfRule type="cellIs" dxfId="1" priority="5800" operator="lessThan">
      <formula>$C$4</formula>
    </cfRule>
    <cfRule type="cellIs" dxfId="0" priority="5801" operator="lessThan">
      <formula>$C$4</formula>
    </cfRule>
  </conditionalFormatting>
  <conditionalFormatting sqref="CK26">
    <cfRule type="cellIs" dxfId="1" priority="5900" operator="lessThan">
      <formula>$C$4</formula>
    </cfRule>
    <cfRule type="cellIs" dxfId="0" priority="5901" operator="lessThan">
      <formula>$C$4</formula>
    </cfRule>
  </conditionalFormatting>
  <conditionalFormatting sqref="CL26">
    <cfRule type="cellIs" dxfId="1" priority="6000" operator="lessThan">
      <formula>$C$4</formula>
    </cfRule>
    <cfRule type="cellIs" dxfId="0" priority="6001" operator="lessThan">
      <formula>$C$4</formula>
    </cfRule>
  </conditionalFormatting>
  <conditionalFormatting sqref="CM26">
    <cfRule type="cellIs" dxfId="0" priority="2715" operator="lessThan">
      <formula>$C$4</formula>
    </cfRule>
  </conditionalFormatting>
  <conditionalFormatting sqref="CN26">
    <cfRule type="cellIs" dxfId="0" priority="2765" operator="lessThan">
      <formula>$C$4</formula>
    </cfRule>
  </conditionalFormatting>
  <conditionalFormatting sqref="CO26">
    <cfRule type="cellIs" dxfId="0" priority="2815" operator="lessThan">
      <formula>$C$4</formula>
    </cfRule>
  </conditionalFormatting>
  <conditionalFormatting sqref="CR26">
    <cfRule type="cellIs" dxfId="1" priority="3080" operator="lessThan">
      <formula>$C$4</formula>
    </cfRule>
    <cfRule type="cellIs" dxfId="0" priority="3081" operator="lessThan">
      <formula>$C$4</formula>
    </cfRule>
  </conditionalFormatting>
  <conditionalFormatting sqref="CW26">
    <cfRule type="cellIs" dxfId="0" priority="3363" operator="lessThan">
      <formula>1</formula>
    </cfRule>
  </conditionalFormatting>
  <conditionalFormatting sqref="L27">
    <cfRule type="cellIs" dxfId="1" priority="3182" operator="lessThan">
      <formula>$C$4</formula>
    </cfRule>
    <cfRule type="cellIs" dxfId="0" priority="3183" operator="lessThan">
      <formula>$C$4</formula>
    </cfRule>
  </conditionalFormatting>
  <conditionalFormatting sqref="M27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O27">
    <cfRule type="cellIs" dxfId="0" priority="366" operator="lessThan">
      <formula>$C$4</formula>
    </cfRule>
  </conditionalFormatting>
  <conditionalFormatting sqref="P27">
    <cfRule type="cellIs" dxfId="0" priority="416" operator="lessThan">
      <formula>$C$4</formula>
    </cfRule>
  </conditionalFormatting>
  <conditionalFormatting sqref="Q27">
    <cfRule type="cellIs" dxfId="0" priority="466" operator="lessThan">
      <formula>$C$4</formula>
    </cfRule>
  </conditionalFormatting>
  <conditionalFormatting sqref="R27">
    <cfRule type="cellIs" dxfId="0" priority="2866" operator="lessThan">
      <formula>$C$4</formula>
    </cfRule>
  </conditionalFormatting>
  <conditionalFormatting sqref="S27">
    <cfRule type="cellIs" dxfId="0" priority="2916" operator="lessThan">
      <formula>$C$4</formula>
    </cfRule>
  </conditionalFormatting>
  <conditionalFormatting sqref="U27">
    <cfRule type="cellIs" dxfId="0" priority="22" operator="lessThan">
      <formula>$C$4</formula>
    </cfRule>
  </conditionalFormatting>
  <conditionalFormatting sqref="V27">
    <cfRule type="cellIs" dxfId="0" priority="3016" operator="lessThan">
      <formula>$C$4</formula>
    </cfRule>
  </conditionalFormatting>
  <conditionalFormatting sqref="W27">
    <cfRule type="cellIs" dxfId="0" priority="566" operator="lessThan">
      <formula>$C$4</formula>
    </cfRule>
  </conditionalFormatting>
  <conditionalFormatting sqref="X27">
    <cfRule type="cellIs" dxfId="0" priority="616" operator="lessThan">
      <formula>$C$4</formula>
    </cfRule>
  </conditionalFormatting>
  <conditionalFormatting sqref="Y27">
    <cfRule type="cellIs" dxfId="0" priority="666" operator="lessThan">
      <formula>$C$4</formula>
    </cfRule>
  </conditionalFormatting>
  <conditionalFormatting sqref="Z27">
    <cfRule type="cellIs" dxfId="0" priority="716" operator="lessThan">
      <formula>$C$4</formula>
    </cfRule>
  </conditionalFormatting>
  <conditionalFormatting sqref="AA27">
    <cfRule type="cellIs" dxfId="0" priority="766" operator="lessThan">
      <formula>$C$4</formula>
    </cfRule>
  </conditionalFormatting>
  <conditionalFormatting sqref="AB27">
    <cfRule type="cellIs" dxfId="0" priority="816" operator="lessThan">
      <formula>$C$4</formula>
    </cfRule>
  </conditionalFormatting>
  <conditionalFormatting sqref="AC27">
    <cfRule type="cellIs" dxfId="0" priority="866" operator="lessThan">
      <formula>$C$4</formula>
    </cfRule>
  </conditionalFormatting>
  <conditionalFormatting sqref="AD27">
    <cfRule type="cellIs" dxfId="0" priority="916" operator="lessThan">
      <formula>$C$4</formula>
    </cfRule>
  </conditionalFormatting>
  <conditionalFormatting sqref="AE27">
    <cfRule type="cellIs" dxfId="0" priority="966" operator="lessThan">
      <formula>$C$4</formula>
    </cfRule>
  </conditionalFormatting>
  <conditionalFormatting sqref="AF27">
    <cfRule type="cellIs" dxfId="0" priority="1016" operator="lessThan">
      <formula>$C$4</formula>
    </cfRule>
  </conditionalFormatting>
  <conditionalFormatting sqref="AG27">
    <cfRule type="cellIs" dxfId="0" priority="1066" operator="lessThan">
      <formula>$C$4</formula>
    </cfRule>
  </conditionalFormatting>
  <conditionalFormatting sqref="AH27">
    <cfRule type="cellIs" dxfId="0" priority="1116" operator="lessThan">
      <formula>$C$4</formula>
    </cfRule>
  </conditionalFormatting>
  <conditionalFormatting sqref="AI27">
    <cfRule type="cellIs" dxfId="0" priority="1166" operator="lessThan">
      <formula>$C$4</formula>
    </cfRule>
  </conditionalFormatting>
  <conditionalFormatting sqref="AJ27">
    <cfRule type="cellIs" dxfId="0" priority="1216" operator="lessThan">
      <formula>$C$4</formula>
    </cfRule>
  </conditionalFormatting>
  <conditionalFormatting sqref="AK27">
    <cfRule type="cellIs" dxfId="0" priority="1266" operator="lessThan">
      <formula>$C$4</formula>
    </cfRule>
  </conditionalFormatting>
  <conditionalFormatting sqref="AL27">
    <cfRule type="cellIs" dxfId="0" priority="1316" operator="lessThan">
      <formula>$C$4</formula>
    </cfRule>
  </conditionalFormatting>
  <conditionalFormatting sqref="AM27">
    <cfRule type="cellIs" dxfId="0" priority="1366" operator="lessThan">
      <formula>$C$4</formula>
    </cfRule>
  </conditionalFormatting>
  <conditionalFormatting sqref="AN27">
    <cfRule type="cellIs" dxfId="0" priority="1416" operator="lessThan">
      <formula>$C$4</formula>
    </cfRule>
  </conditionalFormatting>
  <conditionalFormatting sqref="AO27">
    <cfRule type="cellIs" dxfId="0" priority="1466" operator="lessThan">
      <formula>$C$4</formula>
    </cfRule>
  </conditionalFormatting>
  <conditionalFormatting sqref="AP27">
    <cfRule type="cellIs" dxfId="0" priority="1516" operator="lessThan">
      <formula>$C$4</formula>
    </cfRule>
  </conditionalFormatting>
  <conditionalFormatting sqref="AQ27">
    <cfRule type="cellIs" dxfId="0" priority="1566" operator="lessThan">
      <formula>$C$4</formula>
    </cfRule>
  </conditionalFormatting>
  <conditionalFormatting sqref="AR27">
    <cfRule type="cellIs" dxfId="0" priority="1616" operator="lessThan">
      <formula>$C$4</formula>
    </cfRule>
  </conditionalFormatting>
  <conditionalFormatting sqref="AS27">
    <cfRule type="cellIs" dxfId="0" priority="1666" operator="lessThan">
      <formula>$C$4</formula>
    </cfRule>
  </conditionalFormatting>
  <conditionalFormatting sqref="AT27">
    <cfRule type="cellIs" dxfId="0" priority="1716" operator="lessThan">
      <formula>$C$4</formula>
    </cfRule>
  </conditionalFormatting>
  <conditionalFormatting sqref="AU27">
    <cfRule type="cellIs" dxfId="0" priority="1766" operator="lessThan">
      <formula>$C$4</formula>
    </cfRule>
  </conditionalFormatting>
  <conditionalFormatting sqref="AV27">
    <cfRule type="cellIs" dxfId="0" priority="1816" operator="lessThan">
      <formula>$C$4</formula>
    </cfRule>
  </conditionalFormatting>
  <conditionalFormatting sqref="AW27">
    <cfRule type="cellIs" dxfId="0" priority="1866" operator="lessThan">
      <formula>$C$4</formula>
    </cfRule>
  </conditionalFormatting>
  <conditionalFormatting sqref="AX27">
    <cfRule type="cellIs" dxfId="1" priority="3402" operator="lessThan">
      <formula>$C$4</formula>
    </cfRule>
    <cfRule type="cellIs" dxfId="0" priority="3403" operator="lessThan">
      <formula>$C$4</formula>
    </cfRule>
  </conditionalFormatting>
  <conditionalFormatting sqref="AY27">
    <cfRule type="cellIs" dxfId="0" priority="260" operator="lessThan">
      <formula>$C$4</formula>
    </cfRule>
    <cfRule type="cellIs" dxfId="1" priority="223" operator="lessThan">
      <formula>$C$4</formula>
    </cfRule>
  </conditionalFormatting>
  <conditionalFormatting sqref="AZ27">
    <cfRule type="cellIs" dxfId="0" priority="334" operator="lessThan">
      <formula>$C$4</formula>
    </cfRule>
    <cfRule type="cellIs" dxfId="1" priority="297" operator="lessThan">
      <formula>$C$4</formula>
    </cfRule>
  </conditionalFormatting>
  <conditionalFormatting sqref="BA27">
    <cfRule type="cellIs" dxfId="1" priority="3702" operator="lessThan">
      <formula>$C$4</formula>
    </cfRule>
    <cfRule type="cellIs" dxfId="0" priority="3703" operator="lessThan">
      <formula>$C$4</formula>
    </cfRule>
  </conditionalFormatting>
  <conditionalFormatting sqref="BB27">
    <cfRule type="cellIs" dxfId="0" priority="109" operator="lessThan">
      <formula>$C$4</formula>
    </cfRule>
    <cfRule type="cellIs" dxfId="1" priority="71" operator="lessThan">
      <formula>$C$4</formula>
    </cfRule>
  </conditionalFormatting>
  <conditionalFormatting sqref="BC27">
    <cfRule type="cellIs" dxfId="0" priority="185" operator="lessThan">
      <formula>$C$4</formula>
    </cfRule>
    <cfRule type="cellIs" dxfId="1" priority="147" operator="lessThan">
      <formula>$C$4</formula>
    </cfRule>
  </conditionalFormatting>
  <conditionalFormatting sqref="BD27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E27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F27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G27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H27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I27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J27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K27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L27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M27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N27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O27">
    <cfRule type="cellIs" dxfId="1" priority="5102" operator="lessThan">
      <formula>$C$4</formula>
    </cfRule>
    <cfRule type="cellIs" dxfId="0" priority="5103" operator="lessThan">
      <formula>$C$4</formula>
    </cfRule>
  </conditionalFormatting>
  <conditionalFormatting sqref="BP27">
    <cfRule type="cellIs" dxfId="1" priority="5202" operator="lessThan">
      <formula>$C$4</formula>
    </cfRule>
    <cfRule type="cellIs" dxfId="0" priority="5203" operator="lessThan">
      <formula>$C$4</formula>
    </cfRule>
  </conditionalFormatting>
  <conditionalFormatting sqref="BQ27">
    <cfRule type="cellIs" dxfId="1" priority="5302" operator="lessThan">
      <formula>$C$4</formula>
    </cfRule>
    <cfRule type="cellIs" dxfId="0" priority="5303" operator="lessThan">
      <formula>$C$4</formula>
    </cfRule>
  </conditionalFormatting>
  <conditionalFormatting sqref="BR27">
    <cfRule type="cellIs" dxfId="0" priority="1916" operator="lessThan">
      <formula>$C$4</formula>
    </cfRule>
  </conditionalFormatting>
  <conditionalFormatting sqref="BS27">
    <cfRule type="cellIs" dxfId="0" priority="1966" operator="lessThan">
      <formula>$C$4</formula>
    </cfRule>
  </conditionalFormatting>
  <conditionalFormatting sqref="BT27">
    <cfRule type="cellIs" dxfId="0" priority="2016" operator="lessThan">
      <formula>$C$4</formula>
    </cfRule>
  </conditionalFormatting>
  <conditionalFormatting sqref="BU27">
    <cfRule type="cellIs" dxfId="0" priority="2066" operator="lessThan">
      <formula>$C$4</formula>
    </cfRule>
  </conditionalFormatting>
  <conditionalFormatting sqref="BV27">
    <cfRule type="cellIs" dxfId="0" priority="2116" operator="lessThan">
      <formula>$C$4</formula>
    </cfRule>
  </conditionalFormatting>
  <conditionalFormatting sqref="BW27">
    <cfRule type="cellIs" dxfId="0" priority="2166" operator="lessThan">
      <formula>$C$4</formula>
    </cfRule>
  </conditionalFormatting>
  <conditionalFormatting sqref="BX27">
    <cfRule type="cellIs" dxfId="0" priority="2216" operator="lessThan">
      <formula>$C$4</formula>
    </cfRule>
  </conditionalFormatting>
  <conditionalFormatting sqref="BY27">
    <cfRule type="cellIs" dxfId="0" priority="2266" operator="lessThan">
      <formula>$C$4</formula>
    </cfRule>
  </conditionalFormatting>
  <conditionalFormatting sqref="BZ27">
    <cfRule type="cellIs" dxfId="0" priority="2316" operator="lessThan">
      <formula>$C$4</formula>
    </cfRule>
  </conditionalFormatting>
  <conditionalFormatting sqref="CA27">
    <cfRule type="cellIs" dxfId="0" priority="2366" operator="lessThan">
      <formula>$C$4</formula>
    </cfRule>
  </conditionalFormatting>
  <conditionalFormatting sqref="CB27">
    <cfRule type="cellIs" dxfId="0" priority="2416" operator="lessThan">
      <formula>$C$4</formula>
    </cfRule>
  </conditionalFormatting>
  <conditionalFormatting sqref="CC27">
    <cfRule type="cellIs" dxfId="0" priority="2466" operator="lessThan">
      <formula>$C$4</formula>
    </cfRule>
  </conditionalFormatting>
  <conditionalFormatting sqref="CD27">
    <cfRule type="cellIs" dxfId="0" priority="2516" operator="lessThan">
      <formula>$C$4</formula>
    </cfRule>
  </conditionalFormatting>
  <conditionalFormatting sqref="CE27">
    <cfRule type="cellIs" dxfId="0" priority="2566" operator="lessThan">
      <formula>$C$4</formula>
    </cfRule>
  </conditionalFormatting>
  <conditionalFormatting sqref="CF27">
    <cfRule type="cellIs" dxfId="0" priority="2616" operator="lessThan">
      <formula>$C$4</formula>
    </cfRule>
  </conditionalFormatting>
  <conditionalFormatting sqref="CG27">
    <cfRule type="cellIs" dxfId="0" priority="2666" operator="lessThan">
      <formula>$C$4</formula>
    </cfRule>
  </conditionalFormatting>
  <conditionalFormatting sqref="CH27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I27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J27">
    <cfRule type="cellIs" dxfId="1" priority="5802" operator="lessThan">
      <formula>$C$4</formula>
    </cfRule>
    <cfRule type="cellIs" dxfId="0" priority="5803" operator="lessThan">
      <formula>$C$4</formula>
    </cfRule>
  </conditionalFormatting>
  <conditionalFormatting sqref="CK27">
    <cfRule type="cellIs" dxfId="1" priority="5902" operator="lessThan">
      <formula>$C$4</formula>
    </cfRule>
    <cfRule type="cellIs" dxfId="0" priority="5903" operator="lessThan">
      <formula>$C$4</formula>
    </cfRule>
  </conditionalFormatting>
  <conditionalFormatting sqref="CL27">
    <cfRule type="cellIs" dxfId="1" priority="6002" operator="lessThan">
      <formula>$C$4</formula>
    </cfRule>
    <cfRule type="cellIs" dxfId="0" priority="6003" operator="lessThan">
      <formula>$C$4</formula>
    </cfRule>
  </conditionalFormatting>
  <conditionalFormatting sqref="CM27">
    <cfRule type="cellIs" dxfId="0" priority="2716" operator="lessThan">
      <formula>$C$4</formula>
    </cfRule>
  </conditionalFormatting>
  <conditionalFormatting sqref="CN27">
    <cfRule type="cellIs" dxfId="0" priority="2766" operator="lessThan">
      <formula>$C$4</formula>
    </cfRule>
  </conditionalFormatting>
  <conditionalFormatting sqref="CO27">
    <cfRule type="cellIs" dxfId="0" priority="2816" operator="lessThan">
      <formula>$C$4</formula>
    </cfRule>
  </conditionalFormatting>
  <conditionalFormatting sqref="CR27">
    <cfRule type="cellIs" dxfId="1" priority="3082" operator="lessThan">
      <formula>$C$4</formula>
    </cfRule>
    <cfRule type="cellIs" dxfId="0" priority="3083" operator="lessThan">
      <formula>$C$4</formula>
    </cfRule>
  </conditionalFormatting>
  <conditionalFormatting sqref="CW27">
    <cfRule type="cellIs" dxfId="0" priority="3364" operator="lessThan">
      <formula>1</formula>
    </cfRule>
  </conditionalFormatting>
  <conditionalFormatting sqref="L28">
    <cfRule type="cellIs" dxfId="1" priority="3184" operator="lessThan">
      <formula>$C$4</formula>
    </cfRule>
    <cfRule type="cellIs" dxfId="0" priority="3185" operator="lessThan">
      <formula>$C$4</formula>
    </cfRule>
  </conditionalFormatting>
  <conditionalFormatting sqref="M28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O28">
    <cfRule type="cellIs" dxfId="0" priority="367" operator="lessThan">
      <formula>$C$4</formula>
    </cfRule>
  </conditionalFormatting>
  <conditionalFormatting sqref="P28">
    <cfRule type="cellIs" dxfId="0" priority="417" operator="lessThan">
      <formula>$C$4</formula>
    </cfRule>
  </conditionalFormatting>
  <conditionalFormatting sqref="Q28">
    <cfRule type="cellIs" dxfId="0" priority="467" operator="lessThan">
      <formula>$C$4</formula>
    </cfRule>
  </conditionalFormatting>
  <conditionalFormatting sqref="R28">
    <cfRule type="cellIs" dxfId="0" priority="2867" operator="lessThan">
      <formula>$C$4</formula>
    </cfRule>
  </conditionalFormatting>
  <conditionalFormatting sqref="S28">
    <cfRule type="cellIs" dxfId="0" priority="2917" operator="lessThan">
      <formula>$C$4</formula>
    </cfRule>
  </conditionalFormatting>
  <conditionalFormatting sqref="U28">
    <cfRule type="cellIs" dxfId="0" priority="23" operator="lessThan">
      <formula>$C$4</formula>
    </cfRule>
  </conditionalFormatting>
  <conditionalFormatting sqref="V28">
    <cfRule type="cellIs" dxfId="0" priority="3017" operator="lessThan">
      <formula>$C$4</formula>
    </cfRule>
  </conditionalFormatting>
  <conditionalFormatting sqref="W28">
    <cfRule type="cellIs" dxfId="0" priority="567" operator="lessThan">
      <formula>$C$4</formula>
    </cfRule>
  </conditionalFormatting>
  <conditionalFormatting sqref="X28">
    <cfRule type="cellIs" dxfId="0" priority="617" operator="lessThan">
      <formula>$C$4</formula>
    </cfRule>
  </conditionalFormatting>
  <conditionalFormatting sqref="Y28">
    <cfRule type="cellIs" dxfId="0" priority="667" operator="lessThan">
      <formula>$C$4</formula>
    </cfRule>
  </conditionalFormatting>
  <conditionalFormatting sqref="Z28">
    <cfRule type="cellIs" dxfId="0" priority="717" operator="lessThan">
      <formula>$C$4</formula>
    </cfRule>
  </conditionalFormatting>
  <conditionalFormatting sqref="AA28">
    <cfRule type="cellIs" dxfId="0" priority="767" operator="lessThan">
      <formula>$C$4</formula>
    </cfRule>
  </conditionalFormatting>
  <conditionalFormatting sqref="AB28">
    <cfRule type="cellIs" dxfId="0" priority="817" operator="lessThan">
      <formula>$C$4</formula>
    </cfRule>
  </conditionalFormatting>
  <conditionalFormatting sqref="AC28">
    <cfRule type="cellIs" dxfId="0" priority="867" operator="lessThan">
      <formula>$C$4</formula>
    </cfRule>
  </conditionalFormatting>
  <conditionalFormatting sqref="AD28">
    <cfRule type="cellIs" dxfId="0" priority="917" operator="lessThan">
      <formula>$C$4</formula>
    </cfRule>
  </conditionalFormatting>
  <conditionalFormatting sqref="AE28">
    <cfRule type="cellIs" dxfId="0" priority="967" operator="lessThan">
      <formula>$C$4</formula>
    </cfRule>
  </conditionalFormatting>
  <conditionalFormatting sqref="AF28">
    <cfRule type="cellIs" dxfId="0" priority="1017" operator="lessThan">
      <formula>$C$4</formula>
    </cfRule>
  </conditionalFormatting>
  <conditionalFormatting sqref="AG28">
    <cfRule type="cellIs" dxfId="0" priority="1067" operator="lessThan">
      <formula>$C$4</formula>
    </cfRule>
  </conditionalFormatting>
  <conditionalFormatting sqref="AH28">
    <cfRule type="cellIs" dxfId="0" priority="1117" operator="lessThan">
      <formula>$C$4</formula>
    </cfRule>
  </conditionalFormatting>
  <conditionalFormatting sqref="AI28">
    <cfRule type="cellIs" dxfId="0" priority="1167" operator="lessThan">
      <formula>$C$4</formula>
    </cfRule>
  </conditionalFormatting>
  <conditionalFormatting sqref="AJ28">
    <cfRule type="cellIs" dxfId="0" priority="1217" operator="lessThan">
      <formula>$C$4</formula>
    </cfRule>
  </conditionalFormatting>
  <conditionalFormatting sqref="AK28">
    <cfRule type="cellIs" dxfId="0" priority="1267" operator="lessThan">
      <formula>$C$4</formula>
    </cfRule>
  </conditionalFormatting>
  <conditionalFormatting sqref="AL28">
    <cfRule type="cellIs" dxfId="0" priority="1317" operator="lessThan">
      <formula>$C$4</formula>
    </cfRule>
  </conditionalFormatting>
  <conditionalFormatting sqref="AM28">
    <cfRule type="cellIs" dxfId="0" priority="1367" operator="lessThan">
      <formula>$C$4</formula>
    </cfRule>
  </conditionalFormatting>
  <conditionalFormatting sqref="AN28">
    <cfRule type="cellIs" dxfId="0" priority="1417" operator="lessThan">
      <formula>$C$4</formula>
    </cfRule>
  </conditionalFormatting>
  <conditionalFormatting sqref="AO28">
    <cfRule type="cellIs" dxfId="0" priority="1467" operator="lessThan">
      <formula>$C$4</formula>
    </cfRule>
  </conditionalFormatting>
  <conditionalFormatting sqref="AP28">
    <cfRule type="cellIs" dxfId="0" priority="1517" operator="lessThan">
      <formula>$C$4</formula>
    </cfRule>
  </conditionalFormatting>
  <conditionalFormatting sqref="AQ28">
    <cfRule type="cellIs" dxfId="0" priority="1567" operator="lessThan">
      <formula>$C$4</formula>
    </cfRule>
  </conditionalFormatting>
  <conditionalFormatting sqref="AR28">
    <cfRule type="cellIs" dxfId="0" priority="1617" operator="lessThan">
      <formula>$C$4</formula>
    </cfRule>
  </conditionalFormatting>
  <conditionalFormatting sqref="AS28">
    <cfRule type="cellIs" dxfId="0" priority="1667" operator="lessThan">
      <formula>$C$4</formula>
    </cfRule>
  </conditionalFormatting>
  <conditionalFormatting sqref="AT28">
    <cfRule type="cellIs" dxfId="0" priority="1717" operator="lessThan">
      <formula>$C$4</formula>
    </cfRule>
  </conditionalFormatting>
  <conditionalFormatting sqref="AU28">
    <cfRule type="cellIs" dxfId="0" priority="1767" operator="lessThan">
      <formula>$C$4</formula>
    </cfRule>
  </conditionalFormatting>
  <conditionalFormatting sqref="AV28">
    <cfRule type="cellIs" dxfId="0" priority="1817" operator="lessThan">
      <formula>$C$4</formula>
    </cfRule>
  </conditionalFormatting>
  <conditionalFormatting sqref="AW28">
    <cfRule type="cellIs" dxfId="0" priority="1867" operator="lessThan">
      <formula>$C$4</formula>
    </cfRule>
  </conditionalFormatting>
  <conditionalFormatting sqref="AX28">
    <cfRule type="cellIs" dxfId="1" priority="3404" operator="lessThan">
      <formula>$C$4</formula>
    </cfRule>
    <cfRule type="cellIs" dxfId="0" priority="3405" operator="lessThan">
      <formula>$C$4</formula>
    </cfRule>
  </conditionalFormatting>
  <conditionalFormatting sqref="AY28">
    <cfRule type="cellIs" dxfId="0" priority="259" operator="lessThan">
      <formula>$C$4</formula>
    </cfRule>
    <cfRule type="cellIs" dxfId="1" priority="222" operator="lessThan">
      <formula>$C$4</formula>
    </cfRule>
  </conditionalFormatting>
  <conditionalFormatting sqref="AZ28">
    <cfRule type="cellIs" dxfId="0" priority="333" operator="lessThan">
      <formula>$C$4</formula>
    </cfRule>
    <cfRule type="cellIs" dxfId="1" priority="296" operator="lessThan">
      <formula>$C$4</formula>
    </cfRule>
  </conditionalFormatting>
  <conditionalFormatting sqref="BA28">
    <cfRule type="cellIs" dxfId="1" priority="3704" operator="lessThan">
      <formula>$C$4</formula>
    </cfRule>
    <cfRule type="cellIs" dxfId="0" priority="3705" operator="lessThan">
      <formula>$C$4</formula>
    </cfRule>
  </conditionalFormatting>
  <conditionalFormatting sqref="BB28">
    <cfRule type="cellIs" dxfId="0" priority="108" operator="lessThan">
      <formula>$C$4</formula>
    </cfRule>
    <cfRule type="cellIs" dxfId="1" priority="70" operator="lessThan">
      <formula>$C$4</formula>
    </cfRule>
  </conditionalFormatting>
  <conditionalFormatting sqref="BC28">
    <cfRule type="cellIs" dxfId="0" priority="184" operator="lessThan">
      <formula>$C$4</formula>
    </cfRule>
    <cfRule type="cellIs" dxfId="1" priority="146" operator="lessThan">
      <formula>$C$4</formula>
    </cfRule>
  </conditionalFormatting>
  <conditionalFormatting sqref="BD28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E28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F28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G28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H28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I28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J28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K28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L28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M28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N28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O28">
    <cfRule type="cellIs" dxfId="1" priority="5104" operator="lessThan">
      <formula>$C$4</formula>
    </cfRule>
    <cfRule type="cellIs" dxfId="0" priority="5105" operator="lessThan">
      <formula>$C$4</formula>
    </cfRule>
  </conditionalFormatting>
  <conditionalFormatting sqref="BP28">
    <cfRule type="cellIs" dxfId="1" priority="5204" operator="lessThan">
      <formula>$C$4</formula>
    </cfRule>
    <cfRule type="cellIs" dxfId="0" priority="5205" operator="lessThan">
      <formula>$C$4</formula>
    </cfRule>
  </conditionalFormatting>
  <conditionalFormatting sqref="BQ28">
    <cfRule type="cellIs" dxfId="1" priority="5304" operator="lessThan">
      <formula>$C$4</formula>
    </cfRule>
    <cfRule type="cellIs" dxfId="0" priority="5305" operator="lessThan">
      <formula>$C$4</formula>
    </cfRule>
  </conditionalFormatting>
  <conditionalFormatting sqref="BR28">
    <cfRule type="cellIs" dxfId="0" priority="1917" operator="lessThan">
      <formula>$C$4</formula>
    </cfRule>
  </conditionalFormatting>
  <conditionalFormatting sqref="BS28">
    <cfRule type="cellIs" dxfId="0" priority="1967" operator="lessThan">
      <formula>$C$4</formula>
    </cfRule>
  </conditionalFormatting>
  <conditionalFormatting sqref="BT28">
    <cfRule type="cellIs" dxfId="0" priority="2017" operator="lessThan">
      <formula>$C$4</formula>
    </cfRule>
  </conditionalFormatting>
  <conditionalFormatting sqref="BU28">
    <cfRule type="cellIs" dxfId="0" priority="2067" operator="lessThan">
      <formula>$C$4</formula>
    </cfRule>
  </conditionalFormatting>
  <conditionalFormatting sqref="BV28">
    <cfRule type="cellIs" dxfId="0" priority="2117" operator="lessThan">
      <formula>$C$4</formula>
    </cfRule>
  </conditionalFormatting>
  <conditionalFormatting sqref="BW28">
    <cfRule type="cellIs" dxfId="0" priority="2167" operator="lessThan">
      <formula>$C$4</formula>
    </cfRule>
  </conditionalFormatting>
  <conditionalFormatting sqref="BX28">
    <cfRule type="cellIs" dxfId="0" priority="2217" operator="lessThan">
      <formula>$C$4</formula>
    </cfRule>
  </conditionalFormatting>
  <conditionalFormatting sqref="BY28">
    <cfRule type="cellIs" dxfId="0" priority="2267" operator="lessThan">
      <formula>$C$4</formula>
    </cfRule>
  </conditionalFormatting>
  <conditionalFormatting sqref="BZ28">
    <cfRule type="cellIs" dxfId="0" priority="2317" operator="lessThan">
      <formula>$C$4</formula>
    </cfRule>
  </conditionalFormatting>
  <conditionalFormatting sqref="CA28">
    <cfRule type="cellIs" dxfId="0" priority="2367" operator="lessThan">
      <formula>$C$4</formula>
    </cfRule>
  </conditionalFormatting>
  <conditionalFormatting sqref="CB28">
    <cfRule type="cellIs" dxfId="0" priority="2417" operator="lessThan">
      <formula>$C$4</formula>
    </cfRule>
  </conditionalFormatting>
  <conditionalFormatting sqref="CC28">
    <cfRule type="cellIs" dxfId="0" priority="2467" operator="lessThan">
      <formula>$C$4</formula>
    </cfRule>
  </conditionalFormatting>
  <conditionalFormatting sqref="CD28">
    <cfRule type="cellIs" dxfId="0" priority="2517" operator="lessThan">
      <formula>$C$4</formula>
    </cfRule>
  </conditionalFormatting>
  <conditionalFormatting sqref="CE28">
    <cfRule type="cellIs" dxfId="0" priority="2567" operator="lessThan">
      <formula>$C$4</formula>
    </cfRule>
  </conditionalFormatting>
  <conditionalFormatting sqref="CF28">
    <cfRule type="cellIs" dxfId="0" priority="2617" operator="lessThan">
      <formula>$C$4</formula>
    </cfRule>
  </conditionalFormatting>
  <conditionalFormatting sqref="CG28">
    <cfRule type="cellIs" dxfId="0" priority="2667" operator="lessThan">
      <formula>$C$4</formula>
    </cfRule>
  </conditionalFormatting>
  <conditionalFormatting sqref="CH28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I28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J28">
    <cfRule type="cellIs" dxfId="1" priority="5804" operator="lessThan">
      <formula>$C$4</formula>
    </cfRule>
    <cfRule type="cellIs" dxfId="0" priority="5805" operator="lessThan">
      <formula>$C$4</formula>
    </cfRule>
  </conditionalFormatting>
  <conditionalFormatting sqref="CK28">
    <cfRule type="cellIs" dxfId="1" priority="5904" operator="lessThan">
      <formula>$C$4</formula>
    </cfRule>
    <cfRule type="cellIs" dxfId="0" priority="5905" operator="lessThan">
      <formula>$C$4</formula>
    </cfRule>
  </conditionalFormatting>
  <conditionalFormatting sqref="CL28">
    <cfRule type="cellIs" dxfId="1" priority="6004" operator="lessThan">
      <formula>$C$4</formula>
    </cfRule>
    <cfRule type="cellIs" dxfId="0" priority="6005" operator="lessThan">
      <formula>$C$4</formula>
    </cfRule>
  </conditionalFormatting>
  <conditionalFormatting sqref="CM28">
    <cfRule type="cellIs" dxfId="0" priority="2717" operator="lessThan">
      <formula>$C$4</formula>
    </cfRule>
  </conditionalFormatting>
  <conditionalFormatting sqref="CN28">
    <cfRule type="cellIs" dxfId="0" priority="2767" operator="lessThan">
      <formula>$C$4</formula>
    </cfRule>
  </conditionalFormatting>
  <conditionalFormatting sqref="CO28">
    <cfRule type="cellIs" dxfId="0" priority="2817" operator="lessThan">
      <formula>$C$4</formula>
    </cfRule>
  </conditionalFormatting>
  <conditionalFormatting sqref="CR28">
    <cfRule type="cellIs" dxfId="1" priority="3084" operator="lessThan">
      <formula>$C$4</formula>
    </cfRule>
    <cfRule type="cellIs" dxfId="0" priority="3085" operator="lessThan">
      <formula>$C$4</formula>
    </cfRule>
  </conditionalFormatting>
  <conditionalFormatting sqref="CW28">
    <cfRule type="cellIs" dxfId="0" priority="3365" operator="lessThan">
      <formula>1</formula>
    </cfRule>
  </conditionalFormatting>
  <conditionalFormatting sqref="L29">
    <cfRule type="cellIs" dxfId="1" priority="3186" operator="lessThan">
      <formula>$C$4</formula>
    </cfRule>
    <cfRule type="cellIs" dxfId="0" priority="3187" operator="lessThan">
      <formula>$C$4</formula>
    </cfRule>
  </conditionalFormatting>
  <conditionalFormatting sqref="M29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O29">
    <cfRule type="cellIs" dxfId="0" priority="368" operator="lessThan">
      <formula>$C$4</formula>
    </cfRule>
  </conditionalFormatting>
  <conditionalFormatting sqref="P29">
    <cfRule type="cellIs" dxfId="0" priority="418" operator="lessThan">
      <formula>$C$4</formula>
    </cfRule>
  </conditionalFormatting>
  <conditionalFormatting sqref="Q29">
    <cfRule type="cellIs" dxfId="0" priority="468" operator="lessThan">
      <formula>$C$4</formula>
    </cfRule>
  </conditionalFormatting>
  <conditionalFormatting sqref="S29">
    <cfRule type="cellIs" dxfId="0" priority="2918" operator="lessThan">
      <formula>$C$4</formula>
    </cfRule>
  </conditionalFormatting>
  <conditionalFormatting sqref="U29">
    <cfRule type="cellIs" dxfId="0" priority="24" operator="lessThan">
      <formula>$C$4</formula>
    </cfRule>
  </conditionalFormatting>
  <conditionalFormatting sqref="V29">
    <cfRule type="cellIs" dxfId="0" priority="3018" operator="lessThan">
      <formula>$C$4</formula>
    </cfRule>
  </conditionalFormatting>
  <conditionalFormatting sqref="W29">
    <cfRule type="cellIs" dxfId="0" priority="568" operator="lessThan">
      <formula>$C$4</formula>
    </cfRule>
  </conditionalFormatting>
  <conditionalFormatting sqref="X29">
    <cfRule type="cellIs" dxfId="0" priority="618" operator="lessThan">
      <formula>$C$4</formula>
    </cfRule>
  </conditionalFormatting>
  <conditionalFormatting sqref="Y29">
    <cfRule type="cellIs" dxfId="0" priority="668" operator="lessThan">
      <formula>$C$4</formula>
    </cfRule>
  </conditionalFormatting>
  <conditionalFormatting sqref="Z29">
    <cfRule type="cellIs" dxfId="0" priority="718" operator="lessThan">
      <formula>$C$4</formula>
    </cfRule>
  </conditionalFormatting>
  <conditionalFormatting sqref="AA29">
    <cfRule type="cellIs" dxfId="0" priority="768" operator="lessThan">
      <formula>$C$4</formula>
    </cfRule>
  </conditionalFormatting>
  <conditionalFormatting sqref="AB29">
    <cfRule type="cellIs" dxfId="0" priority="818" operator="lessThan">
      <formula>$C$4</formula>
    </cfRule>
  </conditionalFormatting>
  <conditionalFormatting sqref="AC29">
    <cfRule type="cellIs" dxfId="0" priority="868" operator="lessThan">
      <formula>$C$4</formula>
    </cfRule>
  </conditionalFormatting>
  <conditionalFormatting sqref="AD29">
    <cfRule type="cellIs" dxfId="0" priority="918" operator="lessThan">
      <formula>$C$4</formula>
    </cfRule>
  </conditionalFormatting>
  <conditionalFormatting sqref="AE29">
    <cfRule type="cellIs" dxfId="0" priority="968" operator="lessThan">
      <formula>$C$4</formula>
    </cfRule>
  </conditionalFormatting>
  <conditionalFormatting sqref="AF29">
    <cfRule type="cellIs" dxfId="0" priority="1018" operator="lessThan">
      <formula>$C$4</formula>
    </cfRule>
  </conditionalFormatting>
  <conditionalFormatting sqref="AG29">
    <cfRule type="cellIs" dxfId="0" priority="1068" operator="lessThan">
      <formula>$C$4</formula>
    </cfRule>
  </conditionalFormatting>
  <conditionalFormatting sqref="AH29">
    <cfRule type="cellIs" dxfId="0" priority="1118" operator="lessThan">
      <formula>$C$4</formula>
    </cfRule>
  </conditionalFormatting>
  <conditionalFormatting sqref="AI29">
    <cfRule type="cellIs" dxfId="0" priority="1168" operator="lessThan">
      <formula>$C$4</formula>
    </cfRule>
  </conditionalFormatting>
  <conditionalFormatting sqref="AJ29">
    <cfRule type="cellIs" dxfId="0" priority="1218" operator="lessThan">
      <formula>$C$4</formula>
    </cfRule>
  </conditionalFormatting>
  <conditionalFormatting sqref="AK29">
    <cfRule type="cellIs" dxfId="0" priority="1268" operator="lessThan">
      <formula>$C$4</formula>
    </cfRule>
  </conditionalFormatting>
  <conditionalFormatting sqref="AL29">
    <cfRule type="cellIs" dxfId="0" priority="1318" operator="lessThan">
      <formula>$C$4</formula>
    </cfRule>
  </conditionalFormatting>
  <conditionalFormatting sqref="AM29">
    <cfRule type="cellIs" dxfId="0" priority="1368" operator="lessThan">
      <formula>$C$4</formula>
    </cfRule>
  </conditionalFormatting>
  <conditionalFormatting sqref="AN29">
    <cfRule type="cellIs" dxfId="0" priority="1418" operator="lessThan">
      <formula>$C$4</formula>
    </cfRule>
  </conditionalFormatting>
  <conditionalFormatting sqref="AO29">
    <cfRule type="cellIs" dxfId="0" priority="1468" operator="lessThan">
      <formula>$C$4</formula>
    </cfRule>
  </conditionalFormatting>
  <conditionalFormatting sqref="AP29">
    <cfRule type="cellIs" dxfId="0" priority="1518" operator="lessThan">
      <formula>$C$4</formula>
    </cfRule>
  </conditionalFormatting>
  <conditionalFormatting sqref="AQ29">
    <cfRule type="cellIs" dxfId="0" priority="1568" operator="lessThan">
      <formula>$C$4</formula>
    </cfRule>
  </conditionalFormatting>
  <conditionalFormatting sqref="AR29">
    <cfRule type="cellIs" dxfId="0" priority="1618" operator="lessThan">
      <formula>$C$4</formula>
    </cfRule>
  </conditionalFormatting>
  <conditionalFormatting sqref="AS29">
    <cfRule type="cellIs" dxfId="0" priority="1668" operator="lessThan">
      <formula>$C$4</formula>
    </cfRule>
  </conditionalFormatting>
  <conditionalFormatting sqref="AT29">
    <cfRule type="cellIs" dxfId="0" priority="1718" operator="lessThan">
      <formula>$C$4</formula>
    </cfRule>
  </conditionalFormatting>
  <conditionalFormatting sqref="AU29">
    <cfRule type="cellIs" dxfId="0" priority="1768" operator="lessThan">
      <formula>$C$4</formula>
    </cfRule>
  </conditionalFormatting>
  <conditionalFormatting sqref="AV29">
    <cfRule type="cellIs" dxfId="0" priority="1818" operator="lessThan">
      <formula>$C$4</formula>
    </cfRule>
  </conditionalFormatting>
  <conditionalFormatting sqref="AW29">
    <cfRule type="cellIs" dxfId="0" priority="1868" operator="lessThan">
      <formula>$C$4</formula>
    </cfRule>
  </conditionalFormatting>
  <conditionalFormatting sqref="AX29">
    <cfRule type="cellIs" dxfId="1" priority="3406" operator="lessThan">
      <formula>$C$4</formula>
    </cfRule>
    <cfRule type="cellIs" dxfId="0" priority="3407" operator="lessThan">
      <formula>$C$4</formula>
    </cfRule>
  </conditionalFormatting>
  <conditionalFormatting sqref="AY29">
    <cfRule type="cellIs" dxfId="0" priority="258" operator="lessThan">
      <formula>$C$4</formula>
    </cfRule>
    <cfRule type="cellIs" dxfId="1" priority="221" operator="lessThan">
      <formula>$C$4</formula>
    </cfRule>
  </conditionalFormatting>
  <conditionalFormatting sqref="AZ29">
    <cfRule type="cellIs" dxfId="0" priority="332" operator="lessThan">
      <formula>$C$4</formula>
    </cfRule>
    <cfRule type="cellIs" dxfId="1" priority="295" operator="lessThan">
      <formula>$C$4</formula>
    </cfRule>
  </conditionalFormatting>
  <conditionalFormatting sqref="BA29">
    <cfRule type="cellIs" dxfId="1" priority="3706" operator="lessThan">
      <formula>$C$4</formula>
    </cfRule>
    <cfRule type="cellIs" dxfId="0" priority="3707" operator="lessThan">
      <formula>$C$4</formula>
    </cfRule>
  </conditionalFormatting>
  <conditionalFormatting sqref="BB29">
    <cfRule type="cellIs" dxfId="0" priority="107" operator="lessThan">
      <formula>$C$4</formula>
    </cfRule>
    <cfRule type="cellIs" dxfId="1" priority="69" operator="lessThan">
      <formula>$C$4</formula>
    </cfRule>
  </conditionalFormatting>
  <conditionalFormatting sqref="BC29">
    <cfRule type="cellIs" dxfId="0" priority="183" operator="lessThan">
      <formula>$C$4</formula>
    </cfRule>
    <cfRule type="cellIs" dxfId="1" priority="145" operator="lessThan">
      <formula>$C$4</formula>
    </cfRule>
  </conditionalFormatting>
  <conditionalFormatting sqref="BD29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E29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F29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G29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H29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I29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J29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K29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L29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M29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N29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O29">
    <cfRule type="cellIs" dxfId="1" priority="5106" operator="lessThan">
      <formula>$C$4</formula>
    </cfRule>
    <cfRule type="cellIs" dxfId="0" priority="5107" operator="lessThan">
      <formula>$C$4</formula>
    </cfRule>
  </conditionalFormatting>
  <conditionalFormatting sqref="BP29">
    <cfRule type="cellIs" dxfId="1" priority="5206" operator="lessThan">
      <formula>$C$4</formula>
    </cfRule>
    <cfRule type="cellIs" dxfId="0" priority="5207" operator="lessThan">
      <formula>$C$4</formula>
    </cfRule>
  </conditionalFormatting>
  <conditionalFormatting sqref="BQ29">
    <cfRule type="cellIs" dxfId="1" priority="5306" operator="lessThan">
      <formula>$C$4</formula>
    </cfRule>
    <cfRule type="cellIs" dxfId="0" priority="5307" operator="lessThan">
      <formula>$C$4</formula>
    </cfRule>
  </conditionalFormatting>
  <conditionalFormatting sqref="BR29">
    <cfRule type="cellIs" dxfId="0" priority="1918" operator="lessThan">
      <formula>$C$4</formula>
    </cfRule>
  </conditionalFormatting>
  <conditionalFormatting sqref="BS29">
    <cfRule type="cellIs" dxfId="0" priority="1968" operator="lessThan">
      <formula>$C$4</formula>
    </cfRule>
  </conditionalFormatting>
  <conditionalFormatting sqref="BT29">
    <cfRule type="cellIs" dxfId="0" priority="2018" operator="lessThan">
      <formula>$C$4</formula>
    </cfRule>
  </conditionalFormatting>
  <conditionalFormatting sqref="BU29">
    <cfRule type="cellIs" dxfId="0" priority="2068" operator="lessThan">
      <formula>$C$4</formula>
    </cfRule>
  </conditionalFormatting>
  <conditionalFormatting sqref="BV29">
    <cfRule type="cellIs" dxfId="0" priority="2118" operator="lessThan">
      <formula>$C$4</formula>
    </cfRule>
  </conditionalFormatting>
  <conditionalFormatting sqref="BW29">
    <cfRule type="cellIs" dxfId="0" priority="2168" operator="lessThan">
      <formula>$C$4</formula>
    </cfRule>
  </conditionalFormatting>
  <conditionalFormatting sqref="BX29">
    <cfRule type="cellIs" dxfId="0" priority="2218" operator="lessThan">
      <formula>$C$4</formula>
    </cfRule>
  </conditionalFormatting>
  <conditionalFormatting sqref="BY29">
    <cfRule type="cellIs" dxfId="0" priority="2268" operator="lessThan">
      <formula>$C$4</formula>
    </cfRule>
  </conditionalFormatting>
  <conditionalFormatting sqref="BZ29">
    <cfRule type="cellIs" dxfId="0" priority="2318" operator="lessThan">
      <formula>$C$4</formula>
    </cfRule>
  </conditionalFormatting>
  <conditionalFormatting sqref="CA29">
    <cfRule type="cellIs" dxfId="0" priority="2368" operator="lessThan">
      <formula>$C$4</formula>
    </cfRule>
  </conditionalFormatting>
  <conditionalFormatting sqref="CB29">
    <cfRule type="cellIs" dxfId="0" priority="2418" operator="lessThan">
      <formula>$C$4</formula>
    </cfRule>
  </conditionalFormatting>
  <conditionalFormatting sqref="CC29">
    <cfRule type="cellIs" dxfId="0" priority="2468" operator="lessThan">
      <formula>$C$4</formula>
    </cfRule>
  </conditionalFormatting>
  <conditionalFormatting sqref="CD29">
    <cfRule type="cellIs" dxfId="0" priority="2518" operator="lessThan">
      <formula>$C$4</formula>
    </cfRule>
  </conditionalFormatting>
  <conditionalFormatting sqref="CE29">
    <cfRule type="cellIs" dxfId="0" priority="2568" operator="lessThan">
      <formula>$C$4</formula>
    </cfRule>
  </conditionalFormatting>
  <conditionalFormatting sqref="CF29">
    <cfRule type="cellIs" dxfId="0" priority="2618" operator="lessThan">
      <formula>$C$4</formula>
    </cfRule>
  </conditionalFormatting>
  <conditionalFormatting sqref="CG29">
    <cfRule type="cellIs" dxfId="0" priority="2668" operator="lessThan">
      <formula>$C$4</formula>
    </cfRule>
  </conditionalFormatting>
  <conditionalFormatting sqref="CH29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I29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J29">
    <cfRule type="cellIs" dxfId="1" priority="5806" operator="lessThan">
      <formula>$C$4</formula>
    </cfRule>
    <cfRule type="cellIs" dxfId="0" priority="5807" operator="lessThan">
      <formula>$C$4</formula>
    </cfRule>
  </conditionalFormatting>
  <conditionalFormatting sqref="CK29">
    <cfRule type="cellIs" dxfId="1" priority="5906" operator="lessThan">
      <formula>$C$4</formula>
    </cfRule>
    <cfRule type="cellIs" dxfId="0" priority="5907" operator="lessThan">
      <formula>$C$4</formula>
    </cfRule>
  </conditionalFormatting>
  <conditionalFormatting sqref="CL29">
    <cfRule type="cellIs" dxfId="1" priority="6006" operator="lessThan">
      <formula>$C$4</formula>
    </cfRule>
    <cfRule type="cellIs" dxfId="0" priority="6007" operator="lessThan">
      <formula>$C$4</formula>
    </cfRule>
  </conditionalFormatting>
  <conditionalFormatting sqref="CM29">
    <cfRule type="cellIs" dxfId="0" priority="2718" operator="lessThan">
      <formula>$C$4</formula>
    </cfRule>
  </conditionalFormatting>
  <conditionalFormatting sqref="CN29">
    <cfRule type="cellIs" dxfId="0" priority="2768" operator="lessThan">
      <formula>$C$4</formula>
    </cfRule>
  </conditionalFormatting>
  <conditionalFormatting sqref="CO29">
    <cfRule type="cellIs" dxfId="0" priority="2818" operator="lessThan">
      <formula>$C$4</formula>
    </cfRule>
  </conditionalFormatting>
  <conditionalFormatting sqref="CR29">
    <cfRule type="cellIs" dxfId="1" priority="3086" operator="lessThan">
      <formula>$C$4</formula>
    </cfRule>
    <cfRule type="cellIs" dxfId="0" priority="3087" operator="lessThan">
      <formula>$C$4</formula>
    </cfRule>
  </conditionalFormatting>
  <conditionalFormatting sqref="CW29">
    <cfRule type="cellIs" dxfId="0" priority="3366" operator="lessThan">
      <formula>1</formula>
    </cfRule>
  </conditionalFormatting>
  <conditionalFormatting sqref="L30">
    <cfRule type="cellIs" dxfId="1" priority="3188" operator="lessThan">
      <formula>$C$4</formula>
    </cfRule>
    <cfRule type="cellIs" dxfId="0" priority="3189" operator="lessThan">
      <formula>$C$4</formula>
    </cfRule>
  </conditionalFormatting>
  <conditionalFormatting sqref="M30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O30">
    <cfRule type="cellIs" dxfId="0" priority="369" operator="lessThan">
      <formula>$C$4</formula>
    </cfRule>
  </conditionalFormatting>
  <conditionalFormatting sqref="P30">
    <cfRule type="cellIs" dxfId="0" priority="419" operator="lessThan">
      <formula>$C$4</formula>
    </cfRule>
  </conditionalFormatting>
  <conditionalFormatting sqref="Q30">
    <cfRule type="cellIs" dxfId="0" priority="469" operator="lessThan">
      <formula>$C$4</formula>
    </cfRule>
  </conditionalFormatting>
  <conditionalFormatting sqref="R30">
    <cfRule type="cellIs" dxfId="0" priority="2869" operator="lessThan">
      <formula>$C$4</formula>
    </cfRule>
  </conditionalFormatting>
  <conditionalFormatting sqref="S30">
    <cfRule type="cellIs" dxfId="0" priority="2919" operator="lessThan">
      <formula>$C$4</formula>
    </cfRule>
  </conditionalFormatting>
  <conditionalFormatting sqref="U30">
    <cfRule type="cellIs" dxfId="0" priority="25" operator="lessThan">
      <formula>$C$4</formula>
    </cfRule>
  </conditionalFormatting>
  <conditionalFormatting sqref="V30">
    <cfRule type="cellIs" dxfId="0" priority="3019" operator="lessThan">
      <formula>$C$4</formula>
    </cfRule>
  </conditionalFormatting>
  <conditionalFormatting sqref="W30">
    <cfRule type="cellIs" dxfId="0" priority="569" operator="lessThan">
      <formula>$C$4</formula>
    </cfRule>
  </conditionalFormatting>
  <conditionalFormatting sqref="X30">
    <cfRule type="cellIs" dxfId="0" priority="619" operator="lessThan">
      <formula>$C$4</formula>
    </cfRule>
  </conditionalFormatting>
  <conditionalFormatting sqref="Y30">
    <cfRule type="cellIs" dxfId="0" priority="669" operator="lessThan">
      <formula>$C$4</formula>
    </cfRule>
  </conditionalFormatting>
  <conditionalFormatting sqref="Z30">
    <cfRule type="cellIs" dxfId="0" priority="719" operator="lessThan">
      <formula>$C$4</formula>
    </cfRule>
  </conditionalFormatting>
  <conditionalFormatting sqref="AA30">
    <cfRule type="cellIs" dxfId="0" priority="769" operator="lessThan">
      <formula>$C$4</formula>
    </cfRule>
  </conditionalFormatting>
  <conditionalFormatting sqref="AB30">
    <cfRule type="cellIs" dxfId="0" priority="819" operator="lessThan">
      <formula>$C$4</formula>
    </cfRule>
  </conditionalFormatting>
  <conditionalFormatting sqref="AC30">
    <cfRule type="cellIs" dxfId="0" priority="869" operator="lessThan">
      <formula>$C$4</formula>
    </cfRule>
  </conditionalFormatting>
  <conditionalFormatting sqref="AD30">
    <cfRule type="cellIs" dxfId="0" priority="919" operator="lessThan">
      <formula>$C$4</formula>
    </cfRule>
  </conditionalFormatting>
  <conditionalFormatting sqref="AE30">
    <cfRule type="cellIs" dxfId="0" priority="969" operator="lessThan">
      <formula>$C$4</formula>
    </cfRule>
  </conditionalFormatting>
  <conditionalFormatting sqref="AF30">
    <cfRule type="cellIs" dxfId="0" priority="1019" operator="lessThan">
      <formula>$C$4</formula>
    </cfRule>
  </conditionalFormatting>
  <conditionalFormatting sqref="AG30">
    <cfRule type="cellIs" dxfId="0" priority="1069" operator="lessThan">
      <formula>$C$4</formula>
    </cfRule>
  </conditionalFormatting>
  <conditionalFormatting sqref="AH30">
    <cfRule type="cellIs" dxfId="0" priority="1119" operator="lessThan">
      <formula>$C$4</formula>
    </cfRule>
  </conditionalFormatting>
  <conditionalFormatting sqref="AI30">
    <cfRule type="cellIs" dxfId="0" priority="1169" operator="lessThan">
      <formula>$C$4</formula>
    </cfRule>
  </conditionalFormatting>
  <conditionalFormatting sqref="AJ30">
    <cfRule type="cellIs" dxfId="0" priority="1219" operator="lessThan">
      <formula>$C$4</formula>
    </cfRule>
  </conditionalFormatting>
  <conditionalFormatting sqref="AK30">
    <cfRule type="cellIs" dxfId="0" priority="1269" operator="lessThan">
      <formula>$C$4</formula>
    </cfRule>
  </conditionalFormatting>
  <conditionalFormatting sqref="AL30">
    <cfRule type="cellIs" dxfId="0" priority="1319" operator="lessThan">
      <formula>$C$4</formula>
    </cfRule>
  </conditionalFormatting>
  <conditionalFormatting sqref="AM30">
    <cfRule type="cellIs" dxfId="0" priority="1369" operator="lessThan">
      <formula>$C$4</formula>
    </cfRule>
  </conditionalFormatting>
  <conditionalFormatting sqref="AN30">
    <cfRule type="cellIs" dxfId="0" priority="1419" operator="lessThan">
      <formula>$C$4</formula>
    </cfRule>
  </conditionalFormatting>
  <conditionalFormatting sqref="AO30">
    <cfRule type="cellIs" dxfId="0" priority="1469" operator="lessThan">
      <formula>$C$4</formula>
    </cfRule>
  </conditionalFormatting>
  <conditionalFormatting sqref="AP30">
    <cfRule type="cellIs" dxfId="0" priority="1519" operator="lessThan">
      <formula>$C$4</formula>
    </cfRule>
  </conditionalFormatting>
  <conditionalFormatting sqref="AQ30">
    <cfRule type="cellIs" dxfId="0" priority="1569" operator="lessThan">
      <formula>$C$4</formula>
    </cfRule>
  </conditionalFormatting>
  <conditionalFormatting sqref="AR30">
    <cfRule type="cellIs" dxfId="0" priority="1619" operator="lessThan">
      <formula>$C$4</formula>
    </cfRule>
  </conditionalFormatting>
  <conditionalFormatting sqref="AS30">
    <cfRule type="cellIs" dxfId="0" priority="1669" operator="lessThan">
      <formula>$C$4</formula>
    </cfRule>
  </conditionalFormatting>
  <conditionalFormatting sqref="AT30">
    <cfRule type="cellIs" dxfId="0" priority="1719" operator="lessThan">
      <formula>$C$4</formula>
    </cfRule>
  </conditionalFormatting>
  <conditionalFormatting sqref="AU30">
    <cfRule type="cellIs" dxfId="0" priority="1769" operator="lessThan">
      <formula>$C$4</formula>
    </cfRule>
  </conditionalFormatting>
  <conditionalFormatting sqref="AV30">
    <cfRule type="cellIs" dxfId="0" priority="1819" operator="lessThan">
      <formula>$C$4</formula>
    </cfRule>
  </conditionalFormatting>
  <conditionalFormatting sqref="AW30">
    <cfRule type="cellIs" dxfId="0" priority="1869" operator="lessThan">
      <formula>$C$4</formula>
    </cfRule>
  </conditionalFormatting>
  <conditionalFormatting sqref="AX30">
    <cfRule type="cellIs" dxfId="1" priority="3408" operator="lessThan">
      <formula>$C$4</formula>
    </cfRule>
    <cfRule type="cellIs" dxfId="0" priority="3409" operator="lessThan">
      <formula>$C$4</formula>
    </cfRule>
  </conditionalFormatting>
  <conditionalFormatting sqref="AY30">
    <cfRule type="cellIs" dxfId="0" priority="257" operator="lessThan">
      <formula>$C$4</formula>
    </cfRule>
    <cfRule type="cellIs" dxfId="1" priority="220" operator="lessThan">
      <formula>$C$4</formula>
    </cfRule>
  </conditionalFormatting>
  <conditionalFormatting sqref="AZ30">
    <cfRule type="cellIs" dxfId="0" priority="331" operator="lessThan">
      <formula>$C$4</formula>
    </cfRule>
    <cfRule type="cellIs" dxfId="1" priority="294" operator="lessThan">
      <formula>$C$4</formula>
    </cfRule>
  </conditionalFormatting>
  <conditionalFormatting sqref="BA30">
    <cfRule type="cellIs" dxfId="1" priority="3708" operator="lessThan">
      <formula>$C$4</formula>
    </cfRule>
    <cfRule type="cellIs" dxfId="0" priority="3709" operator="lessThan">
      <formula>$C$4</formula>
    </cfRule>
  </conditionalFormatting>
  <conditionalFormatting sqref="BB30">
    <cfRule type="cellIs" dxfId="0" priority="106" operator="lessThan">
      <formula>$C$4</formula>
    </cfRule>
    <cfRule type="cellIs" dxfId="1" priority="68" operator="lessThan">
      <formula>$C$4</formula>
    </cfRule>
  </conditionalFormatting>
  <conditionalFormatting sqref="BC30">
    <cfRule type="cellIs" dxfId="0" priority="182" operator="lessThan">
      <formula>$C$4</formula>
    </cfRule>
    <cfRule type="cellIs" dxfId="1" priority="144" operator="lessThan">
      <formula>$C$4</formula>
    </cfRule>
  </conditionalFormatting>
  <conditionalFormatting sqref="BD30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E30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F30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G30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H30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I30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J30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K30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L30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M30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N30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O30">
    <cfRule type="cellIs" dxfId="1" priority="5108" operator="lessThan">
      <formula>$C$4</formula>
    </cfRule>
    <cfRule type="cellIs" dxfId="0" priority="5109" operator="lessThan">
      <formula>$C$4</formula>
    </cfRule>
  </conditionalFormatting>
  <conditionalFormatting sqref="BP30">
    <cfRule type="cellIs" dxfId="1" priority="5208" operator="lessThan">
      <formula>$C$4</formula>
    </cfRule>
    <cfRule type="cellIs" dxfId="0" priority="5209" operator="lessThan">
      <formula>$C$4</formula>
    </cfRule>
  </conditionalFormatting>
  <conditionalFormatting sqref="BQ30">
    <cfRule type="cellIs" dxfId="1" priority="5308" operator="lessThan">
      <formula>$C$4</formula>
    </cfRule>
    <cfRule type="cellIs" dxfId="0" priority="5309" operator="lessThan">
      <formula>$C$4</formula>
    </cfRule>
  </conditionalFormatting>
  <conditionalFormatting sqref="BR30">
    <cfRule type="cellIs" dxfId="0" priority="1919" operator="lessThan">
      <formula>$C$4</formula>
    </cfRule>
  </conditionalFormatting>
  <conditionalFormatting sqref="BS30">
    <cfRule type="cellIs" dxfId="0" priority="1969" operator="lessThan">
      <formula>$C$4</formula>
    </cfRule>
  </conditionalFormatting>
  <conditionalFormatting sqref="BT30">
    <cfRule type="cellIs" dxfId="0" priority="2019" operator="lessThan">
      <formula>$C$4</formula>
    </cfRule>
  </conditionalFormatting>
  <conditionalFormatting sqref="BU30">
    <cfRule type="cellIs" dxfId="0" priority="2069" operator="lessThan">
      <formula>$C$4</formula>
    </cfRule>
  </conditionalFormatting>
  <conditionalFormatting sqref="BV30">
    <cfRule type="cellIs" dxfId="0" priority="2119" operator="lessThan">
      <formula>$C$4</formula>
    </cfRule>
  </conditionalFormatting>
  <conditionalFormatting sqref="BW30">
    <cfRule type="cellIs" dxfId="0" priority="2169" operator="lessThan">
      <formula>$C$4</formula>
    </cfRule>
  </conditionalFormatting>
  <conditionalFormatting sqref="BX30">
    <cfRule type="cellIs" dxfId="0" priority="2219" operator="lessThan">
      <formula>$C$4</formula>
    </cfRule>
  </conditionalFormatting>
  <conditionalFormatting sqref="BY30">
    <cfRule type="cellIs" dxfId="0" priority="2269" operator="lessThan">
      <formula>$C$4</formula>
    </cfRule>
  </conditionalFormatting>
  <conditionalFormatting sqref="BZ30">
    <cfRule type="cellIs" dxfId="0" priority="2319" operator="lessThan">
      <formula>$C$4</formula>
    </cfRule>
  </conditionalFormatting>
  <conditionalFormatting sqref="CA30">
    <cfRule type="cellIs" dxfId="0" priority="2369" operator="lessThan">
      <formula>$C$4</formula>
    </cfRule>
  </conditionalFormatting>
  <conditionalFormatting sqref="CB30">
    <cfRule type="cellIs" dxfId="0" priority="2419" operator="lessThan">
      <formula>$C$4</formula>
    </cfRule>
  </conditionalFormatting>
  <conditionalFormatting sqref="CC30">
    <cfRule type="cellIs" dxfId="0" priority="2469" operator="lessThan">
      <formula>$C$4</formula>
    </cfRule>
  </conditionalFormatting>
  <conditionalFormatting sqref="CD30">
    <cfRule type="cellIs" dxfId="0" priority="2519" operator="lessThan">
      <formula>$C$4</formula>
    </cfRule>
  </conditionalFormatting>
  <conditionalFormatting sqref="CE30">
    <cfRule type="cellIs" dxfId="0" priority="2569" operator="lessThan">
      <formula>$C$4</formula>
    </cfRule>
  </conditionalFormatting>
  <conditionalFormatting sqref="CF30">
    <cfRule type="cellIs" dxfId="0" priority="2619" operator="lessThan">
      <formula>$C$4</formula>
    </cfRule>
  </conditionalFormatting>
  <conditionalFormatting sqref="CG30">
    <cfRule type="cellIs" dxfId="0" priority="2669" operator="lessThan">
      <formula>$C$4</formula>
    </cfRule>
  </conditionalFormatting>
  <conditionalFormatting sqref="CH30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I30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J30">
    <cfRule type="cellIs" dxfId="1" priority="5808" operator="lessThan">
      <formula>$C$4</formula>
    </cfRule>
    <cfRule type="cellIs" dxfId="0" priority="5809" operator="lessThan">
      <formula>$C$4</formula>
    </cfRule>
  </conditionalFormatting>
  <conditionalFormatting sqref="CK30">
    <cfRule type="cellIs" dxfId="1" priority="5908" operator="lessThan">
      <formula>$C$4</formula>
    </cfRule>
    <cfRule type="cellIs" dxfId="0" priority="5909" operator="lessThan">
      <formula>$C$4</formula>
    </cfRule>
  </conditionalFormatting>
  <conditionalFormatting sqref="CL30">
    <cfRule type="cellIs" dxfId="1" priority="6008" operator="lessThan">
      <formula>$C$4</formula>
    </cfRule>
    <cfRule type="cellIs" dxfId="0" priority="6009" operator="lessThan">
      <formula>$C$4</formula>
    </cfRule>
  </conditionalFormatting>
  <conditionalFormatting sqref="CM30">
    <cfRule type="cellIs" dxfId="0" priority="2719" operator="lessThan">
      <formula>$C$4</formula>
    </cfRule>
  </conditionalFormatting>
  <conditionalFormatting sqref="CN30">
    <cfRule type="cellIs" dxfId="0" priority="2769" operator="lessThan">
      <formula>$C$4</formula>
    </cfRule>
  </conditionalFormatting>
  <conditionalFormatting sqref="CO30">
    <cfRule type="cellIs" dxfId="0" priority="2819" operator="lessThan">
      <formula>$C$4</formula>
    </cfRule>
  </conditionalFormatting>
  <conditionalFormatting sqref="CR30">
    <cfRule type="cellIs" dxfId="1" priority="3088" operator="lessThan">
      <formula>$C$4</formula>
    </cfRule>
    <cfRule type="cellIs" dxfId="0" priority="3089" operator="lessThan">
      <formula>$C$4</formula>
    </cfRule>
  </conditionalFormatting>
  <conditionalFormatting sqref="CW30">
    <cfRule type="cellIs" dxfId="0" priority="3367" operator="lessThan">
      <formula>1</formula>
    </cfRule>
  </conditionalFormatting>
  <conditionalFormatting sqref="L31">
    <cfRule type="cellIs" dxfId="1" priority="3190" operator="lessThan">
      <formula>$C$4</formula>
    </cfRule>
    <cfRule type="cellIs" dxfId="0" priority="3191" operator="lessThan">
      <formula>$C$4</formula>
    </cfRule>
  </conditionalFormatting>
  <conditionalFormatting sqref="M31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O31">
    <cfRule type="cellIs" dxfId="0" priority="370" operator="lessThan">
      <formula>$C$4</formula>
    </cfRule>
  </conditionalFormatting>
  <conditionalFormatting sqref="P31">
    <cfRule type="cellIs" dxfId="0" priority="420" operator="lessThan">
      <formula>$C$4</formula>
    </cfRule>
  </conditionalFormatting>
  <conditionalFormatting sqref="Q31">
    <cfRule type="cellIs" dxfId="0" priority="470" operator="lessThan">
      <formula>$C$4</formula>
    </cfRule>
  </conditionalFormatting>
  <conditionalFormatting sqref="R31">
    <cfRule type="cellIs" dxfId="0" priority="2870" operator="lessThan">
      <formula>$C$4</formula>
    </cfRule>
  </conditionalFormatting>
  <conditionalFormatting sqref="S31">
    <cfRule type="cellIs" dxfId="0" priority="2920" operator="lessThan">
      <formula>$C$4</formula>
    </cfRule>
  </conditionalFormatting>
  <conditionalFormatting sqref="U31">
    <cfRule type="cellIs" dxfId="0" priority="26" operator="lessThan">
      <formula>$C$4</formula>
    </cfRule>
  </conditionalFormatting>
  <conditionalFormatting sqref="V31">
    <cfRule type="cellIs" dxfId="0" priority="3020" operator="lessThan">
      <formula>$C$4</formula>
    </cfRule>
  </conditionalFormatting>
  <conditionalFormatting sqref="W31">
    <cfRule type="cellIs" dxfId="0" priority="570" operator="lessThan">
      <formula>$C$4</formula>
    </cfRule>
  </conditionalFormatting>
  <conditionalFormatting sqref="X31">
    <cfRule type="cellIs" dxfId="0" priority="620" operator="lessThan">
      <formula>$C$4</formula>
    </cfRule>
  </conditionalFormatting>
  <conditionalFormatting sqref="Y31">
    <cfRule type="cellIs" dxfId="0" priority="670" operator="lessThan">
      <formula>$C$4</formula>
    </cfRule>
  </conditionalFormatting>
  <conditionalFormatting sqref="Z31">
    <cfRule type="cellIs" dxfId="0" priority="720" operator="lessThan">
      <formula>$C$4</formula>
    </cfRule>
  </conditionalFormatting>
  <conditionalFormatting sqref="AA31">
    <cfRule type="cellIs" dxfId="0" priority="770" operator="lessThan">
      <formula>$C$4</formula>
    </cfRule>
  </conditionalFormatting>
  <conditionalFormatting sqref="AB31">
    <cfRule type="cellIs" dxfId="0" priority="820" operator="lessThan">
      <formula>$C$4</formula>
    </cfRule>
  </conditionalFormatting>
  <conditionalFormatting sqref="AC31">
    <cfRule type="cellIs" dxfId="0" priority="870" operator="lessThan">
      <formula>$C$4</formula>
    </cfRule>
  </conditionalFormatting>
  <conditionalFormatting sqref="AD31">
    <cfRule type="cellIs" dxfId="0" priority="920" operator="lessThan">
      <formula>$C$4</formula>
    </cfRule>
  </conditionalFormatting>
  <conditionalFormatting sqref="AE31">
    <cfRule type="cellIs" dxfId="0" priority="970" operator="lessThan">
      <formula>$C$4</formula>
    </cfRule>
  </conditionalFormatting>
  <conditionalFormatting sqref="AF31">
    <cfRule type="cellIs" dxfId="0" priority="1020" operator="lessThan">
      <formula>$C$4</formula>
    </cfRule>
  </conditionalFormatting>
  <conditionalFormatting sqref="AG31">
    <cfRule type="cellIs" dxfId="0" priority="1070" operator="lessThan">
      <formula>$C$4</formula>
    </cfRule>
  </conditionalFormatting>
  <conditionalFormatting sqref="AH31">
    <cfRule type="cellIs" dxfId="0" priority="1120" operator="lessThan">
      <formula>$C$4</formula>
    </cfRule>
  </conditionalFormatting>
  <conditionalFormatting sqref="AI31">
    <cfRule type="cellIs" dxfId="0" priority="1170" operator="lessThan">
      <formula>$C$4</formula>
    </cfRule>
  </conditionalFormatting>
  <conditionalFormatting sqref="AJ31">
    <cfRule type="cellIs" dxfId="0" priority="1220" operator="lessThan">
      <formula>$C$4</formula>
    </cfRule>
  </conditionalFormatting>
  <conditionalFormatting sqref="AK31">
    <cfRule type="cellIs" dxfId="0" priority="1270" operator="lessThan">
      <formula>$C$4</formula>
    </cfRule>
  </conditionalFormatting>
  <conditionalFormatting sqref="AL31">
    <cfRule type="cellIs" dxfId="0" priority="1320" operator="lessThan">
      <formula>$C$4</formula>
    </cfRule>
  </conditionalFormatting>
  <conditionalFormatting sqref="AM31">
    <cfRule type="cellIs" dxfId="0" priority="1370" operator="lessThan">
      <formula>$C$4</formula>
    </cfRule>
  </conditionalFormatting>
  <conditionalFormatting sqref="AN31">
    <cfRule type="cellIs" dxfId="0" priority="1420" operator="lessThan">
      <formula>$C$4</formula>
    </cfRule>
  </conditionalFormatting>
  <conditionalFormatting sqref="AO31">
    <cfRule type="cellIs" dxfId="0" priority="1470" operator="lessThan">
      <formula>$C$4</formula>
    </cfRule>
  </conditionalFormatting>
  <conditionalFormatting sqref="AP31">
    <cfRule type="cellIs" dxfId="0" priority="1520" operator="lessThan">
      <formula>$C$4</formula>
    </cfRule>
  </conditionalFormatting>
  <conditionalFormatting sqref="AQ31">
    <cfRule type="cellIs" dxfId="0" priority="1570" operator="lessThan">
      <formula>$C$4</formula>
    </cfRule>
  </conditionalFormatting>
  <conditionalFormatting sqref="AR31">
    <cfRule type="cellIs" dxfId="0" priority="1620" operator="lessThan">
      <formula>$C$4</formula>
    </cfRule>
  </conditionalFormatting>
  <conditionalFormatting sqref="AS31">
    <cfRule type="cellIs" dxfId="0" priority="1670" operator="lessThan">
      <formula>$C$4</formula>
    </cfRule>
  </conditionalFormatting>
  <conditionalFormatting sqref="AT31">
    <cfRule type="cellIs" dxfId="0" priority="1720" operator="lessThan">
      <formula>$C$4</formula>
    </cfRule>
  </conditionalFormatting>
  <conditionalFormatting sqref="AU31">
    <cfRule type="cellIs" dxfId="0" priority="1770" operator="lessThan">
      <formula>$C$4</formula>
    </cfRule>
  </conditionalFormatting>
  <conditionalFormatting sqref="AV31">
    <cfRule type="cellIs" dxfId="0" priority="1820" operator="lessThan">
      <formula>$C$4</formula>
    </cfRule>
  </conditionalFormatting>
  <conditionalFormatting sqref="AW31">
    <cfRule type="cellIs" dxfId="0" priority="1870" operator="lessThan">
      <formula>$C$4</formula>
    </cfRule>
  </conditionalFormatting>
  <conditionalFormatting sqref="AX31">
    <cfRule type="cellIs" dxfId="1" priority="3410" operator="lessThan">
      <formula>$C$4</formula>
    </cfRule>
    <cfRule type="cellIs" dxfId="0" priority="3411" operator="lessThan">
      <formula>$C$4</formula>
    </cfRule>
  </conditionalFormatting>
  <conditionalFormatting sqref="AY31">
    <cfRule type="cellIs" dxfId="0" priority="256" operator="lessThan">
      <formula>$C$4</formula>
    </cfRule>
    <cfRule type="cellIs" dxfId="1" priority="219" operator="lessThan">
      <formula>$C$4</formula>
    </cfRule>
  </conditionalFormatting>
  <conditionalFormatting sqref="AZ31">
    <cfRule type="cellIs" dxfId="0" priority="330" operator="lessThan">
      <formula>$C$4</formula>
    </cfRule>
    <cfRule type="cellIs" dxfId="1" priority="293" operator="lessThan">
      <formula>$C$4</formula>
    </cfRule>
  </conditionalFormatting>
  <conditionalFormatting sqref="BA31">
    <cfRule type="cellIs" dxfId="1" priority="3710" operator="lessThan">
      <formula>$C$4</formula>
    </cfRule>
    <cfRule type="cellIs" dxfId="0" priority="3711" operator="lessThan">
      <formula>$C$4</formula>
    </cfRule>
  </conditionalFormatting>
  <conditionalFormatting sqref="BB31">
    <cfRule type="cellIs" dxfId="0" priority="105" operator="lessThan">
      <formula>$C$4</formula>
    </cfRule>
    <cfRule type="cellIs" dxfId="1" priority="67" operator="lessThan">
      <formula>$C$4</formula>
    </cfRule>
  </conditionalFormatting>
  <conditionalFormatting sqref="BC31">
    <cfRule type="cellIs" dxfId="0" priority="181" operator="lessThan">
      <formula>$C$4</formula>
    </cfRule>
    <cfRule type="cellIs" dxfId="1" priority="143" operator="lessThan">
      <formula>$C$4</formula>
    </cfRule>
  </conditionalFormatting>
  <conditionalFormatting sqref="BD31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E31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F31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G31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H31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I31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J31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K31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L31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M31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N31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O31">
    <cfRule type="cellIs" dxfId="1" priority="5110" operator="lessThan">
      <formula>$C$4</formula>
    </cfRule>
    <cfRule type="cellIs" dxfId="0" priority="5111" operator="lessThan">
      <formula>$C$4</formula>
    </cfRule>
  </conditionalFormatting>
  <conditionalFormatting sqref="BP31">
    <cfRule type="cellIs" dxfId="1" priority="5210" operator="lessThan">
      <formula>$C$4</formula>
    </cfRule>
    <cfRule type="cellIs" dxfId="0" priority="5211" operator="lessThan">
      <formula>$C$4</formula>
    </cfRule>
  </conditionalFormatting>
  <conditionalFormatting sqref="BQ31">
    <cfRule type="cellIs" dxfId="1" priority="5310" operator="lessThan">
      <formula>$C$4</formula>
    </cfRule>
    <cfRule type="cellIs" dxfId="0" priority="5311" operator="lessThan">
      <formula>$C$4</formula>
    </cfRule>
  </conditionalFormatting>
  <conditionalFormatting sqref="BR31">
    <cfRule type="cellIs" dxfId="0" priority="1920" operator="lessThan">
      <formula>$C$4</formula>
    </cfRule>
  </conditionalFormatting>
  <conditionalFormatting sqref="BS31">
    <cfRule type="cellIs" dxfId="0" priority="1970" operator="lessThan">
      <formula>$C$4</formula>
    </cfRule>
  </conditionalFormatting>
  <conditionalFormatting sqref="BT31">
    <cfRule type="cellIs" dxfId="0" priority="2020" operator="lessThan">
      <formula>$C$4</formula>
    </cfRule>
  </conditionalFormatting>
  <conditionalFormatting sqref="BU31">
    <cfRule type="cellIs" dxfId="0" priority="2070" operator="lessThan">
      <formula>$C$4</formula>
    </cfRule>
  </conditionalFormatting>
  <conditionalFormatting sqref="BV31">
    <cfRule type="cellIs" dxfId="0" priority="2120" operator="lessThan">
      <formula>$C$4</formula>
    </cfRule>
  </conditionalFormatting>
  <conditionalFormatting sqref="BW31">
    <cfRule type="cellIs" dxfId="0" priority="2170" operator="lessThan">
      <formula>$C$4</formula>
    </cfRule>
  </conditionalFormatting>
  <conditionalFormatting sqref="BX31">
    <cfRule type="cellIs" dxfId="0" priority="2220" operator="lessThan">
      <formula>$C$4</formula>
    </cfRule>
  </conditionalFormatting>
  <conditionalFormatting sqref="BY31">
    <cfRule type="cellIs" dxfId="0" priority="2270" operator="lessThan">
      <formula>$C$4</formula>
    </cfRule>
  </conditionalFormatting>
  <conditionalFormatting sqref="BZ31">
    <cfRule type="cellIs" dxfId="0" priority="2320" operator="lessThan">
      <formula>$C$4</formula>
    </cfRule>
  </conditionalFormatting>
  <conditionalFormatting sqref="CA31">
    <cfRule type="cellIs" dxfId="0" priority="2370" operator="lessThan">
      <formula>$C$4</formula>
    </cfRule>
  </conditionalFormatting>
  <conditionalFormatting sqref="CB31">
    <cfRule type="cellIs" dxfId="0" priority="2420" operator="lessThan">
      <formula>$C$4</formula>
    </cfRule>
  </conditionalFormatting>
  <conditionalFormatting sqref="CC31">
    <cfRule type="cellIs" dxfId="0" priority="2470" operator="lessThan">
      <formula>$C$4</formula>
    </cfRule>
  </conditionalFormatting>
  <conditionalFormatting sqref="CD31">
    <cfRule type="cellIs" dxfId="0" priority="2520" operator="lessThan">
      <formula>$C$4</formula>
    </cfRule>
  </conditionalFormatting>
  <conditionalFormatting sqref="CE31">
    <cfRule type="cellIs" dxfId="0" priority="2570" operator="lessThan">
      <formula>$C$4</formula>
    </cfRule>
  </conditionalFormatting>
  <conditionalFormatting sqref="CF31">
    <cfRule type="cellIs" dxfId="0" priority="2620" operator="lessThan">
      <formula>$C$4</formula>
    </cfRule>
  </conditionalFormatting>
  <conditionalFormatting sqref="CG31">
    <cfRule type="cellIs" dxfId="0" priority="2670" operator="lessThan">
      <formula>$C$4</formula>
    </cfRule>
  </conditionalFormatting>
  <conditionalFormatting sqref="CH31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I31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J31">
    <cfRule type="cellIs" dxfId="1" priority="5810" operator="lessThan">
      <formula>$C$4</formula>
    </cfRule>
    <cfRule type="cellIs" dxfId="0" priority="5811" operator="lessThan">
      <formula>$C$4</formula>
    </cfRule>
  </conditionalFormatting>
  <conditionalFormatting sqref="CK31">
    <cfRule type="cellIs" dxfId="1" priority="5910" operator="lessThan">
      <formula>$C$4</formula>
    </cfRule>
    <cfRule type="cellIs" dxfId="0" priority="5911" operator="lessThan">
      <formula>$C$4</formula>
    </cfRule>
  </conditionalFormatting>
  <conditionalFormatting sqref="CL31">
    <cfRule type="cellIs" dxfId="1" priority="6010" operator="lessThan">
      <formula>$C$4</formula>
    </cfRule>
    <cfRule type="cellIs" dxfId="0" priority="6011" operator="lessThan">
      <formula>$C$4</formula>
    </cfRule>
  </conditionalFormatting>
  <conditionalFormatting sqref="CM31">
    <cfRule type="cellIs" dxfId="0" priority="2720" operator="lessThan">
      <formula>$C$4</formula>
    </cfRule>
  </conditionalFormatting>
  <conditionalFormatting sqref="CN31">
    <cfRule type="cellIs" dxfId="0" priority="2770" operator="lessThan">
      <formula>$C$4</formula>
    </cfRule>
  </conditionalFormatting>
  <conditionalFormatting sqref="CO31">
    <cfRule type="cellIs" dxfId="0" priority="2820" operator="lessThan">
      <formula>$C$4</formula>
    </cfRule>
  </conditionalFormatting>
  <conditionalFormatting sqref="CR31">
    <cfRule type="cellIs" dxfId="1" priority="3090" operator="lessThan">
      <formula>$C$4</formula>
    </cfRule>
    <cfRule type="cellIs" dxfId="0" priority="3091" operator="lessThan">
      <formula>$C$4</formula>
    </cfRule>
  </conditionalFormatting>
  <conditionalFormatting sqref="CW31">
    <cfRule type="cellIs" dxfId="0" priority="3368" operator="lessThan">
      <formula>1</formula>
    </cfRule>
  </conditionalFormatting>
  <conditionalFormatting sqref="L32">
    <cfRule type="cellIs" dxfId="1" priority="3192" operator="lessThan">
      <formula>$C$4</formula>
    </cfRule>
    <cfRule type="cellIs" dxfId="0" priority="3193" operator="lessThan">
      <formula>$C$4</formula>
    </cfRule>
  </conditionalFormatting>
  <conditionalFormatting sqref="M32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O32">
    <cfRule type="cellIs" dxfId="0" priority="371" operator="lessThan">
      <formula>$C$4</formula>
    </cfRule>
  </conditionalFormatting>
  <conditionalFormatting sqref="P32">
    <cfRule type="cellIs" dxfId="0" priority="421" operator="lessThan">
      <formula>$C$4</formula>
    </cfRule>
  </conditionalFormatting>
  <conditionalFormatting sqref="Q32">
    <cfRule type="cellIs" dxfId="0" priority="471" operator="lessThan">
      <formula>$C$4</formula>
    </cfRule>
  </conditionalFormatting>
  <conditionalFormatting sqref="R32">
    <cfRule type="cellIs" dxfId="0" priority="2871" operator="lessThan">
      <formula>$C$4</formula>
    </cfRule>
  </conditionalFormatting>
  <conditionalFormatting sqref="S32">
    <cfRule type="cellIs" dxfId="0" priority="2921" operator="lessThan">
      <formula>$C$4</formula>
    </cfRule>
  </conditionalFormatting>
  <conditionalFormatting sqref="U32">
    <cfRule type="cellIs" dxfId="0" priority="27" operator="lessThan">
      <formula>$C$4</formula>
    </cfRule>
  </conditionalFormatting>
  <conditionalFormatting sqref="V32">
    <cfRule type="cellIs" dxfId="0" priority="3021" operator="lessThan">
      <formula>$C$4</formula>
    </cfRule>
  </conditionalFormatting>
  <conditionalFormatting sqref="W32">
    <cfRule type="cellIs" dxfId="0" priority="571" operator="lessThan">
      <formula>$C$4</formula>
    </cfRule>
  </conditionalFormatting>
  <conditionalFormatting sqref="X32">
    <cfRule type="cellIs" dxfId="0" priority="621" operator="lessThan">
      <formula>$C$4</formula>
    </cfRule>
  </conditionalFormatting>
  <conditionalFormatting sqref="Y32">
    <cfRule type="cellIs" dxfId="0" priority="671" operator="lessThan">
      <formula>$C$4</formula>
    </cfRule>
  </conditionalFormatting>
  <conditionalFormatting sqref="Z32">
    <cfRule type="cellIs" dxfId="0" priority="721" operator="lessThan">
      <formula>$C$4</formula>
    </cfRule>
  </conditionalFormatting>
  <conditionalFormatting sqref="AA32">
    <cfRule type="cellIs" dxfId="0" priority="771" operator="lessThan">
      <formula>$C$4</formula>
    </cfRule>
  </conditionalFormatting>
  <conditionalFormatting sqref="AB32">
    <cfRule type="cellIs" dxfId="0" priority="821" operator="lessThan">
      <formula>$C$4</formula>
    </cfRule>
  </conditionalFormatting>
  <conditionalFormatting sqref="AC32">
    <cfRule type="cellIs" dxfId="0" priority="871" operator="lessThan">
      <formula>$C$4</formula>
    </cfRule>
  </conditionalFormatting>
  <conditionalFormatting sqref="AD32">
    <cfRule type="cellIs" dxfId="0" priority="921" operator="lessThan">
      <formula>$C$4</formula>
    </cfRule>
  </conditionalFormatting>
  <conditionalFormatting sqref="AE32">
    <cfRule type="cellIs" dxfId="0" priority="971" operator="lessThan">
      <formula>$C$4</formula>
    </cfRule>
  </conditionalFormatting>
  <conditionalFormatting sqref="AF32">
    <cfRule type="cellIs" dxfId="0" priority="1021" operator="lessThan">
      <formula>$C$4</formula>
    </cfRule>
  </conditionalFormatting>
  <conditionalFormatting sqref="AG32">
    <cfRule type="cellIs" dxfId="0" priority="1071" operator="lessThan">
      <formula>$C$4</formula>
    </cfRule>
  </conditionalFormatting>
  <conditionalFormatting sqref="AH32">
    <cfRule type="cellIs" dxfId="0" priority="1121" operator="lessThan">
      <formula>$C$4</formula>
    </cfRule>
  </conditionalFormatting>
  <conditionalFormatting sqref="AI32">
    <cfRule type="cellIs" dxfId="0" priority="1171" operator="lessThan">
      <formula>$C$4</formula>
    </cfRule>
  </conditionalFormatting>
  <conditionalFormatting sqref="AJ32">
    <cfRule type="cellIs" dxfId="0" priority="1221" operator="lessThan">
      <formula>$C$4</formula>
    </cfRule>
  </conditionalFormatting>
  <conditionalFormatting sqref="AK32">
    <cfRule type="cellIs" dxfId="0" priority="1271" operator="lessThan">
      <formula>$C$4</formula>
    </cfRule>
  </conditionalFormatting>
  <conditionalFormatting sqref="AL32">
    <cfRule type="cellIs" dxfId="0" priority="1321" operator="lessThan">
      <formula>$C$4</formula>
    </cfRule>
  </conditionalFormatting>
  <conditionalFormatting sqref="AM32">
    <cfRule type="cellIs" dxfId="0" priority="1371" operator="lessThan">
      <formula>$C$4</formula>
    </cfRule>
  </conditionalFormatting>
  <conditionalFormatting sqref="AN32">
    <cfRule type="cellIs" dxfId="0" priority="1421" operator="lessThan">
      <formula>$C$4</formula>
    </cfRule>
  </conditionalFormatting>
  <conditionalFormatting sqref="AO32">
    <cfRule type="cellIs" dxfId="0" priority="1471" operator="lessThan">
      <formula>$C$4</formula>
    </cfRule>
  </conditionalFormatting>
  <conditionalFormatting sqref="AP32">
    <cfRule type="cellIs" dxfId="0" priority="1521" operator="lessThan">
      <formula>$C$4</formula>
    </cfRule>
  </conditionalFormatting>
  <conditionalFormatting sqref="AQ32">
    <cfRule type="cellIs" dxfId="0" priority="1571" operator="lessThan">
      <formula>$C$4</formula>
    </cfRule>
  </conditionalFormatting>
  <conditionalFormatting sqref="AR32">
    <cfRule type="cellIs" dxfId="0" priority="1621" operator="lessThan">
      <formula>$C$4</formula>
    </cfRule>
  </conditionalFormatting>
  <conditionalFormatting sqref="AS32">
    <cfRule type="cellIs" dxfId="0" priority="1671" operator="lessThan">
      <formula>$C$4</formula>
    </cfRule>
  </conditionalFormatting>
  <conditionalFormatting sqref="AT32">
    <cfRule type="cellIs" dxfId="0" priority="1721" operator="lessThan">
      <formula>$C$4</formula>
    </cfRule>
  </conditionalFormatting>
  <conditionalFormatting sqref="AU32">
    <cfRule type="cellIs" dxfId="0" priority="1771" operator="lessThan">
      <formula>$C$4</formula>
    </cfRule>
  </conditionalFormatting>
  <conditionalFormatting sqref="AV32">
    <cfRule type="cellIs" dxfId="0" priority="1821" operator="lessThan">
      <formula>$C$4</formula>
    </cfRule>
  </conditionalFormatting>
  <conditionalFormatting sqref="AW32">
    <cfRule type="cellIs" dxfId="0" priority="1871" operator="lessThan">
      <formula>$C$4</formula>
    </cfRule>
  </conditionalFormatting>
  <conditionalFormatting sqref="AX32">
    <cfRule type="cellIs" dxfId="1" priority="3412" operator="lessThan">
      <formula>$C$4</formula>
    </cfRule>
    <cfRule type="cellIs" dxfId="0" priority="3413" operator="lessThan">
      <formula>$C$4</formula>
    </cfRule>
  </conditionalFormatting>
  <conditionalFormatting sqref="AY32">
    <cfRule type="cellIs" dxfId="0" priority="255" operator="lessThan">
      <formula>$C$4</formula>
    </cfRule>
    <cfRule type="cellIs" dxfId="1" priority="218" operator="lessThan">
      <formula>$C$4</formula>
    </cfRule>
  </conditionalFormatting>
  <conditionalFormatting sqref="AZ32">
    <cfRule type="cellIs" dxfId="0" priority="329" operator="lessThan">
      <formula>$C$4</formula>
    </cfRule>
    <cfRule type="cellIs" dxfId="1" priority="292" operator="lessThan">
      <formula>$C$4</formula>
    </cfRule>
  </conditionalFormatting>
  <conditionalFormatting sqref="BA32">
    <cfRule type="cellIs" dxfId="1" priority="3712" operator="lessThan">
      <formula>$C$4</formula>
    </cfRule>
    <cfRule type="cellIs" dxfId="0" priority="3713" operator="lessThan">
      <formula>$C$4</formula>
    </cfRule>
  </conditionalFormatting>
  <conditionalFormatting sqref="BB32">
    <cfRule type="cellIs" dxfId="0" priority="104" operator="lessThan">
      <formula>$C$4</formula>
    </cfRule>
    <cfRule type="cellIs" dxfId="1" priority="66" operator="lessThan">
      <formula>$C$4</formula>
    </cfRule>
  </conditionalFormatting>
  <conditionalFormatting sqref="BC32">
    <cfRule type="cellIs" dxfId="0" priority="180" operator="lessThan">
      <formula>$C$4</formula>
    </cfRule>
    <cfRule type="cellIs" dxfId="1" priority="142" operator="lessThan">
      <formula>$C$4</formula>
    </cfRule>
  </conditionalFormatting>
  <conditionalFormatting sqref="BD32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E32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F32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G32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H32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I32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J32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K32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L32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M32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N32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O32">
    <cfRule type="cellIs" dxfId="1" priority="5112" operator="lessThan">
      <formula>$C$4</formula>
    </cfRule>
    <cfRule type="cellIs" dxfId="0" priority="5113" operator="lessThan">
      <formula>$C$4</formula>
    </cfRule>
  </conditionalFormatting>
  <conditionalFormatting sqref="BP32">
    <cfRule type="cellIs" dxfId="1" priority="5212" operator="lessThan">
      <formula>$C$4</formula>
    </cfRule>
    <cfRule type="cellIs" dxfId="0" priority="5213" operator="lessThan">
      <formula>$C$4</formula>
    </cfRule>
  </conditionalFormatting>
  <conditionalFormatting sqref="BQ32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BR32">
    <cfRule type="cellIs" dxfId="0" priority="1921" operator="lessThan">
      <formula>$C$4</formula>
    </cfRule>
  </conditionalFormatting>
  <conditionalFormatting sqref="BS32">
    <cfRule type="cellIs" dxfId="0" priority="1971" operator="lessThan">
      <formula>$C$4</formula>
    </cfRule>
  </conditionalFormatting>
  <conditionalFormatting sqref="BT32">
    <cfRule type="cellIs" dxfId="0" priority="2021" operator="lessThan">
      <formula>$C$4</formula>
    </cfRule>
  </conditionalFormatting>
  <conditionalFormatting sqref="BU32">
    <cfRule type="cellIs" dxfId="0" priority="2071" operator="lessThan">
      <formula>$C$4</formula>
    </cfRule>
  </conditionalFormatting>
  <conditionalFormatting sqref="BV32">
    <cfRule type="cellIs" dxfId="0" priority="2121" operator="lessThan">
      <formula>$C$4</formula>
    </cfRule>
  </conditionalFormatting>
  <conditionalFormatting sqref="BW32">
    <cfRule type="cellIs" dxfId="0" priority="2171" operator="lessThan">
      <formula>$C$4</formula>
    </cfRule>
  </conditionalFormatting>
  <conditionalFormatting sqref="BX32">
    <cfRule type="cellIs" dxfId="0" priority="2221" operator="lessThan">
      <formula>$C$4</formula>
    </cfRule>
  </conditionalFormatting>
  <conditionalFormatting sqref="BY32">
    <cfRule type="cellIs" dxfId="0" priority="2271" operator="lessThan">
      <formula>$C$4</formula>
    </cfRule>
  </conditionalFormatting>
  <conditionalFormatting sqref="BZ32">
    <cfRule type="cellIs" dxfId="0" priority="2321" operator="lessThan">
      <formula>$C$4</formula>
    </cfRule>
  </conditionalFormatting>
  <conditionalFormatting sqref="CA32">
    <cfRule type="cellIs" dxfId="0" priority="2371" operator="lessThan">
      <formula>$C$4</formula>
    </cfRule>
  </conditionalFormatting>
  <conditionalFormatting sqref="CB32">
    <cfRule type="cellIs" dxfId="0" priority="2421" operator="lessThan">
      <formula>$C$4</formula>
    </cfRule>
  </conditionalFormatting>
  <conditionalFormatting sqref="CC32">
    <cfRule type="cellIs" dxfId="0" priority="2471" operator="lessThan">
      <formula>$C$4</formula>
    </cfRule>
  </conditionalFormatting>
  <conditionalFormatting sqref="CD32">
    <cfRule type="cellIs" dxfId="0" priority="2521" operator="lessThan">
      <formula>$C$4</formula>
    </cfRule>
  </conditionalFormatting>
  <conditionalFormatting sqref="CE32">
    <cfRule type="cellIs" dxfId="0" priority="2571" operator="lessThan">
      <formula>$C$4</formula>
    </cfRule>
  </conditionalFormatting>
  <conditionalFormatting sqref="CF32">
    <cfRule type="cellIs" dxfId="0" priority="2621" operator="lessThan">
      <formula>$C$4</formula>
    </cfRule>
  </conditionalFormatting>
  <conditionalFormatting sqref="CG32">
    <cfRule type="cellIs" dxfId="0" priority="2671" operator="lessThan">
      <formula>$C$4</formula>
    </cfRule>
  </conditionalFormatting>
  <conditionalFormatting sqref="CH32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I32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J32">
    <cfRule type="cellIs" dxfId="1" priority="5812" operator="lessThan">
      <formula>$C$4</formula>
    </cfRule>
    <cfRule type="cellIs" dxfId="0" priority="5813" operator="lessThan">
      <formula>$C$4</formula>
    </cfRule>
  </conditionalFormatting>
  <conditionalFormatting sqref="CK32">
    <cfRule type="cellIs" dxfId="1" priority="5912" operator="lessThan">
      <formula>$C$4</formula>
    </cfRule>
    <cfRule type="cellIs" dxfId="0" priority="5913" operator="lessThan">
      <formula>$C$4</formula>
    </cfRule>
  </conditionalFormatting>
  <conditionalFormatting sqref="CL32">
    <cfRule type="cellIs" dxfId="1" priority="6012" operator="lessThan">
      <formula>$C$4</formula>
    </cfRule>
    <cfRule type="cellIs" dxfId="0" priority="6013" operator="lessThan">
      <formula>$C$4</formula>
    </cfRule>
  </conditionalFormatting>
  <conditionalFormatting sqref="CM32">
    <cfRule type="cellIs" dxfId="0" priority="2721" operator="lessThan">
      <formula>$C$4</formula>
    </cfRule>
  </conditionalFormatting>
  <conditionalFormatting sqref="CN32">
    <cfRule type="cellIs" dxfId="0" priority="2771" operator="lessThan">
      <formula>$C$4</formula>
    </cfRule>
  </conditionalFormatting>
  <conditionalFormatting sqref="CO32">
    <cfRule type="cellIs" dxfId="0" priority="2821" operator="lessThan">
      <formula>$C$4</formula>
    </cfRule>
  </conditionalFormatting>
  <conditionalFormatting sqref="CR32">
    <cfRule type="cellIs" dxfId="1" priority="3092" operator="lessThan">
      <formula>$C$4</formula>
    </cfRule>
    <cfRule type="cellIs" dxfId="0" priority="3093" operator="lessThan">
      <formula>$C$4</formula>
    </cfRule>
  </conditionalFormatting>
  <conditionalFormatting sqref="CW32">
    <cfRule type="cellIs" dxfId="0" priority="3369" operator="lessThan">
      <formula>1</formula>
    </cfRule>
  </conditionalFormatting>
  <conditionalFormatting sqref="L33">
    <cfRule type="cellIs" dxfId="1" priority="3194" operator="lessThan">
      <formula>$C$4</formula>
    </cfRule>
    <cfRule type="cellIs" dxfId="0" priority="3195" operator="lessThan">
      <formula>$C$4</formula>
    </cfRule>
  </conditionalFormatting>
  <conditionalFormatting sqref="M33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O33">
    <cfRule type="cellIs" dxfId="0" priority="372" operator="lessThan">
      <formula>$C$4</formula>
    </cfRule>
  </conditionalFormatting>
  <conditionalFormatting sqref="P33">
    <cfRule type="cellIs" dxfId="0" priority="422" operator="lessThan">
      <formula>$C$4</formula>
    </cfRule>
  </conditionalFormatting>
  <conditionalFormatting sqref="Q33">
    <cfRule type="cellIs" dxfId="0" priority="472" operator="lessThan">
      <formula>$C$4</formula>
    </cfRule>
  </conditionalFormatting>
  <conditionalFormatting sqref="R33">
    <cfRule type="cellIs" dxfId="0" priority="2872" operator="lessThan">
      <formula>$C$4</formula>
    </cfRule>
  </conditionalFormatting>
  <conditionalFormatting sqref="S33">
    <cfRule type="cellIs" dxfId="0" priority="2922" operator="lessThan">
      <formula>$C$4</formula>
    </cfRule>
  </conditionalFormatting>
  <conditionalFormatting sqref="U33">
    <cfRule type="cellIs" dxfId="0" priority="28" operator="lessThan">
      <formula>$C$4</formula>
    </cfRule>
  </conditionalFormatting>
  <conditionalFormatting sqref="V33">
    <cfRule type="cellIs" dxfId="0" priority="3022" operator="lessThan">
      <formula>$C$4</formula>
    </cfRule>
  </conditionalFormatting>
  <conditionalFormatting sqref="W33">
    <cfRule type="cellIs" dxfId="0" priority="572" operator="lessThan">
      <formula>$C$4</formula>
    </cfRule>
  </conditionalFormatting>
  <conditionalFormatting sqref="X33">
    <cfRule type="cellIs" dxfId="0" priority="622" operator="lessThan">
      <formula>$C$4</formula>
    </cfRule>
  </conditionalFormatting>
  <conditionalFormatting sqref="Y33">
    <cfRule type="cellIs" dxfId="0" priority="672" operator="lessThan">
      <formula>$C$4</formula>
    </cfRule>
  </conditionalFormatting>
  <conditionalFormatting sqref="Z33">
    <cfRule type="cellIs" dxfId="0" priority="722" operator="lessThan">
      <formula>$C$4</formula>
    </cfRule>
  </conditionalFormatting>
  <conditionalFormatting sqref="AA33">
    <cfRule type="cellIs" dxfId="0" priority="772" operator="lessThan">
      <formula>$C$4</formula>
    </cfRule>
  </conditionalFormatting>
  <conditionalFormatting sqref="AB33">
    <cfRule type="cellIs" dxfId="0" priority="822" operator="lessThan">
      <formula>$C$4</formula>
    </cfRule>
  </conditionalFormatting>
  <conditionalFormatting sqref="AC33">
    <cfRule type="cellIs" dxfId="0" priority="872" operator="lessThan">
      <formula>$C$4</formula>
    </cfRule>
  </conditionalFormatting>
  <conditionalFormatting sqref="AD33">
    <cfRule type="cellIs" dxfId="0" priority="922" operator="lessThan">
      <formula>$C$4</formula>
    </cfRule>
  </conditionalFormatting>
  <conditionalFormatting sqref="AE33">
    <cfRule type="cellIs" dxfId="0" priority="972" operator="lessThan">
      <formula>$C$4</formula>
    </cfRule>
  </conditionalFormatting>
  <conditionalFormatting sqref="AF33">
    <cfRule type="cellIs" dxfId="0" priority="1022" operator="lessThan">
      <formula>$C$4</formula>
    </cfRule>
  </conditionalFormatting>
  <conditionalFormatting sqref="AG33">
    <cfRule type="cellIs" dxfId="0" priority="1072" operator="lessThan">
      <formula>$C$4</formula>
    </cfRule>
  </conditionalFormatting>
  <conditionalFormatting sqref="AH33">
    <cfRule type="cellIs" dxfId="0" priority="1122" operator="lessThan">
      <formula>$C$4</formula>
    </cfRule>
  </conditionalFormatting>
  <conditionalFormatting sqref="AI33">
    <cfRule type="cellIs" dxfId="0" priority="1172" operator="lessThan">
      <formula>$C$4</formula>
    </cfRule>
  </conditionalFormatting>
  <conditionalFormatting sqref="AJ33">
    <cfRule type="cellIs" dxfId="0" priority="1222" operator="lessThan">
      <formula>$C$4</formula>
    </cfRule>
  </conditionalFormatting>
  <conditionalFormatting sqref="AK33">
    <cfRule type="cellIs" dxfId="0" priority="1272" operator="lessThan">
      <formula>$C$4</formula>
    </cfRule>
  </conditionalFormatting>
  <conditionalFormatting sqref="AL33">
    <cfRule type="cellIs" dxfId="0" priority="1322" operator="lessThan">
      <formula>$C$4</formula>
    </cfRule>
  </conditionalFormatting>
  <conditionalFormatting sqref="AM33">
    <cfRule type="cellIs" dxfId="0" priority="1372" operator="lessThan">
      <formula>$C$4</formula>
    </cfRule>
  </conditionalFormatting>
  <conditionalFormatting sqref="AN33">
    <cfRule type="cellIs" dxfId="0" priority="1422" operator="lessThan">
      <formula>$C$4</formula>
    </cfRule>
  </conditionalFormatting>
  <conditionalFormatting sqref="AO33">
    <cfRule type="cellIs" dxfId="0" priority="1472" operator="lessThan">
      <formula>$C$4</formula>
    </cfRule>
  </conditionalFormatting>
  <conditionalFormatting sqref="AP33">
    <cfRule type="cellIs" dxfId="0" priority="1522" operator="lessThan">
      <formula>$C$4</formula>
    </cfRule>
  </conditionalFormatting>
  <conditionalFormatting sqref="AQ33">
    <cfRule type="cellIs" dxfId="0" priority="1572" operator="lessThan">
      <formula>$C$4</formula>
    </cfRule>
  </conditionalFormatting>
  <conditionalFormatting sqref="AR33">
    <cfRule type="cellIs" dxfId="0" priority="1622" operator="lessThan">
      <formula>$C$4</formula>
    </cfRule>
  </conditionalFormatting>
  <conditionalFormatting sqref="AS33">
    <cfRule type="cellIs" dxfId="0" priority="1672" operator="lessThan">
      <formula>$C$4</formula>
    </cfRule>
  </conditionalFormatting>
  <conditionalFormatting sqref="AT33">
    <cfRule type="cellIs" dxfId="0" priority="1722" operator="lessThan">
      <formula>$C$4</formula>
    </cfRule>
  </conditionalFormatting>
  <conditionalFormatting sqref="AU33">
    <cfRule type="cellIs" dxfId="0" priority="1772" operator="lessThan">
      <formula>$C$4</formula>
    </cfRule>
  </conditionalFormatting>
  <conditionalFormatting sqref="AV33">
    <cfRule type="cellIs" dxfId="0" priority="1822" operator="lessThan">
      <formula>$C$4</formula>
    </cfRule>
  </conditionalFormatting>
  <conditionalFormatting sqref="AW33">
    <cfRule type="cellIs" dxfId="0" priority="1872" operator="lessThan">
      <formula>$C$4</formula>
    </cfRule>
  </conditionalFormatting>
  <conditionalFormatting sqref="AX33">
    <cfRule type="cellIs" dxfId="1" priority="3414" operator="lessThan">
      <formula>$C$4</formula>
    </cfRule>
    <cfRule type="cellIs" dxfId="0" priority="3415" operator="lessThan">
      <formula>$C$4</formula>
    </cfRule>
  </conditionalFormatting>
  <conditionalFormatting sqref="AY33">
    <cfRule type="cellIs" dxfId="0" priority="254" operator="lessThan">
      <formula>$C$4</formula>
    </cfRule>
    <cfRule type="cellIs" dxfId="1" priority="217" operator="lessThan">
      <formula>$C$4</formula>
    </cfRule>
  </conditionalFormatting>
  <conditionalFormatting sqref="AZ33">
    <cfRule type="cellIs" dxfId="0" priority="328" operator="lessThan">
      <formula>$C$4</formula>
    </cfRule>
    <cfRule type="cellIs" dxfId="1" priority="291" operator="lessThan">
      <formula>$C$4</formula>
    </cfRule>
  </conditionalFormatting>
  <conditionalFormatting sqref="BA33">
    <cfRule type="cellIs" dxfId="1" priority="3714" operator="lessThan">
      <formula>$C$4</formula>
    </cfRule>
    <cfRule type="cellIs" dxfId="0" priority="3715" operator="lessThan">
      <formula>$C$4</formula>
    </cfRule>
  </conditionalFormatting>
  <conditionalFormatting sqref="BB33">
    <cfRule type="cellIs" dxfId="0" priority="103" operator="lessThan">
      <formula>$C$4</formula>
    </cfRule>
    <cfRule type="cellIs" dxfId="1" priority="65" operator="lessThan">
      <formula>$C$4</formula>
    </cfRule>
  </conditionalFormatting>
  <conditionalFormatting sqref="BC33">
    <cfRule type="cellIs" dxfId="0" priority="179" operator="lessThan">
      <formula>$C$4</formula>
    </cfRule>
    <cfRule type="cellIs" dxfId="1" priority="141" operator="lessThan">
      <formula>$C$4</formula>
    </cfRule>
  </conditionalFormatting>
  <conditionalFormatting sqref="BD33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E33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F33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G33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H33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I33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J33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K33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L33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M33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N33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O33">
    <cfRule type="cellIs" dxfId="1" priority="5114" operator="lessThan">
      <formula>$C$4</formula>
    </cfRule>
    <cfRule type="cellIs" dxfId="0" priority="5115" operator="lessThan">
      <formula>$C$4</formula>
    </cfRule>
  </conditionalFormatting>
  <conditionalFormatting sqref="BP33">
    <cfRule type="cellIs" dxfId="1" priority="5214" operator="lessThan">
      <formula>$C$4</formula>
    </cfRule>
    <cfRule type="cellIs" dxfId="0" priority="5215" operator="lessThan">
      <formula>$C$4</formula>
    </cfRule>
  </conditionalFormatting>
  <conditionalFormatting sqref="BQ33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BR33">
    <cfRule type="cellIs" dxfId="0" priority="1922" operator="lessThan">
      <formula>$C$4</formula>
    </cfRule>
  </conditionalFormatting>
  <conditionalFormatting sqref="BS33">
    <cfRule type="cellIs" dxfId="0" priority="1972" operator="lessThan">
      <formula>$C$4</formula>
    </cfRule>
  </conditionalFormatting>
  <conditionalFormatting sqref="BT33">
    <cfRule type="cellIs" dxfId="0" priority="2022" operator="lessThan">
      <formula>$C$4</formula>
    </cfRule>
  </conditionalFormatting>
  <conditionalFormatting sqref="BU33">
    <cfRule type="cellIs" dxfId="0" priority="2072" operator="lessThan">
      <formula>$C$4</formula>
    </cfRule>
  </conditionalFormatting>
  <conditionalFormatting sqref="BV33">
    <cfRule type="cellIs" dxfId="0" priority="2122" operator="lessThan">
      <formula>$C$4</formula>
    </cfRule>
  </conditionalFormatting>
  <conditionalFormatting sqref="BW33">
    <cfRule type="cellIs" dxfId="0" priority="2172" operator="lessThan">
      <formula>$C$4</formula>
    </cfRule>
  </conditionalFormatting>
  <conditionalFormatting sqref="BX33">
    <cfRule type="cellIs" dxfId="0" priority="2222" operator="lessThan">
      <formula>$C$4</formula>
    </cfRule>
  </conditionalFormatting>
  <conditionalFormatting sqref="BY33">
    <cfRule type="cellIs" dxfId="0" priority="2272" operator="lessThan">
      <formula>$C$4</formula>
    </cfRule>
  </conditionalFormatting>
  <conditionalFormatting sqref="BZ33">
    <cfRule type="cellIs" dxfId="0" priority="2322" operator="lessThan">
      <formula>$C$4</formula>
    </cfRule>
  </conditionalFormatting>
  <conditionalFormatting sqref="CA33">
    <cfRule type="cellIs" dxfId="0" priority="2372" operator="lessThan">
      <formula>$C$4</formula>
    </cfRule>
  </conditionalFormatting>
  <conditionalFormatting sqref="CB33">
    <cfRule type="cellIs" dxfId="0" priority="2422" operator="lessThan">
      <formula>$C$4</formula>
    </cfRule>
  </conditionalFormatting>
  <conditionalFormatting sqref="CC33">
    <cfRule type="cellIs" dxfId="0" priority="2472" operator="lessThan">
      <formula>$C$4</formula>
    </cfRule>
  </conditionalFormatting>
  <conditionalFormatting sqref="CD33">
    <cfRule type="cellIs" dxfId="0" priority="2522" operator="lessThan">
      <formula>$C$4</formula>
    </cfRule>
  </conditionalFormatting>
  <conditionalFormatting sqref="CE33">
    <cfRule type="cellIs" dxfId="0" priority="2572" operator="lessThan">
      <formula>$C$4</formula>
    </cfRule>
  </conditionalFormatting>
  <conditionalFormatting sqref="CF33">
    <cfRule type="cellIs" dxfId="0" priority="2622" operator="lessThan">
      <formula>$C$4</formula>
    </cfRule>
  </conditionalFormatting>
  <conditionalFormatting sqref="CG33">
    <cfRule type="cellIs" dxfId="0" priority="2672" operator="lessThan">
      <formula>$C$4</formula>
    </cfRule>
  </conditionalFormatting>
  <conditionalFormatting sqref="CH33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I33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J33">
    <cfRule type="cellIs" dxfId="1" priority="5814" operator="lessThan">
      <formula>$C$4</formula>
    </cfRule>
    <cfRule type="cellIs" dxfId="0" priority="5815" operator="lessThan">
      <formula>$C$4</formula>
    </cfRule>
  </conditionalFormatting>
  <conditionalFormatting sqref="CK33">
    <cfRule type="cellIs" dxfId="1" priority="5914" operator="lessThan">
      <formula>$C$4</formula>
    </cfRule>
    <cfRule type="cellIs" dxfId="0" priority="5915" operator="lessThan">
      <formula>$C$4</formula>
    </cfRule>
  </conditionalFormatting>
  <conditionalFormatting sqref="CL33">
    <cfRule type="cellIs" dxfId="1" priority="6014" operator="lessThan">
      <formula>$C$4</formula>
    </cfRule>
    <cfRule type="cellIs" dxfId="0" priority="6015" operator="lessThan">
      <formula>$C$4</formula>
    </cfRule>
  </conditionalFormatting>
  <conditionalFormatting sqref="CM33">
    <cfRule type="cellIs" dxfId="0" priority="2722" operator="lessThan">
      <formula>$C$4</formula>
    </cfRule>
  </conditionalFormatting>
  <conditionalFormatting sqref="CN33">
    <cfRule type="cellIs" dxfId="0" priority="2772" operator="lessThan">
      <formula>$C$4</formula>
    </cfRule>
  </conditionalFormatting>
  <conditionalFormatting sqref="CO33">
    <cfRule type="cellIs" dxfId="0" priority="2822" operator="lessThan">
      <formula>$C$4</formula>
    </cfRule>
  </conditionalFormatting>
  <conditionalFormatting sqref="CR33">
    <cfRule type="cellIs" dxfId="1" priority="3094" operator="lessThan">
      <formula>$C$4</formula>
    </cfRule>
    <cfRule type="cellIs" dxfId="0" priority="3095" operator="lessThan">
      <formula>$C$4</formula>
    </cfRule>
  </conditionalFormatting>
  <conditionalFormatting sqref="L34">
    <cfRule type="cellIs" dxfId="1" priority="3196" operator="lessThan">
      <formula>$C$4</formula>
    </cfRule>
    <cfRule type="cellIs" dxfId="0" priority="3197" operator="lessThan">
      <formula>$C$4</formula>
    </cfRule>
  </conditionalFormatting>
  <conditionalFormatting sqref="M34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O34">
    <cfRule type="cellIs" dxfId="0" priority="373" operator="lessThan">
      <formula>$C$4</formula>
    </cfRule>
  </conditionalFormatting>
  <conditionalFormatting sqref="P34">
    <cfRule type="cellIs" dxfId="0" priority="423" operator="lessThan">
      <formula>$C$4</formula>
    </cfRule>
  </conditionalFormatting>
  <conditionalFormatting sqref="Q34">
    <cfRule type="cellIs" dxfId="0" priority="473" operator="lessThan">
      <formula>$C$4</formula>
    </cfRule>
  </conditionalFormatting>
  <conditionalFormatting sqref="R34">
    <cfRule type="cellIs" dxfId="0" priority="2873" operator="lessThan">
      <formula>$C$4</formula>
    </cfRule>
  </conditionalFormatting>
  <conditionalFormatting sqref="S34">
    <cfRule type="cellIs" dxfId="0" priority="2923" operator="lessThan">
      <formula>$C$4</formula>
    </cfRule>
  </conditionalFormatting>
  <conditionalFormatting sqref="U34">
    <cfRule type="cellIs" dxfId="0" priority="29" operator="lessThan">
      <formula>$C$4</formula>
    </cfRule>
  </conditionalFormatting>
  <conditionalFormatting sqref="V34">
    <cfRule type="cellIs" dxfId="0" priority="3023" operator="lessThan">
      <formula>$C$4</formula>
    </cfRule>
  </conditionalFormatting>
  <conditionalFormatting sqref="W34">
    <cfRule type="cellIs" dxfId="0" priority="573" operator="lessThan">
      <formula>$C$4</formula>
    </cfRule>
  </conditionalFormatting>
  <conditionalFormatting sqref="X34">
    <cfRule type="cellIs" dxfId="0" priority="623" operator="lessThan">
      <formula>$C$4</formula>
    </cfRule>
  </conditionalFormatting>
  <conditionalFormatting sqref="Y34">
    <cfRule type="cellIs" dxfId="0" priority="673" operator="lessThan">
      <formula>$C$4</formula>
    </cfRule>
  </conditionalFormatting>
  <conditionalFormatting sqref="Z34">
    <cfRule type="cellIs" dxfId="0" priority="723" operator="lessThan">
      <formula>$C$4</formula>
    </cfRule>
  </conditionalFormatting>
  <conditionalFormatting sqref="AA34">
    <cfRule type="cellIs" dxfId="0" priority="773" operator="lessThan">
      <formula>$C$4</formula>
    </cfRule>
  </conditionalFormatting>
  <conditionalFormatting sqref="AB34">
    <cfRule type="cellIs" dxfId="0" priority="823" operator="lessThan">
      <formula>$C$4</formula>
    </cfRule>
  </conditionalFormatting>
  <conditionalFormatting sqref="AC34">
    <cfRule type="cellIs" dxfId="0" priority="873" operator="lessThan">
      <formula>$C$4</formula>
    </cfRule>
  </conditionalFormatting>
  <conditionalFormatting sqref="AD34">
    <cfRule type="cellIs" dxfId="0" priority="923" operator="lessThan">
      <formula>$C$4</formula>
    </cfRule>
  </conditionalFormatting>
  <conditionalFormatting sqref="AF34">
    <cfRule type="cellIs" dxfId="0" priority="1023" operator="lessThan">
      <formula>$C$4</formula>
    </cfRule>
  </conditionalFormatting>
  <conditionalFormatting sqref="AG34">
    <cfRule type="cellIs" dxfId="0" priority="1073" operator="lessThan">
      <formula>$C$4</formula>
    </cfRule>
  </conditionalFormatting>
  <conditionalFormatting sqref="AH34">
    <cfRule type="cellIs" dxfId="0" priority="1123" operator="lessThan">
      <formula>$C$4</formula>
    </cfRule>
  </conditionalFormatting>
  <conditionalFormatting sqref="AI34">
    <cfRule type="cellIs" dxfId="0" priority="1173" operator="lessThan">
      <formula>$C$4</formula>
    </cfRule>
  </conditionalFormatting>
  <conditionalFormatting sqref="AJ34">
    <cfRule type="cellIs" dxfId="0" priority="1223" operator="lessThan">
      <formula>$C$4</formula>
    </cfRule>
  </conditionalFormatting>
  <conditionalFormatting sqref="AK34">
    <cfRule type="cellIs" dxfId="0" priority="1273" operator="lessThan">
      <formula>$C$4</formula>
    </cfRule>
  </conditionalFormatting>
  <conditionalFormatting sqref="AL34">
    <cfRule type="cellIs" dxfId="0" priority="1323" operator="lessThan">
      <formula>$C$4</formula>
    </cfRule>
  </conditionalFormatting>
  <conditionalFormatting sqref="AM34">
    <cfRule type="cellIs" dxfId="0" priority="1373" operator="lessThan">
      <formula>$C$4</formula>
    </cfRule>
  </conditionalFormatting>
  <conditionalFormatting sqref="AN34">
    <cfRule type="cellIs" dxfId="0" priority="1423" operator="lessThan">
      <formula>$C$4</formula>
    </cfRule>
  </conditionalFormatting>
  <conditionalFormatting sqref="AO34">
    <cfRule type="cellIs" dxfId="0" priority="1473" operator="lessThan">
      <formula>$C$4</formula>
    </cfRule>
  </conditionalFormatting>
  <conditionalFormatting sqref="AP34">
    <cfRule type="cellIs" dxfId="0" priority="1523" operator="lessThan">
      <formula>$C$4</formula>
    </cfRule>
  </conditionalFormatting>
  <conditionalFormatting sqref="AQ34">
    <cfRule type="cellIs" dxfId="0" priority="1573" operator="lessThan">
      <formula>$C$4</formula>
    </cfRule>
  </conditionalFormatting>
  <conditionalFormatting sqref="AR34">
    <cfRule type="cellIs" dxfId="0" priority="1623" operator="lessThan">
      <formula>$C$4</formula>
    </cfRule>
  </conditionalFormatting>
  <conditionalFormatting sqref="AS34">
    <cfRule type="cellIs" dxfId="0" priority="1673" operator="lessThan">
      <formula>$C$4</formula>
    </cfRule>
  </conditionalFormatting>
  <conditionalFormatting sqref="AT34">
    <cfRule type="cellIs" dxfId="0" priority="1723" operator="lessThan">
      <formula>$C$4</formula>
    </cfRule>
  </conditionalFormatting>
  <conditionalFormatting sqref="AU34">
    <cfRule type="cellIs" dxfId="0" priority="1773" operator="lessThan">
      <formula>$C$4</formula>
    </cfRule>
  </conditionalFormatting>
  <conditionalFormatting sqref="AV34">
    <cfRule type="cellIs" dxfId="0" priority="1823" operator="lessThan">
      <formula>$C$4</formula>
    </cfRule>
  </conditionalFormatting>
  <conditionalFormatting sqref="AW34">
    <cfRule type="cellIs" dxfId="0" priority="1873" operator="lessThan">
      <formula>$C$4</formula>
    </cfRule>
  </conditionalFormatting>
  <conditionalFormatting sqref="AX34">
    <cfRule type="cellIs" dxfId="1" priority="3416" operator="lessThan">
      <formula>$C$4</formula>
    </cfRule>
    <cfRule type="cellIs" dxfId="0" priority="3417" operator="lessThan">
      <formula>$C$4</formula>
    </cfRule>
  </conditionalFormatting>
  <conditionalFormatting sqref="AY34">
    <cfRule type="cellIs" dxfId="0" priority="253" operator="lessThan">
      <formula>$C$4</formula>
    </cfRule>
    <cfRule type="cellIs" dxfId="1" priority="216" operator="lessThan">
      <formula>$C$4</formula>
    </cfRule>
  </conditionalFormatting>
  <conditionalFormatting sqref="AZ34">
    <cfRule type="cellIs" dxfId="0" priority="327" operator="lessThan">
      <formula>$C$4</formula>
    </cfRule>
    <cfRule type="cellIs" dxfId="1" priority="290" operator="lessThan">
      <formula>$C$4</formula>
    </cfRule>
  </conditionalFormatting>
  <conditionalFormatting sqref="BA34">
    <cfRule type="cellIs" dxfId="1" priority="3716" operator="lessThan">
      <formula>$C$4</formula>
    </cfRule>
    <cfRule type="cellIs" dxfId="0" priority="3717" operator="lessThan">
      <formula>$C$4</formula>
    </cfRule>
  </conditionalFormatting>
  <conditionalFormatting sqref="BB34">
    <cfRule type="cellIs" dxfId="0" priority="102" operator="lessThan">
      <formula>$C$4</formula>
    </cfRule>
    <cfRule type="cellIs" dxfId="1" priority="64" operator="lessThan">
      <formula>$C$4</formula>
    </cfRule>
  </conditionalFormatting>
  <conditionalFormatting sqref="BC34">
    <cfRule type="cellIs" dxfId="0" priority="178" operator="lessThan">
      <formula>$C$4</formula>
    </cfRule>
    <cfRule type="cellIs" dxfId="1" priority="140" operator="lessThan">
      <formula>$C$4</formula>
    </cfRule>
  </conditionalFormatting>
  <conditionalFormatting sqref="BD34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E34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F34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G34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H34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I34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J34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K34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L34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M34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N34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O34">
    <cfRule type="cellIs" dxfId="1" priority="5116" operator="lessThan">
      <formula>$C$4</formula>
    </cfRule>
    <cfRule type="cellIs" dxfId="0" priority="5117" operator="lessThan">
      <formula>$C$4</formula>
    </cfRule>
  </conditionalFormatting>
  <conditionalFormatting sqref="BP34">
    <cfRule type="cellIs" dxfId="1" priority="5216" operator="lessThan">
      <formula>$C$4</formula>
    </cfRule>
    <cfRule type="cellIs" dxfId="0" priority="5217" operator="lessThan">
      <formula>$C$4</formula>
    </cfRule>
  </conditionalFormatting>
  <conditionalFormatting sqref="BQ34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BR34">
    <cfRule type="cellIs" dxfId="0" priority="1923" operator="lessThan">
      <formula>$C$4</formula>
    </cfRule>
  </conditionalFormatting>
  <conditionalFormatting sqref="BS34">
    <cfRule type="cellIs" dxfId="0" priority="1973" operator="lessThan">
      <formula>$C$4</formula>
    </cfRule>
  </conditionalFormatting>
  <conditionalFormatting sqref="BT34">
    <cfRule type="cellIs" dxfId="0" priority="2023" operator="lessThan">
      <formula>$C$4</formula>
    </cfRule>
  </conditionalFormatting>
  <conditionalFormatting sqref="BU34">
    <cfRule type="cellIs" dxfId="0" priority="2073" operator="lessThan">
      <formula>$C$4</formula>
    </cfRule>
  </conditionalFormatting>
  <conditionalFormatting sqref="BV34">
    <cfRule type="cellIs" dxfId="0" priority="2123" operator="lessThan">
      <formula>$C$4</formula>
    </cfRule>
  </conditionalFormatting>
  <conditionalFormatting sqref="BW34">
    <cfRule type="cellIs" dxfId="0" priority="2173" operator="lessThan">
      <formula>$C$4</formula>
    </cfRule>
  </conditionalFormatting>
  <conditionalFormatting sqref="BX34">
    <cfRule type="cellIs" dxfId="0" priority="2223" operator="lessThan">
      <formula>$C$4</formula>
    </cfRule>
  </conditionalFormatting>
  <conditionalFormatting sqref="BY34">
    <cfRule type="cellIs" dxfId="0" priority="2273" operator="lessThan">
      <formula>$C$4</formula>
    </cfRule>
  </conditionalFormatting>
  <conditionalFormatting sqref="BZ34">
    <cfRule type="cellIs" dxfId="0" priority="2323" operator="lessThan">
      <formula>$C$4</formula>
    </cfRule>
  </conditionalFormatting>
  <conditionalFormatting sqref="CA34">
    <cfRule type="cellIs" dxfId="0" priority="2373" operator="lessThan">
      <formula>$C$4</formula>
    </cfRule>
  </conditionalFormatting>
  <conditionalFormatting sqref="CB34">
    <cfRule type="cellIs" dxfId="0" priority="2423" operator="lessThan">
      <formula>$C$4</formula>
    </cfRule>
  </conditionalFormatting>
  <conditionalFormatting sqref="CC34">
    <cfRule type="cellIs" dxfId="0" priority="2473" operator="lessThan">
      <formula>$C$4</formula>
    </cfRule>
  </conditionalFormatting>
  <conditionalFormatting sqref="CD34">
    <cfRule type="cellIs" dxfId="0" priority="2523" operator="lessThan">
      <formula>$C$4</formula>
    </cfRule>
  </conditionalFormatting>
  <conditionalFormatting sqref="CE34">
    <cfRule type="cellIs" dxfId="0" priority="2573" operator="lessThan">
      <formula>$C$4</formula>
    </cfRule>
  </conditionalFormatting>
  <conditionalFormatting sqref="CF34">
    <cfRule type="cellIs" dxfId="0" priority="2623" operator="lessThan">
      <formula>$C$4</formula>
    </cfRule>
  </conditionalFormatting>
  <conditionalFormatting sqref="CG34">
    <cfRule type="cellIs" dxfId="0" priority="2673" operator="lessThan">
      <formula>$C$4</formula>
    </cfRule>
  </conditionalFormatting>
  <conditionalFormatting sqref="CH34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I34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J34">
    <cfRule type="cellIs" dxfId="1" priority="5816" operator="lessThan">
      <formula>$C$4</formula>
    </cfRule>
    <cfRule type="cellIs" dxfId="0" priority="5817" operator="lessThan">
      <formula>$C$4</formula>
    </cfRule>
  </conditionalFormatting>
  <conditionalFormatting sqref="CK34">
    <cfRule type="cellIs" dxfId="1" priority="5916" operator="lessThan">
      <formula>$C$4</formula>
    </cfRule>
    <cfRule type="cellIs" dxfId="0" priority="5917" operator="lessThan">
      <formula>$C$4</formula>
    </cfRule>
  </conditionalFormatting>
  <conditionalFormatting sqref="CL34">
    <cfRule type="cellIs" dxfId="1" priority="6016" operator="lessThan">
      <formula>$C$4</formula>
    </cfRule>
    <cfRule type="cellIs" dxfId="0" priority="6017" operator="lessThan">
      <formula>$C$4</formula>
    </cfRule>
  </conditionalFormatting>
  <conditionalFormatting sqref="CM34">
    <cfRule type="cellIs" dxfId="0" priority="2723" operator="lessThan">
      <formula>$C$4</formula>
    </cfRule>
  </conditionalFormatting>
  <conditionalFormatting sqref="CN34">
    <cfRule type="cellIs" dxfId="0" priority="2773" operator="lessThan">
      <formula>$C$4</formula>
    </cfRule>
  </conditionalFormatting>
  <conditionalFormatting sqref="CO34">
    <cfRule type="cellIs" dxfId="0" priority="2823" operator="lessThan">
      <formula>$C$4</formula>
    </cfRule>
  </conditionalFormatting>
  <conditionalFormatting sqref="CR34">
    <cfRule type="cellIs" dxfId="1" priority="3096" operator="lessThan">
      <formula>$C$4</formula>
    </cfRule>
    <cfRule type="cellIs" dxfId="0" priority="3097" operator="lessThan">
      <formula>$C$4</formula>
    </cfRule>
  </conditionalFormatting>
  <conditionalFormatting sqref="L35">
    <cfRule type="cellIs" dxfId="1" priority="3198" operator="lessThan">
      <formula>$C$4</formula>
    </cfRule>
    <cfRule type="cellIs" dxfId="0" priority="3199" operator="lessThan">
      <formula>$C$4</formula>
    </cfRule>
  </conditionalFormatting>
  <conditionalFormatting sqref="M35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P35">
    <cfRule type="cellIs" dxfId="0" priority="424" operator="lessThan">
      <formula>$C$4</formula>
    </cfRule>
  </conditionalFormatting>
  <conditionalFormatting sqref="Q35">
    <cfRule type="cellIs" dxfId="0" priority="474" operator="lessThan">
      <formula>$C$4</formula>
    </cfRule>
  </conditionalFormatting>
  <conditionalFormatting sqref="R35">
    <cfRule type="cellIs" dxfId="0" priority="2874" operator="lessThan">
      <formula>$C$4</formula>
    </cfRule>
  </conditionalFormatting>
  <conditionalFormatting sqref="S35">
    <cfRule type="cellIs" dxfId="0" priority="2924" operator="lessThan">
      <formula>$C$4</formula>
    </cfRule>
  </conditionalFormatting>
  <conditionalFormatting sqref="U35">
    <cfRule type="cellIs" dxfId="0" priority="30" operator="lessThan">
      <formula>$C$4</formula>
    </cfRule>
  </conditionalFormatting>
  <conditionalFormatting sqref="V35">
    <cfRule type="cellIs" dxfId="0" priority="3024" operator="lessThan">
      <formula>$C$4</formula>
    </cfRule>
  </conditionalFormatting>
  <conditionalFormatting sqref="W35">
    <cfRule type="cellIs" dxfId="0" priority="574" operator="lessThan">
      <formula>$C$4</formula>
    </cfRule>
  </conditionalFormatting>
  <conditionalFormatting sqref="X35">
    <cfRule type="cellIs" dxfId="0" priority="624" operator="lessThan">
      <formula>$C$4</formula>
    </cfRule>
  </conditionalFormatting>
  <conditionalFormatting sqref="Y35">
    <cfRule type="cellIs" dxfId="0" priority="674" operator="lessThan">
      <formula>$C$4</formula>
    </cfRule>
  </conditionalFormatting>
  <conditionalFormatting sqref="Z35">
    <cfRule type="cellIs" dxfId="0" priority="724" operator="lessThan">
      <formula>$C$4</formula>
    </cfRule>
  </conditionalFormatting>
  <conditionalFormatting sqref="AA35">
    <cfRule type="cellIs" dxfId="0" priority="774" operator="lessThan">
      <formula>$C$4</formula>
    </cfRule>
  </conditionalFormatting>
  <conditionalFormatting sqref="AB35">
    <cfRule type="cellIs" dxfId="0" priority="824" operator="lessThan">
      <formula>$C$4</formula>
    </cfRule>
  </conditionalFormatting>
  <conditionalFormatting sqref="AC35">
    <cfRule type="cellIs" dxfId="0" priority="874" operator="lessThan">
      <formula>$C$4</formula>
    </cfRule>
  </conditionalFormatting>
  <conditionalFormatting sqref="AD35">
    <cfRule type="cellIs" dxfId="0" priority="924" operator="lessThan">
      <formula>$C$4</formula>
    </cfRule>
  </conditionalFormatting>
  <conditionalFormatting sqref="AF35">
    <cfRule type="cellIs" dxfId="0" priority="1024" operator="lessThan">
      <formula>$C$4</formula>
    </cfRule>
  </conditionalFormatting>
  <conditionalFormatting sqref="AG35">
    <cfRule type="cellIs" dxfId="0" priority="1074" operator="lessThan">
      <formula>$C$4</formula>
    </cfRule>
  </conditionalFormatting>
  <conditionalFormatting sqref="AH35">
    <cfRule type="cellIs" dxfId="0" priority="1124" operator="lessThan">
      <formula>$C$4</formula>
    </cfRule>
  </conditionalFormatting>
  <conditionalFormatting sqref="AI35">
    <cfRule type="cellIs" dxfId="0" priority="1174" operator="lessThan">
      <formula>$C$4</formula>
    </cfRule>
  </conditionalFormatting>
  <conditionalFormatting sqref="AJ35">
    <cfRule type="cellIs" dxfId="0" priority="1224" operator="lessThan">
      <formula>$C$4</formula>
    </cfRule>
  </conditionalFormatting>
  <conditionalFormatting sqref="AK35">
    <cfRule type="cellIs" dxfId="0" priority="1274" operator="lessThan">
      <formula>$C$4</formula>
    </cfRule>
  </conditionalFormatting>
  <conditionalFormatting sqref="AL35">
    <cfRule type="cellIs" dxfId="0" priority="1324" operator="lessThan">
      <formula>$C$4</formula>
    </cfRule>
  </conditionalFormatting>
  <conditionalFormatting sqref="AM35">
    <cfRule type="cellIs" dxfId="0" priority="1374" operator="lessThan">
      <formula>$C$4</formula>
    </cfRule>
  </conditionalFormatting>
  <conditionalFormatting sqref="AN35">
    <cfRule type="cellIs" dxfId="0" priority="1424" operator="lessThan">
      <formula>$C$4</formula>
    </cfRule>
  </conditionalFormatting>
  <conditionalFormatting sqref="AO35">
    <cfRule type="cellIs" dxfId="0" priority="1474" operator="lessThan">
      <formula>$C$4</formula>
    </cfRule>
  </conditionalFormatting>
  <conditionalFormatting sqref="AP35">
    <cfRule type="cellIs" dxfId="0" priority="1524" operator="lessThan">
      <formula>$C$4</formula>
    </cfRule>
  </conditionalFormatting>
  <conditionalFormatting sqref="AQ35">
    <cfRule type="cellIs" dxfId="0" priority="1574" operator="lessThan">
      <formula>$C$4</formula>
    </cfRule>
  </conditionalFormatting>
  <conditionalFormatting sqref="AR35">
    <cfRule type="cellIs" dxfId="0" priority="1624" operator="lessThan">
      <formula>$C$4</formula>
    </cfRule>
  </conditionalFormatting>
  <conditionalFormatting sqref="AS35">
    <cfRule type="cellIs" dxfId="0" priority="1674" operator="lessThan">
      <formula>$C$4</formula>
    </cfRule>
  </conditionalFormatting>
  <conditionalFormatting sqref="AT35">
    <cfRule type="cellIs" dxfId="0" priority="1724" operator="lessThan">
      <formula>$C$4</formula>
    </cfRule>
  </conditionalFormatting>
  <conditionalFormatting sqref="AU35">
    <cfRule type="cellIs" dxfId="0" priority="1774" operator="lessThan">
      <formula>$C$4</formula>
    </cfRule>
  </conditionalFormatting>
  <conditionalFormatting sqref="AV35">
    <cfRule type="cellIs" dxfId="0" priority="1824" operator="lessThan">
      <formula>$C$4</formula>
    </cfRule>
  </conditionalFormatting>
  <conditionalFormatting sqref="AW35">
    <cfRule type="cellIs" dxfId="0" priority="1874" operator="lessThan">
      <formula>$C$4</formula>
    </cfRule>
  </conditionalFormatting>
  <conditionalFormatting sqref="AX35">
    <cfRule type="cellIs" dxfId="1" priority="3418" operator="lessThan">
      <formula>$C$4</formula>
    </cfRule>
    <cfRule type="cellIs" dxfId="0" priority="3419" operator="lessThan">
      <formula>$C$4</formula>
    </cfRule>
  </conditionalFormatting>
  <conditionalFormatting sqref="AY35">
    <cfRule type="cellIs" dxfId="0" priority="252" operator="lessThan">
      <formula>$C$4</formula>
    </cfRule>
    <cfRule type="cellIs" dxfId="1" priority="215" operator="lessThan">
      <formula>$C$4</formula>
    </cfRule>
  </conditionalFormatting>
  <conditionalFormatting sqref="AZ35">
    <cfRule type="cellIs" dxfId="0" priority="326" operator="lessThan">
      <formula>$C$4</formula>
    </cfRule>
    <cfRule type="cellIs" dxfId="1" priority="289" operator="lessThan">
      <formula>$C$4</formula>
    </cfRule>
  </conditionalFormatting>
  <conditionalFormatting sqref="BA35">
    <cfRule type="cellIs" dxfId="1" priority="3718" operator="lessThan">
      <formula>$C$4</formula>
    </cfRule>
    <cfRule type="cellIs" dxfId="0" priority="3719" operator="lessThan">
      <formula>$C$4</formula>
    </cfRule>
  </conditionalFormatting>
  <conditionalFormatting sqref="BB35">
    <cfRule type="cellIs" dxfId="0" priority="101" operator="lessThan">
      <formula>$C$4</formula>
    </cfRule>
    <cfRule type="cellIs" dxfId="1" priority="63" operator="lessThan">
      <formula>$C$4</formula>
    </cfRule>
  </conditionalFormatting>
  <conditionalFormatting sqref="BC35">
    <cfRule type="cellIs" dxfId="0" priority="177" operator="lessThan">
      <formula>$C$4</formula>
    </cfRule>
    <cfRule type="cellIs" dxfId="1" priority="139" operator="lessThan">
      <formula>$C$4</formula>
    </cfRule>
  </conditionalFormatting>
  <conditionalFormatting sqref="BD35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E35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F35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G35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H35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I35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J35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K35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L35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M35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N35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O35">
    <cfRule type="cellIs" dxfId="1" priority="5118" operator="lessThan">
      <formula>$C$4</formula>
    </cfRule>
    <cfRule type="cellIs" dxfId="0" priority="5119" operator="lessThan">
      <formula>$C$4</formula>
    </cfRule>
  </conditionalFormatting>
  <conditionalFormatting sqref="BP35">
    <cfRule type="cellIs" dxfId="1" priority="5218" operator="lessThan">
      <formula>$C$4</formula>
    </cfRule>
    <cfRule type="cellIs" dxfId="0" priority="5219" operator="lessThan">
      <formula>$C$4</formula>
    </cfRule>
  </conditionalFormatting>
  <conditionalFormatting sqref="BQ35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BR35">
    <cfRule type="cellIs" dxfId="0" priority="1924" operator="lessThan">
      <formula>$C$4</formula>
    </cfRule>
  </conditionalFormatting>
  <conditionalFormatting sqref="BS35">
    <cfRule type="cellIs" dxfId="0" priority="1974" operator="lessThan">
      <formula>$C$4</formula>
    </cfRule>
  </conditionalFormatting>
  <conditionalFormatting sqref="BT35">
    <cfRule type="cellIs" dxfId="0" priority="2024" operator="lessThan">
      <formula>$C$4</formula>
    </cfRule>
  </conditionalFormatting>
  <conditionalFormatting sqref="BU35">
    <cfRule type="cellIs" dxfId="0" priority="2074" operator="lessThan">
      <formula>$C$4</formula>
    </cfRule>
  </conditionalFormatting>
  <conditionalFormatting sqref="BV35">
    <cfRule type="cellIs" dxfId="0" priority="2124" operator="lessThan">
      <formula>$C$4</formula>
    </cfRule>
  </conditionalFormatting>
  <conditionalFormatting sqref="BW35">
    <cfRule type="cellIs" dxfId="0" priority="2174" operator="lessThan">
      <formula>$C$4</formula>
    </cfRule>
  </conditionalFormatting>
  <conditionalFormatting sqref="BX35">
    <cfRule type="cellIs" dxfId="0" priority="2224" operator="lessThan">
      <formula>$C$4</formula>
    </cfRule>
  </conditionalFormatting>
  <conditionalFormatting sqref="BY35">
    <cfRule type="cellIs" dxfId="0" priority="2274" operator="lessThan">
      <formula>$C$4</formula>
    </cfRule>
  </conditionalFormatting>
  <conditionalFormatting sqref="BZ35">
    <cfRule type="cellIs" dxfId="0" priority="2324" operator="lessThan">
      <formula>$C$4</formula>
    </cfRule>
  </conditionalFormatting>
  <conditionalFormatting sqref="CA35">
    <cfRule type="cellIs" dxfId="0" priority="2374" operator="lessThan">
      <formula>$C$4</formula>
    </cfRule>
  </conditionalFormatting>
  <conditionalFormatting sqref="CB35">
    <cfRule type="cellIs" dxfId="0" priority="2424" operator="lessThan">
      <formula>$C$4</formula>
    </cfRule>
  </conditionalFormatting>
  <conditionalFormatting sqref="CC35">
    <cfRule type="cellIs" dxfId="0" priority="2474" operator="lessThan">
      <formula>$C$4</formula>
    </cfRule>
  </conditionalFormatting>
  <conditionalFormatting sqref="CD35">
    <cfRule type="cellIs" dxfId="0" priority="2524" operator="lessThan">
      <formula>$C$4</formula>
    </cfRule>
  </conditionalFormatting>
  <conditionalFormatting sqref="CE35">
    <cfRule type="cellIs" dxfId="0" priority="2574" operator="lessThan">
      <formula>$C$4</formula>
    </cfRule>
  </conditionalFormatting>
  <conditionalFormatting sqref="CF35">
    <cfRule type="cellIs" dxfId="0" priority="2624" operator="lessThan">
      <formula>$C$4</formula>
    </cfRule>
  </conditionalFormatting>
  <conditionalFormatting sqref="CG35">
    <cfRule type="cellIs" dxfId="0" priority="2674" operator="lessThan">
      <formula>$C$4</formula>
    </cfRule>
  </conditionalFormatting>
  <conditionalFormatting sqref="CH35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I35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J35">
    <cfRule type="cellIs" dxfId="1" priority="5818" operator="lessThan">
      <formula>$C$4</formula>
    </cfRule>
    <cfRule type="cellIs" dxfId="0" priority="5819" operator="lessThan">
      <formula>$C$4</formula>
    </cfRule>
  </conditionalFormatting>
  <conditionalFormatting sqref="CK35">
    <cfRule type="cellIs" dxfId="1" priority="5918" operator="lessThan">
      <formula>$C$4</formula>
    </cfRule>
    <cfRule type="cellIs" dxfId="0" priority="5919" operator="lessThan">
      <formula>$C$4</formula>
    </cfRule>
  </conditionalFormatting>
  <conditionalFormatting sqref="CL35">
    <cfRule type="cellIs" dxfId="1" priority="6018" operator="lessThan">
      <formula>$C$4</formula>
    </cfRule>
    <cfRule type="cellIs" dxfId="0" priority="6019" operator="lessThan">
      <formula>$C$4</formula>
    </cfRule>
  </conditionalFormatting>
  <conditionalFormatting sqref="CM35">
    <cfRule type="cellIs" dxfId="0" priority="2724" operator="lessThan">
      <formula>$C$4</formula>
    </cfRule>
  </conditionalFormatting>
  <conditionalFormatting sqref="CN35">
    <cfRule type="cellIs" dxfId="0" priority="2774" operator="lessThan">
      <formula>$C$4</formula>
    </cfRule>
  </conditionalFormatting>
  <conditionalFormatting sqref="CO35">
    <cfRule type="cellIs" dxfId="0" priority="2824" operator="lessThan">
      <formula>$C$4</formula>
    </cfRule>
  </conditionalFormatting>
  <conditionalFormatting sqref="CR35">
    <cfRule type="cellIs" dxfId="1" priority="3098" operator="lessThan">
      <formula>$C$4</formula>
    </cfRule>
    <cfRule type="cellIs" dxfId="0" priority="3099" operator="lessThan">
      <formula>$C$4</formula>
    </cfRule>
  </conditionalFormatting>
  <conditionalFormatting sqref="L36">
    <cfRule type="cellIs" dxfId="1" priority="3200" operator="lessThan">
      <formula>$C$4</formula>
    </cfRule>
    <cfRule type="cellIs" dxfId="0" priority="3201" operator="lessThan">
      <formula>$C$4</formula>
    </cfRule>
  </conditionalFormatting>
  <conditionalFormatting sqref="M36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P36">
    <cfRule type="cellIs" dxfId="0" priority="425" operator="lessThan">
      <formula>$C$4</formula>
    </cfRule>
  </conditionalFormatting>
  <conditionalFormatting sqref="Q36">
    <cfRule type="cellIs" dxfId="0" priority="475" operator="lessThan">
      <formula>$C$4</formula>
    </cfRule>
  </conditionalFormatting>
  <conditionalFormatting sqref="R36">
    <cfRule type="cellIs" dxfId="0" priority="2875" operator="lessThan">
      <formula>$C$4</formula>
    </cfRule>
  </conditionalFormatting>
  <conditionalFormatting sqref="S36">
    <cfRule type="cellIs" dxfId="0" priority="2925" operator="lessThan">
      <formula>$C$4</formula>
    </cfRule>
  </conditionalFormatting>
  <conditionalFormatting sqref="U36">
    <cfRule type="cellIs" dxfId="0" priority="31" operator="lessThan">
      <formula>$C$4</formula>
    </cfRule>
  </conditionalFormatting>
  <conditionalFormatting sqref="V36">
    <cfRule type="cellIs" dxfId="0" priority="3025" operator="lessThan">
      <formula>$C$4</formula>
    </cfRule>
  </conditionalFormatting>
  <conditionalFormatting sqref="W36">
    <cfRule type="cellIs" dxfId="0" priority="575" operator="lessThan">
      <formula>$C$4</formula>
    </cfRule>
  </conditionalFormatting>
  <conditionalFormatting sqref="X36">
    <cfRule type="cellIs" dxfId="0" priority="625" operator="lessThan">
      <formula>$C$4</formula>
    </cfRule>
  </conditionalFormatting>
  <conditionalFormatting sqref="Y36">
    <cfRule type="cellIs" dxfId="0" priority="675" operator="lessThan">
      <formula>$C$4</formula>
    </cfRule>
  </conditionalFormatting>
  <conditionalFormatting sqref="Z36">
    <cfRule type="cellIs" dxfId="0" priority="725" operator="lessThan">
      <formula>$C$4</formula>
    </cfRule>
  </conditionalFormatting>
  <conditionalFormatting sqref="AA36">
    <cfRule type="cellIs" dxfId="0" priority="775" operator="lessThan">
      <formula>$C$4</formula>
    </cfRule>
  </conditionalFormatting>
  <conditionalFormatting sqref="AB36">
    <cfRule type="cellIs" dxfId="0" priority="825" operator="lessThan">
      <formula>$C$4</formula>
    </cfRule>
  </conditionalFormatting>
  <conditionalFormatting sqref="AC36">
    <cfRule type="cellIs" dxfId="0" priority="875" operator="lessThan">
      <formula>$C$4</formula>
    </cfRule>
  </conditionalFormatting>
  <conditionalFormatting sqref="AD36">
    <cfRule type="cellIs" dxfId="0" priority="925" operator="lessThan">
      <formula>$C$4</formula>
    </cfRule>
  </conditionalFormatting>
  <conditionalFormatting sqref="AE36">
    <cfRule type="cellIs" dxfId="0" priority="975" operator="lessThan">
      <formula>$C$4</formula>
    </cfRule>
  </conditionalFormatting>
  <conditionalFormatting sqref="AF36">
    <cfRule type="cellIs" dxfId="0" priority="1025" operator="lessThan">
      <formula>$C$4</formula>
    </cfRule>
  </conditionalFormatting>
  <conditionalFormatting sqref="AG36">
    <cfRule type="cellIs" dxfId="0" priority="1075" operator="lessThan">
      <formula>$C$4</formula>
    </cfRule>
  </conditionalFormatting>
  <conditionalFormatting sqref="AH36">
    <cfRule type="cellIs" dxfId="0" priority="1125" operator="lessThan">
      <formula>$C$4</formula>
    </cfRule>
  </conditionalFormatting>
  <conditionalFormatting sqref="AI36">
    <cfRule type="cellIs" dxfId="0" priority="1175" operator="lessThan">
      <formula>$C$4</formula>
    </cfRule>
  </conditionalFormatting>
  <conditionalFormatting sqref="AJ36">
    <cfRule type="cellIs" dxfId="0" priority="1225" operator="lessThan">
      <formula>$C$4</formula>
    </cfRule>
  </conditionalFormatting>
  <conditionalFormatting sqref="AK36">
    <cfRule type="cellIs" dxfId="0" priority="1275" operator="lessThan">
      <formula>$C$4</formula>
    </cfRule>
  </conditionalFormatting>
  <conditionalFormatting sqref="AL36">
    <cfRule type="cellIs" dxfId="0" priority="1325" operator="lessThan">
      <formula>$C$4</formula>
    </cfRule>
  </conditionalFormatting>
  <conditionalFormatting sqref="AM36">
    <cfRule type="cellIs" dxfId="0" priority="1375" operator="lessThan">
      <formula>$C$4</formula>
    </cfRule>
  </conditionalFormatting>
  <conditionalFormatting sqref="AN36">
    <cfRule type="cellIs" dxfId="0" priority="1425" operator="lessThan">
      <formula>$C$4</formula>
    </cfRule>
  </conditionalFormatting>
  <conditionalFormatting sqref="AO36">
    <cfRule type="cellIs" dxfId="0" priority="1475" operator="lessThan">
      <formula>$C$4</formula>
    </cfRule>
  </conditionalFormatting>
  <conditionalFormatting sqref="AP36">
    <cfRule type="cellIs" dxfId="0" priority="1525" operator="lessThan">
      <formula>$C$4</formula>
    </cfRule>
  </conditionalFormatting>
  <conditionalFormatting sqref="AQ36">
    <cfRule type="cellIs" dxfId="0" priority="1575" operator="lessThan">
      <formula>$C$4</formula>
    </cfRule>
  </conditionalFormatting>
  <conditionalFormatting sqref="AR36">
    <cfRule type="cellIs" dxfId="0" priority="1625" operator="lessThan">
      <formula>$C$4</formula>
    </cfRule>
  </conditionalFormatting>
  <conditionalFormatting sqref="AS36">
    <cfRule type="cellIs" dxfId="0" priority="1675" operator="lessThan">
      <formula>$C$4</formula>
    </cfRule>
  </conditionalFormatting>
  <conditionalFormatting sqref="AT36">
    <cfRule type="cellIs" dxfId="0" priority="1725" operator="lessThan">
      <formula>$C$4</formula>
    </cfRule>
  </conditionalFormatting>
  <conditionalFormatting sqref="AU36">
    <cfRule type="cellIs" dxfId="0" priority="1775" operator="lessThan">
      <formula>$C$4</formula>
    </cfRule>
  </conditionalFormatting>
  <conditionalFormatting sqref="AV36">
    <cfRule type="cellIs" dxfId="0" priority="1825" operator="lessThan">
      <formula>$C$4</formula>
    </cfRule>
  </conditionalFormatting>
  <conditionalFormatting sqref="AW36">
    <cfRule type="cellIs" dxfId="0" priority="1875" operator="lessThan">
      <formula>$C$4</formula>
    </cfRule>
  </conditionalFormatting>
  <conditionalFormatting sqref="AX36">
    <cfRule type="cellIs" dxfId="1" priority="3420" operator="lessThan">
      <formula>$C$4</formula>
    </cfRule>
    <cfRule type="cellIs" dxfId="0" priority="3421" operator="lessThan">
      <formula>$C$4</formula>
    </cfRule>
  </conditionalFormatting>
  <conditionalFormatting sqref="AY36">
    <cfRule type="cellIs" dxfId="0" priority="251" operator="lessThan">
      <formula>$C$4</formula>
    </cfRule>
    <cfRule type="cellIs" dxfId="1" priority="214" operator="lessThan">
      <formula>$C$4</formula>
    </cfRule>
  </conditionalFormatting>
  <conditionalFormatting sqref="AZ36">
    <cfRule type="cellIs" dxfId="0" priority="325" operator="lessThan">
      <formula>$C$4</formula>
    </cfRule>
    <cfRule type="cellIs" dxfId="1" priority="288" operator="lessThan">
      <formula>$C$4</formula>
    </cfRule>
  </conditionalFormatting>
  <conditionalFormatting sqref="BA36">
    <cfRule type="cellIs" dxfId="1" priority="3720" operator="lessThan">
      <formula>$C$4</formula>
    </cfRule>
    <cfRule type="cellIs" dxfId="0" priority="3721" operator="lessThan">
      <formula>$C$4</formula>
    </cfRule>
  </conditionalFormatting>
  <conditionalFormatting sqref="BB36">
    <cfRule type="cellIs" dxfId="0" priority="100" operator="lessThan">
      <formula>$C$4</formula>
    </cfRule>
    <cfRule type="cellIs" dxfId="1" priority="62" operator="lessThan">
      <formula>$C$4</formula>
    </cfRule>
  </conditionalFormatting>
  <conditionalFormatting sqref="BC36">
    <cfRule type="cellIs" dxfId="0" priority="176" operator="lessThan">
      <formula>$C$4</formula>
    </cfRule>
    <cfRule type="cellIs" dxfId="1" priority="138" operator="lessThan">
      <formula>$C$4</formula>
    </cfRule>
  </conditionalFormatting>
  <conditionalFormatting sqref="BD36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E36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F36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G36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H36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I36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J36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K36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L36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M36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N36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O36">
    <cfRule type="cellIs" dxfId="1" priority="5120" operator="lessThan">
      <formula>$C$4</formula>
    </cfRule>
    <cfRule type="cellIs" dxfId="0" priority="5121" operator="lessThan">
      <formula>$C$4</formula>
    </cfRule>
  </conditionalFormatting>
  <conditionalFormatting sqref="BP36">
    <cfRule type="cellIs" dxfId="1" priority="5220" operator="lessThan">
      <formula>$C$4</formula>
    </cfRule>
    <cfRule type="cellIs" dxfId="0" priority="5221" operator="lessThan">
      <formula>$C$4</formula>
    </cfRule>
  </conditionalFormatting>
  <conditionalFormatting sqref="BQ36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BR36">
    <cfRule type="cellIs" dxfId="0" priority="1925" operator="lessThan">
      <formula>$C$4</formula>
    </cfRule>
  </conditionalFormatting>
  <conditionalFormatting sqref="BS36">
    <cfRule type="cellIs" dxfId="0" priority="1975" operator="lessThan">
      <formula>$C$4</formula>
    </cfRule>
  </conditionalFormatting>
  <conditionalFormatting sqref="BT36">
    <cfRule type="cellIs" dxfId="0" priority="2025" operator="lessThan">
      <formula>$C$4</formula>
    </cfRule>
  </conditionalFormatting>
  <conditionalFormatting sqref="BU36">
    <cfRule type="cellIs" dxfId="0" priority="2075" operator="lessThan">
      <formula>$C$4</formula>
    </cfRule>
  </conditionalFormatting>
  <conditionalFormatting sqref="BV36">
    <cfRule type="cellIs" dxfId="0" priority="2125" operator="lessThan">
      <formula>$C$4</formula>
    </cfRule>
  </conditionalFormatting>
  <conditionalFormatting sqref="BW36">
    <cfRule type="cellIs" dxfId="0" priority="2175" operator="lessThan">
      <formula>$C$4</formula>
    </cfRule>
  </conditionalFormatting>
  <conditionalFormatting sqref="BX36">
    <cfRule type="cellIs" dxfId="0" priority="2225" operator="lessThan">
      <formula>$C$4</formula>
    </cfRule>
  </conditionalFormatting>
  <conditionalFormatting sqref="BY36">
    <cfRule type="cellIs" dxfId="0" priority="2275" operator="lessThan">
      <formula>$C$4</formula>
    </cfRule>
  </conditionalFormatting>
  <conditionalFormatting sqref="BZ36">
    <cfRule type="cellIs" dxfId="0" priority="2325" operator="lessThan">
      <formula>$C$4</formula>
    </cfRule>
  </conditionalFormatting>
  <conditionalFormatting sqref="CA36">
    <cfRule type="cellIs" dxfId="0" priority="2375" operator="lessThan">
      <formula>$C$4</formula>
    </cfRule>
  </conditionalFormatting>
  <conditionalFormatting sqref="CB36">
    <cfRule type="cellIs" dxfId="0" priority="2425" operator="lessThan">
      <formula>$C$4</formula>
    </cfRule>
  </conditionalFormatting>
  <conditionalFormatting sqref="CC36">
    <cfRule type="cellIs" dxfId="0" priority="2475" operator="lessThan">
      <formula>$C$4</formula>
    </cfRule>
  </conditionalFormatting>
  <conditionalFormatting sqref="CD36">
    <cfRule type="cellIs" dxfId="0" priority="2525" operator="lessThan">
      <formula>$C$4</formula>
    </cfRule>
  </conditionalFormatting>
  <conditionalFormatting sqref="CE36">
    <cfRule type="cellIs" dxfId="0" priority="2575" operator="lessThan">
      <formula>$C$4</formula>
    </cfRule>
  </conditionalFormatting>
  <conditionalFormatting sqref="CF36">
    <cfRule type="cellIs" dxfId="0" priority="2625" operator="lessThan">
      <formula>$C$4</formula>
    </cfRule>
  </conditionalFormatting>
  <conditionalFormatting sqref="CG36">
    <cfRule type="cellIs" dxfId="0" priority="2675" operator="lessThan">
      <formula>$C$4</formula>
    </cfRule>
  </conditionalFormatting>
  <conditionalFormatting sqref="CH36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I36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J36">
    <cfRule type="cellIs" dxfId="1" priority="5820" operator="lessThan">
      <formula>$C$4</formula>
    </cfRule>
    <cfRule type="cellIs" dxfId="0" priority="5821" operator="lessThan">
      <formula>$C$4</formula>
    </cfRule>
  </conditionalFormatting>
  <conditionalFormatting sqref="CK36">
    <cfRule type="cellIs" dxfId="1" priority="5920" operator="lessThan">
      <formula>$C$4</formula>
    </cfRule>
    <cfRule type="cellIs" dxfId="0" priority="5921" operator="lessThan">
      <formula>$C$4</formula>
    </cfRule>
  </conditionalFormatting>
  <conditionalFormatting sqref="CL36">
    <cfRule type="cellIs" dxfId="1" priority="6020" operator="lessThan">
      <formula>$C$4</formula>
    </cfRule>
    <cfRule type="cellIs" dxfId="0" priority="6021" operator="lessThan">
      <formula>$C$4</formula>
    </cfRule>
  </conditionalFormatting>
  <conditionalFormatting sqref="CM36">
    <cfRule type="cellIs" dxfId="0" priority="2725" operator="lessThan">
      <formula>$C$4</formula>
    </cfRule>
  </conditionalFormatting>
  <conditionalFormatting sqref="CN36">
    <cfRule type="cellIs" dxfId="0" priority="2775" operator="lessThan">
      <formula>$C$4</formula>
    </cfRule>
  </conditionalFormatting>
  <conditionalFormatting sqref="CO36">
    <cfRule type="cellIs" dxfId="0" priority="2825" operator="lessThan">
      <formula>$C$4</formula>
    </cfRule>
  </conditionalFormatting>
  <conditionalFormatting sqref="CR36">
    <cfRule type="cellIs" dxfId="1" priority="3100" operator="lessThan">
      <formula>$C$4</formula>
    </cfRule>
    <cfRule type="cellIs" dxfId="0" priority="3101" operator="lessThan">
      <formula>$C$4</formula>
    </cfRule>
  </conditionalFormatting>
  <conditionalFormatting sqref="L37">
    <cfRule type="cellIs" dxfId="1" priority="3202" operator="lessThan">
      <formula>$C$4</formula>
    </cfRule>
    <cfRule type="cellIs" dxfId="0" priority="3203" operator="lessThan">
      <formula>$C$4</formula>
    </cfRule>
  </conditionalFormatting>
  <conditionalFormatting sqref="M37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O37">
    <cfRule type="cellIs" dxfId="0" priority="376" operator="lessThan">
      <formula>$C$4</formula>
    </cfRule>
  </conditionalFormatting>
  <conditionalFormatting sqref="P37">
    <cfRule type="cellIs" dxfId="0" priority="426" operator="lessThan">
      <formula>$C$4</formula>
    </cfRule>
  </conditionalFormatting>
  <conditionalFormatting sqref="Q37">
    <cfRule type="cellIs" dxfId="0" priority="476" operator="lessThan">
      <formula>$C$4</formula>
    </cfRule>
  </conditionalFormatting>
  <conditionalFormatting sqref="R37">
    <cfRule type="cellIs" dxfId="0" priority="2876" operator="lessThan">
      <formula>$C$4</formula>
    </cfRule>
  </conditionalFormatting>
  <conditionalFormatting sqref="S37">
    <cfRule type="cellIs" dxfId="0" priority="2926" operator="lessThan">
      <formula>$C$4</formula>
    </cfRule>
  </conditionalFormatting>
  <conditionalFormatting sqref="U37">
    <cfRule type="cellIs" dxfId="0" priority="32" operator="lessThan">
      <formula>$C$4</formula>
    </cfRule>
  </conditionalFormatting>
  <conditionalFormatting sqref="V37">
    <cfRule type="cellIs" dxfId="0" priority="3026" operator="lessThan">
      <formula>$C$4</formula>
    </cfRule>
  </conditionalFormatting>
  <conditionalFormatting sqref="W37">
    <cfRule type="cellIs" dxfId="0" priority="576" operator="lessThan">
      <formula>$C$4</formula>
    </cfRule>
  </conditionalFormatting>
  <conditionalFormatting sqref="X37">
    <cfRule type="cellIs" dxfId="0" priority="626" operator="lessThan">
      <formula>$C$4</formula>
    </cfRule>
  </conditionalFormatting>
  <conditionalFormatting sqref="Y37">
    <cfRule type="cellIs" dxfId="0" priority="676" operator="lessThan">
      <formula>$C$4</formula>
    </cfRule>
  </conditionalFormatting>
  <conditionalFormatting sqref="Z37">
    <cfRule type="cellIs" dxfId="0" priority="726" operator="lessThan">
      <formula>$C$4</formula>
    </cfRule>
  </conditionalFormatting>
  <conditionalFormatting sqref="AA37">
    <cfRule type="cellIs" dxfId="0" priority="776" operator="lessThan">
      <formula>$C$4</formula>
    </cfRule>
  </conditionalFormatting>
  <conditionalFormatting sqref="AB37">
    <cfRule type="cellIs" dxfId="0" priority="826" operator="lessThan">
      <formula>$C$4</formula>
    </cfRule>
  </conditionalFormatting>
  <conditionalFormatting sqref="AC37">
    <cfRule type="cellIs" dxfId="0" priority="876" operator="lessThan">
      <formula>$C$4</formula>
    </cfRule>
  </conditionalFormatting>
  <conditionalFormatting sqref="AD37">
    <cfRule type="cellIs" dxfId="0" priority="926" operator="lessThan">
      <formula>$C$4</formula>
    </cfRule>
  </conditionalFormatting>
  <conditionalFormatting sqref="AE37">
    <cfRule type="cellIs" dxfId="0" priority="976" operator="lessThan">
      <formula>$C$4</formula>
    </cfRule>
  </conditionalFormatting>
  <conditionalFormatting sqref="AF37">
    <cfRule type="cellIs" dxfId="0" priority="1026" operator="lessThan">
      <formula>$C$4</formula>
    </cfRule>
  </conditionalFormatting>
  <conditionalFormatting sqref="AG37">
    <cfRule type="cellIs" dxfId="0" priority="1076" operator="lessThan">
      <formula>$C$4</formula>
    </cfRule>
  </conditionalFormatting>
  <conditionalFormatting sqref="AH37">
    <cfRule type="cellIs" dxfId="0" priority="1126" operator="lessThan">
      <formula>$C$4</formula>
    </cfRule>
  </conditionalFormatting>
  <conditionalFormatting sqref="AI37">
    <cfRule type="cellIs" dxfId="0" priority="1176" operator="lessThan">
      <formula>$C$4</formula>
    </cfRule>
  </conditionalFormatting>
  <conditionalFormatting sqref="AJ37">
    <cfRule type="cellIs" dxfId="0" priority="1226" operator="lessThan">
      <formula>$C$4</formula>
    </cfRule>
  </conditionalFormatting>
  <conditionalFormatting sqref="AK37">
    <cfRule type="cellIs" dxfId="0" priority="1276" operator="lessThan">
      <formula>$C$4</formula>
    </cfRule>
  </conditionalFormatting>
  <conditionalFormatting sqref="AL37">
    <cfRule type="cellIs" dxfId="0" priority="1326" operator="lessThan">
      <formula>$C$4</formula>
    </cfRule>
  </conditionalFormatting>
  <conditionalFormatting sqref="AM37">
    <cfRule type="cellIs" dxfId="0" priority="1376" operator="lessThan">
      <formula>$C$4</formula>
    </cfRule>
  </conditionalFormatting>
  <conditionalFormatting sqref="AN37">
    <cfRule type="cellIs" dxfId="0" priority="1426" operator="lessThan">
      <formula>$C$4</formula>
    </cfRule>
  </conditionalFormatting>
  <conditionalFormatting sqref="AO37">
    <cfRule type="cellIs" dxfId="0" priority="1476" operator="lessThan">
      <formula>$C$4</formula>
    </cfRule>
  </conditionalFormatting>
  <conditionalFormatting sqref="AP37">
    <cfRule type="cellIs" dxfId="0" priority="1526" operator="lessThan">
      <formula>$C$4</formula>
    </cfRule>
  </conditionalFormatting>
  <conditionalFormatting sqref="AQ37">
    <cfRule type="cellIs" dxfId="0" priority="1576" operator="lessThan">
      <formula>$C$4</formula>
    </cfRule>
  </conditionalFormatting>
  <conditionalFormatting sqref="AR37">
    <cfRule type="cellIs" dxfId="0" priority="1626" operator="lessThan">
      <formula>$C$4</formula>
    </cfRule>
  </conditionalFormatting>
  <conditionalFormatting sqref="AS37">
    <cfRule type="cellIs" dxfId="0" priority="1676" operator="lessThan">
      <formula>$C$4</formula>
    </cfRule>
  </conditionalFormatting>
  <conditionalFormatting sqref="AT37">
    <cfRule type="cellIs" dxfId="0" priority="1726" operator="lessThan">
      <formula>$C$4</formula>
    </cfRule>
  </conditionalFormatting>
  <conditionalFormatting sqref="AU37">
    <cfRule type="cellIs" dxfId="0" priority="1776" operator="lessThan">
      <formula>$C$4</formula>
    </cfRule>
  </conditionalFormatting>
  <conditionalFormatting sqref="AV37">
    <cfRule type="cellIs" dxfId="0" priority="1826" operator="lessThan">
      <formula>$C$4</formula>
    </cfRule>
  </conditionalFormatting>
  <conditionalFormatting sqref="AW37">
    <cfRule type="cellIs" dxfId="0" priority="1876" operator="lessThan">
      <formula>$C$4</formula>
    </cfRule>
  </conditionalFormatting>
  <conditionalFormatting sqref="AX37">
    <cfRule type="cellIs" dxfId="1" priority="3422" operator="lessThan">
      <formula>$C$4</formula>
    </cfRule>
    <cfRule type="cellIs" dxfId="0" priority="3423" operator="lessThan">
      <formula>$C$4</formula>
    </cfRule>
  </conditionalFormatting>
  <conditionalFormatting sqref="AY37">
    <cfRule type="cellIs" dxfId="0" priority="250" operator="lessThan">
      <formula>$C$4</formula>
    </cfRule>
    <cfRule type="cellIs" dxfId="1" priority="213" operator="lessThan">
      <formula>$C$4</formula>
    </cfRule>
  </conditionalFormatting>
  <conditionalFormatting sqref="AZ37">
    <cfRule type="cellIs" dxfId="0" priority="324" operator="lessThan">
      <formula>$C$4</formula>
    </cfRule>
    <cfRule type="cellIs" dxfId="1" priority="287" operator="lessThan">
      <formula>$C$4</formula>
    </cfRule>
  </conditionalFormatting>
  <conditionalFormatting sqref="BA37">
    <cfRule type="cellIs" dxfId="1" priority="3722" operator="lessThan">
      <formula>$C$4</formula>
    </cfRule>
    <cfRule type="cellIs" dxfId="0" priority="3723" operator="lessThan">
      <formula>$C$4</formula>
    </cfRule>
  </conditionalFormatting>
  <conditionalFormatting sqref="BB37">
    <cfRule type="cellIs" dxfId="0" priority="99" operator="lessThan">
      <formula>$C$4</formula>
    </cfRule>
    <cfRule type="cellIs" dxfId="1" priority="61" operator="lessThan">
      <formula>$C$4</formula>
    </cfRule>
  </conditionalFormatting>
  <conditionalFormatting sqref="BC37">
    <cfRule type="cellIs" dxfId="0" priority="175" operator="lessThan">
      <formula>$C$4</formula>
    </cfRule>
    <cfRule type="cellIs" dxfId="1" priority="137" operator="lessThan">
      <formula>$C$4</formula>
    </cfRule>
  </conditionalFormatting>
  <conditionalFormatting sqref="BD37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E37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F37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G37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H37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I37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J37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K37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L37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M37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N37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O37">
    <cfRule type="cellIs" dxfId="1" priority="5122" operator="lessThan">
      <formula>$C$4</formula>
    </cfRule>
    <cfRule type="cellIs" dxfId="0" priority="5123" operator="lessThan">
      <formula>$C$4</formula>
    </cfRule>
  </conditionalFormatting>
  <conditionalFormatting sqref="BP37">
    <cfRule type="cellIs" dxfId="1" priority="5222" operator="lessThan">
      <formula>$C$4</formula>
    </cfRule>
    <cfRule type="cellIs" dxfId="0" priority="5223" operator="lessThan">
      <formula>$C$4</formula>
    </cfRule>
  </conditionalFormatting>
  <conditionalFormatting sqref="BQ37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BR37">
    <cfRule type="cellIs" dxfId="0" priority="1926" operator="lessThan">
      <formula>$C$4</formula>
    </cfRule>
  </conditionalFormatting>
  <conditionalFormatting sqref="BS37">
    <cfRule type="cellIs" dxfId="0" priority="1976" operator="lessThan">
      <formula>$C$4</formula>
    </cfRule>
  </conditionalFormatting>
  <conditionalFormatting sqref="BT37">
    <cfRule type="cellIs" dxfId="0" priority="2026" operator="lessThan">
      <formula>$C$4</formula>
    </cfRule>
  </conditionalFormatting>
  <conditionalFormatting sqref="BU37">
    <cfRule type="cellIs" dxfId="0" priority="2076" operator="lessThan">
      <formula>$C$4</formula>
    </cfRule>
  </conditionalFormatting>
  <conditionalFormatting sqref="BV37">
    <cfRule type="cellIs" dxfId="0" priority="2126" operator="lessThan">
      <formula>$C$4</formula>
    </cfRule>
  </conditionalFormatting>
  <conditionalFormatting sqref="BW37">
    <cfRule type="cellIs" dxfId="0" priority="2176" operator="lessThan">
      <formula>$C$4</formula>
    </cfRule>
  </conditionalFormatting>
  <conditionalFormatting sqref="BX37">
    <cfRule type="cellIs" dxfId="0" priority="2226" operator="lessThan">
      <formula>$C$4</formula>
    </cfRule>
  </conditionalFormatting>
  <conditionalFormatting sqref="BY37">
    <cfRule type="cellIs" dxfId="0" priority="2276" operator="lessThan">
      <formula>$C$4</formula>
    </cfRule>
  </conditionalFormatting>
  <conditionalFormatting sqref="BZ37">
    <cfRule type="cellIs" dxfId="0" priority="2326" operator="lessThan">
      <formula>$C$4</formula>
    </cfRule>
  </conditionalFormatting>
  <conditionalFormatting sqref="CA37">
    <cfRule type="cellIs" dxfId="0" priority="2376" operator="lessThan">
      <formula>$C$4</formula>
    </cfRule>
  </conditionalFormatting>
  <conditionalFormatting sqref="CB37">
    <cfRule type="cellIs" dxfId="0" priority="2426" operator="lessThan">
      <formula>$C$4</formula>
    </cfRule>
  </conditionalFormatting>
  <conditionalFormatting sqref="CC37">
    <cfRule type="cellIs" dxfId="0" priority="2476" operator="lessThan">
      <formula>$C$4</formula>
    </cfRule>
  </conditionalFormatting>
  <conditionalFormatting sqref="CD37">
    <cfRule type="cellIs" dxfId="0" priority="2526" operator="lessThan">
      <formula>$C$4</formula>
    </cfRule>
  </conditionalFormatting>
  <conditionalFormatting sqref="CE37">
    <cfRule type="cellIs" dxfId="0" priority="2576" operator="lessThan">
      <formula>$C$4</formula>
    </cfRule>
  </conditionalFormatting>
  <conditionalFormatting sqref="CF37">
    <cfRule type="cellIs" dxfId="0" priority="2626" operator="lessThan">
      <formula>$C$4</formula>
    </cfRule>
  </conditionalFormatting>
  <conditionalFormatting sqref="CG37">
    <cfRule type="cellIs" dxfId="0" priority="2676" operator="lessThan">
      <formula>$C$4</formula>
    </cfRule>
  </conditionalFormatting>
  <conditionalFormatting sqref="CH37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I37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J37">
    <cfRule type="cellIs" dxfId="1" priority="5822" operator="lessThan">
      <formula>$C$4</formula>
    </cfRule>
    <cfRule type="cellIs" dxfId="0" priority="5823" operator="lessThan">
      <formula>$C$4</formula>
    </cfRule>
  </conditionalFormatting>
  <conditionalFormatting sqref="CK37">
    <cfRule type="cellIs" dxfId="1" priority="5922" operator="lessThan">
      <formula>$C$4</formula>
    </cfRule>
    <cfRule type="cellIs" dxfId="0" priority="5923" operator="lessThan">
      <formula>$C$4</formula>
    </cfRule>
  </conditionalFormatting>
  <conditionalFormatting sqref="CL37">
    <cfRule type="cellIs" dxfId="1" priority="6022" operator="lessThan">
      <formula>$C$4</formula>
    </cfRule>
    <cfRule type="cellIs" dxfId="0" priority="6023" operator="lessThan">
      <formula>$C$4</formula>
    </cfRule>
  </conditionalFormatting>
  <conditionalFormatting sqref="CM37">
    <cfRule type="cellIs" dxfId="0" priority="2726" operator="lessThan">
      <formula>$C$4</formula>
    </cfRule>
  </conditionalFormatting>
  <conditionalFormatting sqref="CN37">
    <cfRule type="cellIs" dxfId="0" priority="2776" operator="lessThan">
      <formula>$C$4</formula>
    </cfRule>
  </conditionalFormatting>
  <conditionalFormatting sqref="CO37">
    <cfRule type="cellIs" dxfId="0" priority="2826" operator="lessThan">
      <formula>$C$4</formula>
    </cfRule>
  </conditionalFormatting>
  <conditionalFormatting sqref="CR37">
    <cfRule type="cellIs" dxfId="1" priority="3102" operator="lessThan">
      <formula>$C$4</formula>
    </cfRule>
    <cfRule type="cellIs" dxfId="0" priority="3103" operator="lessThan">
      <formula>$C$4</formula>
    </cfRule>
  </conditionalFormatting>
  <conditionalFormatting sqref="L38">
    <cfRule type="cellIs" dxfId="1" priority="3204" operator="lessThan">
      <formula>$C$4</formula>
    </cfRule>
    <cfRule type="cellIs" dxfId="0" priority="3205" operator="lessThan">
      <formula>$C$4</formula>
    </cfRule>
  </conditionalFormatting>
  <conditionalFormatting sqref="M38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O38">
    <cfRule type="cellIs" dxfId="0" priority="377" operator="lessThan">
      <formula>$C$4</formula>
    </cfRule>
  </conditionalFormatting>
  <conditionalFormatting sqref="P38">
    <cfRule type="cellIs" dxfId="0" priority="427" operator="lessThan">
      <formula>$C$4</formula>
    </cfRule>
  </conditionalFormatting>
  <conditionalFormatting sqref="Q38">
    <cfRule type="cellIs" dxfId="0" priority="477" operator="lessThan">
      <formula>$C$4</formula>
    </cfRule>
  </conditionalFormatting>
  <conditionalFormatting sqref="R38">
    <cfRule type="cellIs" dxfId="0" priority="2877" operator="lessThan">
      <formula>$C$4</formula>
    </cfRule>
  </conditionalFormatting>
  <conditionalFormatting sqref="S38">
    <cfRule type="cellIs" dxfId="0" priority="2927" operator="lessThan">
      <formula>$C$4</formula>
    </cfRule>
  </conditionalFormatting>
  <conditionalFormatting sqref="U38">
    <cfRule type="cellIs" dxfId="0" priority="33" operator="lessThan">
      <formula>$C$4</formula>
    </cfRule>
  </conditionalFormatting>
  <conditionalFormatting sqref="V38">
    <cfRule type="cellIs" dxfId="0" priority="3027" operator="lessThan">
      <formula>$C$4</formula>
    </cfRule>
  </conditionalFormatting>
  <conditionalFormatting sqref="W38">
    <cfRule type="cellIs" dxfId="0" priority="577" operator="lessThan">
      <formula>$C$4</formula>
    </cfRule>
  </conditionalFormatting>
  <conditionalFormatting sqref="X38">
    <cfRule type="cellIs" dxfId="0" priority="627" operator="lessThan">
      <formula>$C$4</formula>
    </cfRule>
  </conditionalFormatting>
  <conditionalFormatting sqref="Y38">
    <cfRule type="cellIs" dxfId="0" priority="677" operator="lessThan">
      <formula>$C$4</formula>
    </cfRule>
  </conditionalFormatting>
  <conditionalFormatting sqref="Z38">
    <cfRule type="cellIs" dxfId="0" priority="727" operator="lessThan">
      <formula>$C$4</formula>
    </cfRule>
  </conditionalFormatting>
  <conditionalFormatting sqref="AA38">
    <cfRule type="cellIs" dxfId="0" priority="777" operator="lessThan">
      <formula>$C$4</formula>
    </cfRule>
  </conditionalFormatting>
  <conditionalFormatting sqref="AB38">
    <cfRule type="cellIs" dxfId="0" priority="827" operator="lessThan">
      <formula>$C$4</formula>
    </cfRule>
  </conditionalFormatting>
  <conditionalFormatting sqref="AC38">
    <cfRule type="cellIs" dxfId="0" priority="877" operator="lessThan">
      <formula>$C$4</formula>
    </cfRule>
  </conditionalFormatting>
  <conditionalFormatting sqref="AD38">
    <cfRule type="cellIs" dxfId="0" priority="927" operator="lessThan">
      <formula>$C$4</formula>
    </cfRule>
  </conditionalFormatting>
  <conditionalFormatting sqref="AE38">
    <cfRule type="cellIs" dxfId="0" priority="977" operator="lessThan">
      <formula>$C$4</formula>
    </cfRule>
  </conditionalFormatting>
  <conditionalFormatting sqref="AF38">
    <cfRule type="cellIs" dxfId="0" priority="1027" operator="lessThan">
      <formula>$C$4</formula>
    </cfRule>
  </conditionalFormatting>
  <conditionalFormatting sqref="AG38">
    <cfRule type="cellIs" dxfId="0" priority="1077" operator="lessThan">
      <formula>$C$4</formula>
    </cfRule>
  </conditionalFormatting>
  <conditionalFormatting sqref="AH38">
    <cfRule type="cellIs" dxfId="0" priority="1127" operator="lessThan">
      <formula>$C$4</formula>
    </cfRule>
  </conditionalFormatting>
  <conditionalFormatting sqref="AI38">
    <cfRule type="cellIs" dxfId="0" priority="1177" operator="lessThan">
      <formula>$C$4</formula>
    </cfRule>
  </conditionalFormatting>
  <conditionalFormatting sqref="AJ38">
    <cfRule type="cellIs" dxfId="0" priority="1227" operator="lessThan">
      <formula>$C$4</formula>
    </cfRule>
  </conditionalFormatting>
  <conditionalFormatting sqref="AK38">
    <cfRule type="cellIs" dxfId="0" priority="1277" operator="lessThan">
      <formula>$C$4</formula>
    </cfRule>
  </conditionalFormatting>
  <conditionalFormatting sqref="AL38">
    <cfRule type="cellIs" dxfId="0" priority="1327" operator="lessThan">
      <formula>$C$4</formula>
    </cfRule>
  </conditionalFormatting>
  <conditionalFormatting sqref="AM38">
    <cfRule type="cellIs" dxfId="0" priority="1377" operator="lessThan">
      <formula>$C$4</formula>
    </cfRule>
  </conditionalFormatting>
  <conditionalFormatting sqref="AN38">
    <cfRule type="cellIs" dxfId="0" priority="1427" operator="lessThan">
      <formula>$C$4</formula>
    </cfRule>
  </conditionalFormatting>
  <conditionalFormatting sqref="AO38">
    <cfRule type="cellIs" dxfId="0" priority="1477" operator="lessThan">
      <formula>$C$4</formula>
    </cfRule>
  </conditionalFormatting>
  <conditionalFormatting sqref="AP38">
    <cfRule type="cellIs" dxfId="0" priority="1527" operator="lessThan">
      <formula>$C$4</formula>
    </cfRule>
  </conditionalFormatting>
  <conditionalFormatting sqref="AQ38">
    <cfRule type="cellIs" dxfId="0" priority="1577" operator="lessThan">
      <formula>$C$4</formula>
    </cfRule>
  </conditionalFormatting>
  <conditionalFormatting sqref="AR38">
    <cfRule type="cellIs" dxfId="0" priority="1627" operator="lessThan">
      <formula>$C$4</formula>
    </cfRule>
  </conditionalFormatting>
  <conditionalFormatting sqref="AS38">
    <cfRule type="cellIs" dxfId="0" priority="1677" operator="lessThan">
      <formula>$C$4</formula>
    </cfRule>
  </conditionalFormatting>
  <conditionalFormatting sqref="AT38">
    <cfRule type="cellIs" dxfId="0" priority="1727" operator="lessThan">
      <formula>$C$4</formula>
    </cfRule>
  </conditionalFormatting>
  <conditionalFormatting sqref="AU38">
    <cfRule type="cellIs" dxfId="0" priority="1777" operator="lessThan">
      <formula>$C$4</formula>
    </cfRule>
  </conditionalFormatting>
  <conditionalFormatting sqref="AV38">
    <cfRule type="cellIs" dxfId="0" priority="1827" operator="lessThan">
      <formula>$C$4</formula>
    </cfRule>
  </conditionalFormatting>
  <conditionalFormatting sqref="AW38">
    <cfRule type="cellIs" dxfId="0" priority="1877" operator="lessThan">
      <formula>$C$4</formula>
    </cfRule>
  </conditionalFormatting>
  <conditionalFormatting sqref="AX38">
    <cfRule type="cellIs" dxfId="1" priority="3424" operator="lessThan">
      <formula>$C$4</formula>
    </cfRule>
    <cfRule type="cellIs" dxfId="0" priority="3425" operator="lessThan">
      <formula>$C$4</formula>
    </cfRule>
  </conditionalFormatting>
  <conditionalFormatting sqref="AY38">
    <cfRule type="cellIs" dxfId="0" priority="249" operator="lessThan">
      <formula>$C$4</formula>
    </cfRule>
    <cfRule type="cellIs" dxfId="1" priority="212" operator="lessThan">
      <formula>$C$4</formula>
    </cfRule>
  </conditionalFormatting>
  <conditionalFormatting sqref="AZ38">
    <cfRule type="cellIs" dxfId="0" priority="323" operator="lessThan">
      <formula>$C$4</formula>
    </cfRule>
    <cfRule type="cellIs" dxfId="1" priority="286" operator="lessThan">
      <formula>$C$4</formula>
    </cfRule>
  </conditionalFormatting>
  <conditionalFormatting sqref="BA38">
    <cfRule type="cellIs" dxfId="1" priority="3724" operator="lessThan">
      <formula>$C$4</formula>
    </cfRule>
    <cfRule type="cellIs" dxfId="0" priority="3725" operator="lessThan">
      <formula>$C$4</formula>
    </cfRule>
  </conditionalFormatting>
  <conditionalFormatting sqref="BB38">
    <cfRule type="cellIs" dxfId="0" priority="98" operator="lessThan">
      <formula>$C$4</formula>
    </cfRule>
    <cfRule type="cellIs" dxfId="1" priority="60" operator="lessThan">
      <formula>$C$4</formula>
    </cfRule>
  </conditionalFormatting>
  <conditionalFormatting sqref="BC38">
    <cfRule type="cellIs" dxfId="0" priority="174" operator="lessThan">
      <formula>$C$4</formula>
    </cfRule>
    <cfRule type="cellIs" dxfId="1" priority="136" operator="lessThan">
      <formula>$C$4</formula>
    </cfRule>
  </conditionalFormatting>
  <conditionalFormatting sqref="BD38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E38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F38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G38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H38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I38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J38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K38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L38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M38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N38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O38">
    <cfRule type="cellIs" dxfId="1" priority="5124" operator="lessThan">
      <formula>$C$4</formula>
    </cfRule>
    <cfRule type="cellIs" dxfId="0" priority="5125" operator="lessThan">
      <formula>$C$4</formula>
    </cfRule>
  </conditionalFormatting>
  <conditionalFormatting sqref="BP38">
    <cfRule type="cellIs" dxfId="1" priority="5224" operator="lessThan">
      <formula>$C$4</formula>
    </cfRule>
    <cfRule type="cellIs" dxfId="0" priority="5225" operator="lessThan">
      <formula>$C$4</formula>
    </cfRule>
  </conditionalFormatting>
  <conditionalFormatting sqref="BQ38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BR38">
    <cfRule type="cellIs" dxfId="0" priority="1927" operator="lessThan">
      <formula>$C$4</formula>
    </cfRule>
  </conditionalFormatting>
  <conditionalFormatting sqref="BS38">
    <cfRule type="cellIs" dxfId="0" priority="1977" operator="lessThan">
      <formula>$C$4</formula>
    </cfRule>
  </conditionalFormatting>
  <conditionalFormatting sqref="BT38">
    <cfRule type="cellIs" dxfId="0" priority="2027" operator="lessThan">
      <formula>$C$4</formula>
    </cfRule>
  </conditionalFormatting>
  <conditionalFormatting sqref="BU38">
    <cfRule type="cellIs" dxfId="0" priority="2077" operator="lessThan">
      <formula>$C$4</formula>
    </cfRule>
  </conditionalFormatting>
  <conditionalFormatting sqref="BV38">
    <cfRule type="cellIs" dxfId="0" priority="2127" operator="lessThan">
      <formula>$C$4</formula>
    </cfRule>
  </conditionalFormatting>
  <conditionalFormatting sqref="BW38">
    <cfRule type="cellIs" dxfId="0" priority="2177" operator="lessThan">
      <formula>$C$4</formula>
    </cfRule>
  </conditionalFormatting>
  <conditionalFormatting sqref="BX38">
    <cfRule type="cellIs" dxfId="0" priority="2227" operator="lessThan">
      <formula>$C$4</formula>
    </cfRule>
  </conditionalFormatting>
  <conditionalFormatting sqref="BY38">
    <cfRule type="cellIs" dxfId="0" priority="2277" operator="lessThan">
      <formula>$C$4</formula>
    </cfRule>
  </conditionalFormatting>
  <conditionalFormatting sqref="BZ38">
    <cfRule type="cellIs" dxfId="0" priority="2327" operator="lessThan">
      <formula>$C$4</formula>
    </cfRule>
  </conditionalFormatting>
  <conditionalFormatting sqref="CA38">
    <cfRule type="cellIs" dxfId="0" priority="2377" operator="lessThan">
      <formula>$C$4</formula>
    </cfRule>
  </conditionalFormatting>
  <conditionalFormatting sqref="CB38">
    <cfRule type="cellIs" dxfId="0" priority="2427" operator="lessThan">
      <formula>$C$4</formula>
    </cfRule>
  </conditionalFormatting>
  <conditionalFormatting sqref="CC38">
    <cfRule type="cellIs" dxfId="0" priority="2477" operator="lessThan">
      <formula>$C$4</formula>
    </cfRule>
  </conditionalFormatting>
  <conditionalFormatting sqref="CD38">
    <cfRule type="cellIs" dxfId="0" priority="2527" operator="lessThan">
      <formula>$C$4</formula>
    </cfRule>
  </conditionalFormatting>
  <conditionalFormatting sqref="CE38">
    <cfRule type="cellIs" dxfId="0" priority="2577" operator="lessThan">
      <formula>$C$4</formula>
    </cfRule>
  </conditionalFormatting>
  <conditionalFormatting sqref="CF38">
    <cfRule type="cellIs" dxfId="0" priority="2627" operator="lessThan">
      <formula>$C$4</formula>
    </cfRule>
  </conditionalFormatting>
  <conditionalFormatting sqref="CG38">
    <cfRule type="cellIs" dxfId="0" priority="2677" operator="lessThan">
      <formula>$C$4</formula>
    </cfRule>
  </conditionalFormatting>
  <conditionalFormatting sqref="CH38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I38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J38">
    <cfRule type="cellIs" dxfId="1" priority="5824" operator="lessThan">
      <formula>$C$4</formula>
    </cfRule>
    <cfRule type="cellIs" dxfId="0" priority="5825" operator="lessThan">
      <formula>$C$4</formula>
    </cfRule>
  </conditionalFormatting>
  <conditionalFormatting sqref="CK38">
    <cfRule type="cellIs" dxfId="1" priority="5924" operator="lessThan">
      <formula>$C$4</formula>
    </cfRule>
    <cfRule type="cellIs" dxfId="0" priority="5925" operator="lessThan">
      <formula>$C$4</formula>
    </cfRule>
  </conditionalFormatting>
  <conditionalFormatting sqref="CL38">
    <cfRule type="cellIs" dxfId="1" priority="6024" operator="lessThan">
      <formula>$C$4</formula>
    </cfRule>
    <cfRule type="cellIs" dxfId="0" priority="6025" operator="lessThan">
      <formula>$C$4</formula>
    </cfRule>
  </conditionalFormatting>
  <conditionalFormatting sqref="CM38">
    <cfRule type="cellIs" dxfId="0" priority="2727" operator="lessThan">
      <formula>$C$4</formula>
    </cfRule>
  </conditionalFormatting>
  <conditionalFormatting sqref="CN38">
    <cfRule type="cellIs" dxfId="0" priority="2777" operator="lessThan">
      <formula>$C$4</formula>
    </cfRule>
  </conditionalFormatting>
  <conditionalFormatting sqref="CO38">
    <cfRule type="cellIs" dxfId="0" priority="2827" operator="lessThan">
      <formula>$C$4</formula>
    </cfRule>
  </conditionalFormatting>
  <conditionalFormatting sqref="CR38">
    <cfRule type="cellIs" dxfId="1" priority="3104" operator="lessThan">
      <formula>$C$4</formula>
    </cfRule>
    <cfRule type="cellIs" dxfId="0" priority="3105" operator="lessThan">
      <formula>$C$4</formula>
    </cfRule>
  </conditionalFormatting>
  <conditionalFormatting sqref="L39">
    <cfRule type="cellIs" dxfId="1" priority="3206" operator="lessThan">
      <formula>$C$4</formula>
    </cfRule>
    <cfRule type="cellIs" dxfId="0" priority="3207" operator="lessThan">
      <formula>$C$4</formula>
    </cfRule>
  </conditionalFormatting>
  <conditionalFormatting sqref="M39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O39">
    <cfRule type="cellIs" dxfId="0" priority="378" operator="lessThan">
      <formula>$C$4</formula>
    </cfRule>
  </conditionalFormatting>
  <conditionalFormatting sqref="P39">
    <cfRule type="cellIs" dxfId="0" priority="428" operator="lessThan">
      <formula>$C$4</formula>
    </cfRule>
  </conditionalFormatting>
  <conditionalFormatting sqref="Q39">
    <cfRule type="cellIs" dxfId="0" priority="478" operator="lessThan">
      <formula>$C$4</formula>
    </cfRule>
  </conditionalFormatting>
  <conditionalFormatting sqref="R39">
    <cfRule type="cellIs" dxfId="0" priority="2878" operator="lessThan">
      <formula>$C$4</formula>
    </cfRule>
  </conditionalFormatting>
  <conditionalFormatting sqref="S39">
    <cfRule type="cellIs" dxfId="0" priority="2928" operator="lessThan">
      <formula>$C$4</formula>
    </cfRule>
  </conditionalFormatting>
  <conditionalFormatting sqref="U39">
    <cfRule type="cellIs" dxfId="0" priority="34" operator="lessThan">
      <formula>$C$4</formula>
    </cfRule>
  </conditionalFormatting>
  <conditionalFormatting sqref="V39">
    <cfRule type="cellIs" dxfId="0" priority="3028" operator="lessThan">
      <formula>$C$4</formula>
    </cfRule>
  </conditionalFormatting>
  <conditionalFormatting sqref="W39">
    <cfRule type="cellIs" dxfId="0" priority="578" operator="lessThan">
      <formula>$C$4</formula>
    </cfRule>
  </conditionalFormatting>
  <conditionalFormatting sqref="X39">
    <cfRule type="cellIs" dxfId="0" priority="628" operator="lessThan">
      <formula>$C$4</formula>
    </cfRule>
  </conditionalFormatting>
  <conditionalFormatting sqref="Y39">
    <cfRule type="cellIs" dxfId="0" priority="678" operator="lessThan">
      <formula>$C$4</formula>
    </cfRule>
  </conditionalFormatting>
  <conditionalFormatting sqref="Z39">
    <cfRule type="cellIs" dxfId="0" priority="728" operator="lessThan">
      <formula>$C$4</formula>
    </cfRule>
  </conditionalFormatting>
  <conditionalFormatting sqref="AA39">
    <cfRule type="cellIs" dxfId="0" priority="778" operator="lessThan">
      <formula>$C$4</formula>
    </cfRule>
  </conditionalFormatting>
  <conditionalFormatting sqref="AB39">
    <cfRule type="cellIs" dxfId="0" priority="828" operator="lessThan">
      <formula>$C$4</formula>
    </cfRule>
  </conditionalFormatting>
  <conditionalFormatting sqref="AC39">
    <cfRule type="cellIs" dxfId="0" priority="878" operator="lessThan">
      <formula>$C$4</formula>
    </cfRule>
  </conditionalFormatting>
  <conditionalFormatting sqref="AD39">
    <cfRule type="cellIs" dxfId="0" priority="928" operator="lessThan">
      <formula>$C$4</formula>
    </cfRule>
  </conditionalFormatting>
  <conditionalFormatting sqref="AE39">
    <cfRule type="cellIs" dxfId="0" priority="978" operator="lessThan">
      <formula>$C$4</formula>
    </cfRule>
  </conditionalFormatting>
  <conditionalFormatting sqref="AF39">
    <cfRule type="cellIs" dxfId="0" priority="1028" operator="lessThan">
      <formula>$C$4</formula>
    </cfRule>
  </conditionalFormatting>
  <conditionalFormatting sqref="AG39">
    <cfRule type="cellIs" dxfId="0" priority="1078" operator="lessThan">
      <formula>$C$4</formula>
    </cfRule>
  </conditionalFormatting>
  <conditionalFormatting sqref="AH39">
    <cfRule type="cellIs" dxfId="0" priority="1128" operator="lessThan">
      <formula>$C$4</formula>
    </cfRule>
  </conditionalFormatting>
  <conditionalFormatting sqref="AI39">
    <cfRule type="cellIs" dxfId="0" priority="1178" operator="lessThan">
      <formula>$C$4</formula>
    </cfRule>
  </conditionalFormatting>
  <conditionalFormatting sqref="AJ39">
    <cfRule type="cellIs" dxfId="0" priority="1228" operator="lessThan">
      <formula>$C$4</formula>
    </cfRule>
  </conditionalFormatting>
  <conditionalFormatting sqref="AK39">
    <cfRule type="cellIs" dxfId="0" priority="1278" operator="lessThan">
      <formula>$C$4</formula>
    </cfRule>
  </conditionalFormatting>
  <conditionalFormatting sqref="AL39">
    <cfRule type="cellIs" dxfId="0" priority="1328" operator="lessThan">
      <formula>$C$4</formula>
    </cfRule>
  </conditionalFormatting>
  <conditionalFormatting sqref="AM39">
    <cfRule type="cellIs" dxfId="0" priority="1378" operator="lessThan">
      <formula>$C$4</formula>
    </cfRule>
  </conditionalFormatting>
  <conditionalFormatting sqref="AN39">
    <cfRule type="cellIs" dxfId="0" priority="1428" operator="lessThan">
      <formula>$C$4</formula>
    </cfRule>
  </conditionalFormatting>
  <conditionalFormatting sqref="AO39">
    <cfRule type="cellIs" dxfId="0" priority="1478" operator="lessThan">
      <formula>$C$4</formula>
    </cfRule>
  </conditionalFormatting>
  <conditionalFormatting sqref="AP39">
    <cfRule type="cellIs" dxfId="0" priority="1528" operator="lessThan">
      <formula>$C$4</formula>
    </cfRule>
  </conditionalFormatting>
  <conditionalFormatting sqref="AQ39">
    <cfRule type="cellIs" dxfId="0" priority="1578" operator="lessThan">
      <formula>$C$4</formula>
    </cfRule>
  </conditionalFormatting>
  <conditionalFormatting sqref="AR39">
    <cfRule type="cellIs" dxfId="0" priority="1628" operator="lessThan">
      <formula>$C$4</formula>
    </cfRule>
  </conditionalFormatting>
  <conditionalFormatting sqref="AS39">
    <cfRule type="cellIs" dxfId="0" priority="1678" operator="lessThan">
      <formula>$C$4</formula>
    </cfRule>
  </conditionalFormatting>
  <conditionalFormatting sqref="AT39">
    <cfRule type="cellIs" dxfId="0" priority="1728" operator="lessThan">
      <formula>$C$4</formula>
    </cfRule>
  </conditionalFormatting>
  <conditionalFormatting sqref="AU39">
    <cfRule type="cellIs" dxfId="0" priority="1778" operator="lessThan">
      <formula>$C$4</formula>
    </cfRule>
  </conditionalFormatting>
  <conditionalFormatting sqref="AV39">
    <cfRule type="cellIs" dxfId="0" priority="1828" operator="lessThan">
      <formula>$C$4</formula>
    </cfRule>
  </conditionalFormatting>
  <conditionalFormatting sqref="AW39">
    <cfRule type="cellIs" dxfId="0" priority="1878" operator="lessThan">
      <formula>$C$4</formula>
    </cfRule>
  </conditionalFormatting>
  <conditionalFormatting sqref="AX39">
    <cfRule type="cellIs" dxfId="1" priority="3426" operator="lessThan">
      <formula>$C$4</formula>
    </cfRule>
    <cfRule type="cellIs" dxfId="0" priority="3427" operator="lessThan">
      <formula>$C$4</formula>
    </cfRule>
  </conditionalFormatting>
  <conditionalFormatting sqref="AY39">
    <cfRule type="cellIs" dxfId="0" priority="248" operator="lessThan">
      <formula>$C$4</formula>
    </cfRule>
    <cfRule type="cellIs" dxfId="1" priority="211" operator="lessThan">
      <formula>$C$4</formula>
    </cfRule>
  </conditionalFormatting>
  <conditionalFormatting sqref="AZ39">
    <cfRule type="cellIs" dxfId="0" priority="322" operator="lessThan">
      <formula>$C$4</formula>
    </cfRule>
    <cfRule type="cellIs" dxfId="1" priority="285" operator="lessThan">
      <formula>$C$4</formula>
    </cfRule>
  </conditionalFormatting>
  <conditionalFormatting sqref="BA39">
    <cfRule type="cellIs" dxfId="1" priority="3726" operator="lessThan">
      <formula>$C$4</formula>
    </cfRule>
    <cfRule type="cellIs" dxfId="0" priority="3727" operator="lessThan">
      <formula>$C$4</formula>
    </cfRule>
  </conditionalFormatting>
  <conditionalFormatting sqref="BB39">
    <cfRule type="cellIs" dxfId="0" priority="97" operator="lessThan">
      <formula>$C$4</formula>
    </cfRule>
    <cfRule type="cellIs" dxfId="1" priority="59" operator="lessThan">
      <formula>$C$4</formula>
    </cfRule>
  </conditionalFormatting>
  <conditionalFormatting sqref="BC39">
    <cfRule type="cellIs" dxfId="0" priority="173" operator="lessThan">
      <formula>$C$4</formula>
    </cfRule>
    <cfRule type="cellIs" dxfId="1" priority="135" operator="lessThan">
      <formula>$C$4</formula>
    </cfRule>
  </conditionalFormatting>
  <conditionalFormatting sqref="BD39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E39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F39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G39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H39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I39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J39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K39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L39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M39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N39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O39">
    <cfRule type="cellIs" dxfId="1" priority="5126" operator="lessThan">
      <formula>$C$4</formula>
    </cfRule>
    <cfRule type="cellIs" dxfId="0" priority="5127" operator="lessThan">
      <formula>$C$4</formula>
    </cfRule>
  </conditionalFormatting>
  <conditionalFormatting sqref="BP39">
    <cfRule type="cellIs" dxfId="1" priority="5226" operator="lessThan">
      <formula>$C$4</formula>
    </cfRule>
    <cfRule type="cellIs" dxfId="0" priority="5227" operator="lessThan">
      <formula>$C$4</formula>
    </cfRule>
  </conditionalFormatting>
  <conditionalFormatting sqref="BQ39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BR39">
    <cfRule type="cellIs" dxfId="0" priority="1928" operator="lessThan">
      <formula>$C$4</formula>
    </cfRule>
  </conditionalFormatting>
  <conditionalFormatting sqref="BS39">
    <cfRule type="cellIs" dxfId="0" priority="1978" operator="lessThan">
      <formula>$C$4</formula>
    </cfRule>
  </conditionalFormatting>
  <conditionalFormatting sqref="BT39">
    <cfRule type="cellIs" dxfId="0" priority="2028" operator="lessThan">
      <formula>$C$4</formula>
    </cfRule>
  </conditionalFormatting>
  <conditionalFormatting sqref="BU39">
    <cfRule type="cellIs" dxfId="0" priority="2078" operator="lessThan">
      <formula>$C$4</formula>
    </cfRule>
  </conditionalFormatting>
  <conditionalFormatting sqref="BV39">
    <cfRule type="cellIs" dxfId="0" priority="2128" operator="lessThan">
      <formula>$C$4</formula>
    </cfRule>
  </conditionalFormatting>
  <conditionalFormatting sqref="BW39">
    <cfRule type="cellIs" dxfId="0" priority="2178" operator="lessThan">
      <formula>$C$4</formula>
    </cfRule>
  </conditionalFormatting>
  <conditionalFormatting sqref="BX39">
    <cfRule type="cellIs" dxfId="0" priority="2228" operator="lessThan">
      <formula>$C$4</formula>
    </cfRule>
  </conditionalFormatting>
  <conditionalFormatting sqref="BY39">
    <cfRule type="cellIs" dxfId="0" priority="2278" operator="lessThan">
      <formula>$C$4</formula>
    </cfRule>
  </conditionalFormatting>
  <conditionalFormatting sqref="BZ39">
    <cfRule type="cellIs" dxfId="0" priority="2328" operator="lessThan">
      <formula>$C$4</formula>
    </cfRule>
  </conditionalFormatting>
  <conditionalFormatting sqref="CA39">
    <cfRule type="cellIs" dxfId="0" priority="2378" operator="lessThan">
      <formula>$C$4</formula>
    </cfRule>
  </conditionalFormatting>
  <conditionalFormatting sqref="CB39">
    <cfRule type="cellIs" dxfId="0" priority="2428" operator="lessThan">
      <formula>$C$4</formula>
    </cfRule>
  </conditionalFormatting>
  <conditionalFormatting sqref="CC39">
    <cfRule type="cellIs" dxfId="0" priority="2478" operator="lessThan">
      <formula>$C$4</formula>
    </cfRule>
  </conditionalFormatting>
  <conditionalFormatting sqref="CD39">
    <cfRule type="cellIs" dxfId="0" priority="2528" operator="lessThan">
      <formula>$C$4</formula>
    </cfRule>
  </conditionalFormatting>
  <conditionalFormatting sqref="CE39">
    <cfRule type="cellIs" dxfId="0" priority="2578" operator="lessThan">
      <formula>$C$4</formula>
    </cfRule>
  </conditionalFormatting>
  <conditionalFormatting sqref="CF39">
    <cfRule type="cellIs" dxfId="0" priority="2628" operator="lessThan">
      <formula>$C$4</formula>
    </cfRule>
  </conditionalFormatting>
  <conditionalFormatting sqref="CG39">
    <cfRule type="cellIs" dxfId="0" priority="2678" operator="lessThan">
      <formula>$C$4</formula>
    </cfRule>
  </conditionalFormatting>
  <conditionalFormatting sqref="CH39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I39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J39">
    <cfRule type="cellIs" dxfId="1" priority="5826" operator="lessThan">
      <formula>$C$4</formula>
    </cfRule>
    <cfRule type="cellIs" dxfId="0" priority="5827" operator="lessThan">
      <formula>$C$4</formula>
    </cfRule>
  </conditionalFormatting>
  <conditionalFormatting sqref="CK39">
    <cfRule type="cellIs" dxfId="1" priority="5926" operator="lessThan">
      <formula>$C$4</formula>
    </cfRule>
    <cfRule type="cellIs" dxfId="0" priority="5927" operator="lessThan">
      <formula>$C$4</formula>
    </cfRule>
  </conditionalFormatting>
  <conditionalFormatting sqref="CL39">
    <cfRule type="cellIs" dxfId="1" priority="6026" operator="lessThan">
      <formula>$C$4</formula>
    </cfRule>
    <cfRule type="cellIs" dxfId="0" priority="6027" operator="lessThan">
      <formula>$C$4</formula>
    </cfRule>
  </conditionalFormatting>
  <conditionalFormatting sqref="CM39">
    <cfRule type="cellIs" dxfId="0" priority="2728" operator="lessThan">
      <formula>$C$4</formula>
    </cfRule>
  </conditionalFormatting>
  <conditionalFormatting sqref="CN39">
    <cfRule type="cellIs" dxfId="0" priority="2778" operator="lessThan">
      <formula>$C$4</formula>
    </cfRule>
  </conditionalFormatting>
  <conditionalFormatting sqref="CO39">
    <cfRule type="cellIs" dxfId="0" priority="2828" operator="lessThan">
      <formula>$C$4</formula>
    </cfRule>
  </conditionalFormatting>
  <conditionalFormatting sqref="CR39">
    <cfRule type="cellIs" dxfId="1" priority="3106" operator="lessThan">
      <formula>$C$4</formula>
    </cfRule>
    <cfRule type="cellIs" dxfId="0" priority="3107" operator="lessThan">
      <formula>$C$4</formula>
    </cfRule>
  </conditionalFormatting>
  <conditionalFormatting sqref="L40">
    <cfRule type="cellIs" dxfId="1" priority="3208" operator="lessThan">
      <formula>$C$4</formula>
    </cfRule>
    <cfRule type="cellIs" dxfId="0" priority="3209" operator="lessThan">
      <formula>$C$4</formula>
    </cfRule>
  </conditionalFormatting>
  <conditionalFormatting sqref="M40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O40">
    <cfRule type="cellIs" dxfId="0" priority="379" operator="lessThan">
      <formula>$C$4</formula>
    </cfRule>
  </conditionalFormatting>
  <conditionalFormatting sqref="P40">
    <cfRule type="cellIs" dxfId="0" priority="429" operator="lessThan">
      <formula>$C$4</formula>
    </cfRule>
  </conditionalFormatting>
  <conditionalFormatting sqref="Q40">
    <cfRule type="cellIs" dxfId="0" priority="479" operator="lessThan">
      <formula>$C$4</formula>
    </cfRule>
  </conditionalFormatting>
  <conditionalFormatting sqref="R40">
    <cfRule type="cellIs" dxfId="0" priority="2879" operator="lessThan">
      <formula>$C$4</formula>
    </cfRule>
  </conditionalFormatting>
  <conditionalFormatting sqref="S40">
    <cfRule type="cellIs" dxfId="0" priority="2929" operator="lessThan">
      <formula>$C$4</formula>
    </cfRule>
  </conditionalFormatting>
  <conditionalFormatting sqref="U40">
    <cfRule type="cellIs" dxfId="0" priority="35" operator="lessThan">
      <formula>$C$4</formula>
    </cfRule>
  </conditionalFormatting>
  <conditionalFormatting sqref="V40">
    <cfRule type="cellIs" dxfId="0" priority="3029" operator="lessThan">
      <formula>$C$4</formula>
    </cfRule>
  </conditionalFormatting>
  <conditionalFormatting sqref="W40">
    <cfRule type="cellIs" dxfId="0" priority="579" operator="lessThan">
      <formula>$C$4</formula>
    </cfRule>
  </conditionalFormatting>
  <conditionalFormatting sqref="X40">
    <cfRule type="cellIs" dxfId="0" priority="629" operator="lessThan">
      <formula>$C$4</formula>
    </cfRule>
  </conditionalFormatting>
  <conditionalFormatting sqref="Y40">
    <cfRule type="cellIs" dxfId="0" priority="679" operator="lessThan">
      <formula>$C$4</formula>
    </cfRule>
  </conditionalFormatting>
  <conditionalFormatting sqref="Z40">
    <cfRule type="cellIs" dxfId="0" priority="729" operator="lessThan">
      <formula>$C$4</formula>
    </cfRule>
  </conditionalFormatting>
  <conditionalFormatting sqref="AA40">
    <cfRule type="cellIs" dxfId="0" priority="779" operator="lessThan">
      <formula>$C$4</formula>
    </cfRule>
  </conditionalFormatting>
  <conditionalFormatting sqref="AB40">
    <cfRule type="cellIs" dxfId="0" priority="829" operator="lessThan">
      <formula>$C$4</formula>
    </cfRule>
  </conditionalFormatting>
  <conditionalFormatting sqref="AC40">
    <cfRule type="cellIs" dxfId="0" priority="879" operator="lessThan">
      <formula>$C$4</formula>
    </cfRule>
  </conditionalFormatting>
  <conditionalFormatting sqref="AD40">
    <cfRule type="cellIs" dxfId="0" priority="929" operator="lessThan">
      <formula>$C$4</formula>
    </cfRule>
  </conditionalFormatting>
  <conditionalFormatting sqref="AE40">
    <cfRule type="cellIs" dxfId="0" priority="979" operator="lessThan">
      <formula>$C$4</formula>
    </cfRule>
  </conditionalFormatting>
  <conditionalFormatting sqref="AF40">
    <cfRule type="cellIs" dxfId="0" priority="1029" operator="lessThan">
      <formula>$C$4</formula>
    </cfRule>
  </conditionalFormatting>
  <conditionalFormatting sqref="AG40">
    <cfRule type="cellIs" dxfId="0" priority="1079" operator="lessThan">
      <formula>$C$4</formula>
    </cfRule>
  </conditionalFormatting>
  <conditionalFormatting sqref="AH40">
    <cfRule type="cellIs" dxfId="0" priority="1129" operator="lessThan">
      <formula>$C$4</formula>
    </cfRule>
  </conditionalFormatting>
  <conditionalFormatting sqref="AI40">
    <cfRule type="cellIs" dxfId="0" priority="1179" operator="lessThan">
      <formula>$C$4</formula>
    </cfRule>
  </conditionalFormatting>
  <conditionalFormatting sqref="AJ40">
    <cfRule type="cellIs" dxfId="0" priority="1229" operator="lessThan">
      <formula>$C$4</formula>
    </cfRule>
  </conditionalFormatting>
  <conditionalFormatting sqref="AK40">
    <cfRule type="cellIs" dxfId="0" priority="1279" operator="lessThan">
      <formula>$C$4</formula>
    </cfRule>
  </conditionalFormatting>
  <conditionalFormatting sqref="AL40">
    <cfRule type="cellIs" dxfId="0" priority="1329" operator="lessThan">
      <formula>$C$4</formula>
    </cfRule>
  </conditionalFormatting>
  <conditionalFormatting sqref="AM40">
    <cfRule type="cellIs" dxfId="0" priority="1379" operator="lessThan">
      <formula>$C$4</formula>
    </cfRule>
  </conditionalFormatting>
  <conditionalFormatting sqref="AN40">
    <cfRule type="cellIs" dxfId="0" priority="1429" operator="lessThan">
      <formula>$C$4</formula>
    </cfRule>
  </conditionalFormatting>
  <conditionalFormatting sqref="AO40">
    <cfRule type="cellIs" dxfId="0" priority="1479" operator="lessThan">
      <formula>$C$4</formula>
    </cfRule>
  </conditionalFormatting>
  <conditionalFormatting sqref="AP40">
    <cfRule type="cellIs" dxfId="0" priority="1529" operator="lessThan">
      <formula>$C$4</formula>
    </cfRule>
  </conditionalFormatting>
  <conditionalFormatting sqref="AQ40">
    <cfRule type="cellIs" dxfId="0" priority="1579" operator="lessThan">
      <formula>$C$4</formula>
    </cfRule>
  </conditionalFormatting>
  <conditionalFormatting sqref="AR40">
    <cfRule type="cellIs" dxfId="0" priority="1629" operator="lessThan">
      <formula>$C$4</formula>
    </cfRule>
  </conditionalFormatting>
  <conditionalFormatting sqref="AS40">
    <cfRule type="cellIs" dxfId="0" priority="1679" operator="lessThan">
      <formula>$C$4</formula>
    </cfRule>
  </conditionalFormatting>
  <conditionalFormatting sqref="AT40">
    <cfRule type="cellIs" dxfId="0" priority="1729" operator="lessThan">
      <formula>$C$4</formula>
    </cfRule>
  </conditionalFormatting>
  <conditionalFormatting sqref="AU40">
    <cfRule type="cellIs" dxfId="0" priority="1779" operator="lessThan">
      <formula>$C$4</formula>
    </cfRule>
  </conditionalFormatting>
  <conditionalFormatting sqref="AV40">
    <cfRule type="cellIs" dxfId="0" priority="1829" operator="lessThan">
      <formula>$C$4</formula>
    </cfRule>
  </conditionalFormatting>
  <conditionalFormatting sqref="AW40">
    <cfRule type="cellIs" dxfId="0" priority="1879" operator="lessThan">
      <formula>$C$4</formula>
    </cfRule>
  </conditionalFormatting>
  <conditionalFormatting sqref="AX40">
    <cfRule type="cellIs" dxfId="1" priority="3428" operator="lessThan">
      <formula>$C$4</formula>
    </cfRule>
    <cfRule type="cellIs" dxfId="0" priority="3429" operator="lessThan">
      <formula>$C$4</formula>
    </cfRule>
  </conditionalFormatting>
  <conditionalFormatting sqref="AY40">
    <cfRule type="cellIs" dxfId="0" priority="247" operator="lessThan">
      <formula>$C$4</formula>
    </cfRule>
    <cfRule type="cellIs" dxfId="1" priority="210" operator="lessThan">
      <formula>$C$4</formula>
    </cfRule>
  </conditionalFormatting>
  <conditionalFormatting sqref="AZ40">
    <cfRule type="cellIs" dxfId="0" priority="321" operator="lessThan">
      <formula>$C$4</formula>
    </cfRule>
    <cfRule type="cellIs" dxfId="1" priority="284" operator="lessThan">
      <formula>$C$4</formula>
    </cfRule>
  </conditionalFormatting>
  <conditionalFormatting sqref="BA40">
    <cfRule type="cellIs" dxfId="1" priority="3728" operator="lessThan">
      <formula>$C$4</formula>
    </cfRule>
    <cfRule type="cellIs" dxfId="0" priority="3729" operator="lessThan">
      <formula>$C$4</formula>
    </cfRule>
  </conditionalFormatting>
  <conditionalFormatting sqref="BB40">
    <cfRule type="cellIs" dxfId="0" priority="96" operator="lessThan">
      <formula>$C$4</formula>
    </cfRule>
    <cfRule type="cellIs" dxfId="1" priority="58" operator="lessThan">
      <formula>$C$4</formula>
    </cfRule>
  </conditionalFormatting>
  <conditionalFormatting sqref="BC40">
    <cfRule type="cellIs" dxfId="0" priority="172" operator="lessThan">
      <formula>$C$4</formula>
    </cfRule>
    <cfRule type="cellIs" dxfId="1" priority="134" operator="lessThan">
      <formula>$C$4</formula>
    </cfRule>
  </conditionalFormatting>
  <conditionalFormatting sqref="BD40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E40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F40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G40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H40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I40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J40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K40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L40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M40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N40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O40">
    <cfRule type="cellIs" dxfId="1" priority="5128" operator="lessThan">
      <formula>$C$4</formula>
    </cfRule>
    <cfRule type="cellIs" dxfId="0" priority="5129" operator="lessThan">
      <formula>$C$4</formula>
    </cfRule>
  </conditionalFormatting>
  <conditionalFormatting sqref="BP40">
    <cfRule type="cellIs" dxfId="1" priority="5228" operator="lessThan">
      <formula>$C$4</formula>
    </cfRule>
    <cfRule type="cellIs" dxfId="0" priority="5229" operator="lessThan">
      <formula>$C$4</formula>
    </cfRule>
  </conditionalFormatting>
  <conditionalFormatting sqref="BQ40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BR40">
    <cfRule type="cellIs" dxfId="0" priority="1929" operator="lessThan">
      <formula>$C$4</formula>
    </cfRule>
  </conditionalFormatting>
  <conditionalFormatting sqref="BS40">
    <cfRule type="cellIs" dxfId="0" priority="1979" operator="lessThan">
      <formula>$C$4</formula>
    </cfRule>
  </conditionalFormatting>
  <conditionalFormatting sqref="BT40">
    <cfRule type="cellIs" dxfId="0" priority="2029" operator="lessThan">
      <formula>$C$4</formula>
    </cfRule>
  </conditionalFormatting>
  <conditionalFormatting sqref="BU40">
    <cfRule type="cellIs" dxfId="0" priority="2079" operator="lessThan">
      <formula>$C$4</formula>
    </cfRule>
  </conditionalFormatting>
  <conditionalFormatting sqref="BV40">
    <cfRule type="cellIs" dxfId="0" priority="2129" operator="lessThan">
      <formula>$C$4</formula>
    </cfRule>
  </conditionalFormatting>
  <conditionalFormatting sqref="BW40">
    <cfRule type="cellIs" dxfId="0" priority="2179" operator="lessThan">
      <formula>$C$4</formula>
    </cfRule>
  </conditionalFormatting>
  <conditionalFormatting sqref="BX40">
    <cfRule type="cellIs" dxfId="0" priority="2229" operator="lessThan">
      <formula>$C$4</formula>
    </cfRule>
  </conditionalFormatting>
  <conditionalFormatting sqref="BY40">
    <cfRule type="cellIs" dxfId="0" priority="2279" operator="lessThan">
      <formula>$C$4</formula>
    </cfRule>
  </conditionalFormatting>
  <conditionalFormatting sqref="BZ40">
    <cfRule type="cellIs" dxfId="0" priority="2329" operator="lessThan">
      <formula>$C$4</formula>
    </cfRule>
  </conditionalFormatting>
  <conditionalFormatting sqref="CA40">
    <cfRule type="cellIs" dxfId="0" priority="2379" operator="lessThan">
      <formula>$C$4</formula>
    </cfRule>
  </conditionalFormatting>
  <conditionalFormatting sqref="CB40">
    <cfRule type="cellIs" dxfId="0" priority="2429" operator="lessThan">
      <formula>$C$4</formula>
    </cfRule>
  </conditionalFormatting>
  <conditionalFormatting sqref="CC40">
    <cfRule type="cellIs" dxfId="0" priority="2479" operator="lessThan">
      <formula>$C$4</formula>
    </cfRule>
  </conditionalFormatting>
  <conditionalFormatting sqref="CD40">
    <cfRule type="cellIs" dxfId="0" priority="2529" operator="lessThan">
      <formula>$C$4</formula>
    </cfRule>
  </conditionalFormatting>
  <conditionalFormatting sqref="CE40">
    <cfRule type="cellIs" dxfId="0" priority="2579" operator="lessThan">
      <formula>$C$4</formula>
    </cfRule>
  </conditionalFormatting>
  <conditionalFormatting sqref="CF40">
    <cfRule type="cellIs" dxfId="0" priority="2629" operator="lessThan">
      <formula>$C$4</formula>
    </cfRule>
  </conditionalFormatting>
  <conditionalFormatting sqref="CG40">
    <cfRule type="cellIs" dxfId="0" priority="2679" operator="lessThan">
      <formula>$C$4</formula>
    </cfRule>
  </conditionalFormatting>
  <conditionalFormatting sqref="CH40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I40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J40">
    <cfRule type="cellIs" dxfId="1" priority="5828" operator="lessThan">
      <formula>$C$4</formula>
    </cfRule>
    <cfRule type="cellIs" dxfId="0" priority="5829" operator="lessThan">
      <formula>$C$4</formula>
    </cfRule>
  </conditionalFormatting>
  <conditionalFormatting sqref="CK40">
    <cfRule type="cellIs" dxfId="1" priority="5928" operator="lessThan">
      <formula>$C$4</formula>
    </cfRule>
    <cfRule type="cellIs" dxfId="0" priority="5929" operator="lessThan">
      <formula>$C$4</formula>
    </cfRule>
  </conditionalFormatting>
  <conditionalFormatting sqref="CL40">
    <cfRule type="cellIs" dxfId="1" priority="6028" operator="lessThan">
      <formula>$C$4</formula>
    </cfRule>
    <cfRule type="cellIs" dxfId="0" priority="6029" operator="lessThan">
      <formula>$C$4</formula>
    </cfRule>
  </conditionalFormatting>
  <conditionalFormatting sqref="CM40">
    <cfRule type="cellIs" dxfId="0" priority="2729" operator="lessThan">
      <formula>$C$4</formula>
    </cfRule>
  </conditionalFormatting>
  <conditionalFormatting sqref="CN40">
    <cfRule type="cellIs" dxfId="0" priority="2779" operator="lessThan">
      <formula>$C$4</formula>
    </cfRule>
  </conditionalFormatting>
  <conditionalFormatting sqref="CO40">
    <cfRule type="cellIs" dxfId="0" priority="2829" operator="lessThan">
      <formula>$C$4</formula>
    </cfRule>
  </conditionalFormatting>
  <conditionalFormatting sqref="CR40">
    <cfRule type="cellIs" dxfId="1" priority="3108" operator="lessThan">
      <formula>$C$4</formula>
    </cfRule>
    <cfRule type="cellIs" dxfId="0" priority="3109" operator="lessThan">
      <formula>$C$4</formula>
    </cfRule>
  </conditionalFormatting>
  <conditionalFormatting sqref="L41">
    <cfRule type="cellIs" dxfId="1" priority="3210" operator="lessThan">
      <formula>$C$4</formula>
    </cfRule>
    <cfRule type="cellIs" dxfId="0" priority="3211" operator="lessThan">
      <formula>$C$4</formula>
    </cfRule>
  </conditionalFormatting>
  <conditionalFormatting sqref="M41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O41">
    <cfRule type="cellIs" dxfId="0" priority="380" operator="lessThan">
      <formula>$C$4</formula>
    </cfRule>
  </conditionalFormatting>
  <conditionalFormatting sqref="P41">
    <cfRule type="cellIs" dxfId="0" priority="430" operator="lessThan">
      <formula>$C$4</formula>
    </cfRule>
  </conditionalFormatting>
  <conditionalFormatting sqref="Q41">
    <cfRule type="cellIs" dxfId="0" priority="480" operator="lessThan">
      <formula>$C$4</formula>
    </cfRule>
  </conditionalFormatting>
  <conditionalFormatting sqref="R41">
    <cfRule type="cellIs" dxfId="0" priority="2880" operator="lessThan">
      <formula>$C$4</formula>
    </cfRule>
  </conditionalFormatting>
  <conditionalFormatting sqref="S41">
    <cfRule type="cellIs" dxfId="0" priority="2930" operator="lessThan">
      <formula>$C$4</formula>
    </cfRule>
  </conditionalFormatting>
  <conditionalFormatting sqref="U41">
    <cfRule type="cellIs" dxfId="0" priority="36" operator="lessThan">
      <formula>$C$4</formula>
    </cfRule>
  </conditionalFormatting>
  <conditionalFormatting sqref="V41">
    <cfRule type="cellIs" dxfId="0" priority="3030" operator="lessThan">
      <formula>$C$4</formula>
    </cfRule>
  </conditionalFormatting>
  <conditionalFormatting sqref="W41">
    <cfRule type="cellIs" dxfId="0" priority="580" operator="lessThan">
      <formula>$C$4</formula>
    </cfRule>
  </conditionalFormatting>
  <conditionalFormatting sqref="X41">
    <cfRule type="cellIs" dxfId="0" priority="630" operator="lessThan">
      <formula>$C$4</formula>
    </cfRule>
  </conditionalFormatting>
  <conditionalFormatting sqref="Y41">
    <cfRule type="cellIs" dxfId="0" priority="680" operator="lessThan">
      <formula>$C$4</formula>
    </cfRule>
  </conditionalFormatting>
  <conditionalFormatting sqref="Z41">
    <cfRule type="cellIs" dxfId="0" priority="730" operator="lessThan">
      <formula>$C$4</formula>
    </cfRule>
  </conditionalFormatting>
  <conditionalFormatting sqref="AA41">
    <cfRule type="cellIs" dxfId="0" priority="780" operator="lessThan">
      <formula>$C$4</formula>
    </cfRule>
  </conditionalFormatting>
  <conditionalFormatting sqref="AB41">
    <cfRule type="cellIs" dxfId="0" priority="830" operator="lessThan">
      <formula>$C$4</formula>
    </cfRule>
  </conditionalFormatting>
  <conditionalFormatting sqref="AC41">
    <cfRule type="cellIs" dxfId="0" priority="880" operator="lessThan">
      <formula>$C$4</formula>
    </cfRule>
  </conditionalFormatting>
  <conditionalFormatting sqref="AD41">
    <cfRule type="cellIs" dxfId="0" priority="930" operator="lessThan">
      <formula>$C$4</formula>
    </cfRule>
  </conditionalFormatting>
  <conditionalFormatting sqref="AE41">
    <cfRule type="cellIs" dxfId="0" priority="980" operator="lessThan">
      <formula>$C$4</formula>
    </cfRule>
  </conditionalFormatting>
  <conditionalFormatting sqref="AF41">
    <cfRule type="cellIs" dxfId="0" priority="1030" operator="lessThan">
      <formula>$C$4</formula>
    </cfRule>
  </conditionalFormatting>
  <conditionalFormatting sqref="AG41">
    <cfRule type="cellIs" dxfId="0" priority="1080" operator="lessThan">
      <formula>$C$4</formula>
    </cfRule>
  </conditionalFormatting>
  <conditionalFormatting sqref="AH41">
    <cfRule type="cellIs" dxfId="0" priority="1130" operator="lessThan">
      <formula>$C$4</formula>
    </cfRule>
  </conditionalFormatting>
  <conditionalFormatting sqref="AI41">
    <cfRule type="cellIs" dxfId="0" priority="1180" operator="lessThan">
      <formula>$C$4</formula>
    </cfRule>
  </conditionalFormatting>
  <conditionalFormatting sqref="AJ41">
    <cfRule type="cellIs" dxfId="0" priority="1230" operator="lessThan">
      <formula>$C$4</formula>
    </cfRule>
  </conditionalFormatting>
  <conditionalFormatting sqref="AK41">
    <cfRule type="cellIs" dxfId="0" priority="1280" operator="lessThan">
      <formula>$C$4</formula>
    </cfRule>
  </conditionalFormatting>
  <conditionalFormatting sqref="AL41">
    <cfRule type="cellIs" dxfId="0" priority="1330" operator="lessThan">
      <formula>$C$4</formula>
    </cfRule>
  </conditionalFormatting>
  <conditionalFormatting sqref="AM41">
    <cfRule type="cellIs" dxfId="0" priority="1380" operator="lessThan">
      <formula>$C$4</formula>
    </cfRule>
  </conditionalFormatting>
  <conditionalFormatting sqref="AN41">
    <cfRule type="cellIs" dxfId="0" priority="1430" operator="lessThan">
      <formula>$C$4</formula>
    </cfRule>
  </conditionalFormatting>
  <conditionalFormatting sqref="AO41">
    <cfRule type="cellIs" dxfId="0" priority="1480" operator="lessThan">
      <formula>$C$4</formula>
    </cfRule>
  </conditionalFormatting>
  <conditionalFormatting sqref="AP41">
    <cfRule type="cellIs" dxfId="0" priority="1530" operator="lessThan">
      <formula>$C$4</formula>
    </cfRule>
  </conditionalFormatting>
  <conditionalFormatting sqref="AQ41">
    <cfRule type="cellIs" dxfId="0" priority="1580" operator="lessThan">
      <formula>$C$4</formula>
    </cfRule>
  </conditionalFormatting>
  <conditionalFormatting sqref="AR41">
    <cfRule type="cellIs" dxfId="0" priority="1630" operator="lessThan">
      <formula>$C$4</formula>
    </cfRule>
  </conditionalFormatting>
  <conditionalFormatting sqref="AS41">
    <cfRule type="cellIs" dxfId="0" priority="1680" operator="lessThan">
      <formula>$C$4</formula>
    </cfRule>
  </conditionalFormatting>
  <conditionalFormatting sqref="AT41">
    <cfRule type="cellIs" dxfId="0" priority="1730" operator="lessThan">
      <formula>$C$4</formula>
    </cfRule>
  </conditionalFormatting>
  <conditionalFormatting sqref="AU41">
    <cfRule type="cellIs" dxfId="0" priority="1780" operator="lessThan">
      <formula>$C$4</formula>
    </cfRule>
  </conditionalFormatting>
  <conditionalFormatting sqref="AV41">
    <cfRule type="cellIs" dxfId="0" priority="1830" operator="lessThan">
      <formula>$C$4</formula>
    </cfRule>
  </conditionalFormatting>
  <conditionalFormatting sqref="AW41">
    <cfRule type="cellIs" dxfId="0" priority="1880" operator="lessThan">
      <formula>$C$4</formula>
    </cfRule>
  </conditionalFormatting>
  <conditionalFormatting sqref="AX41">
    <cfRule type="cellIs" dxfId="1" priority="3430" operator="lessThan">
      <formula>$C$4</formula>
    </cfRule>
    <cfRule type="cellIs" dxfId="0" priority="3431" operator="lessThan">
      <formula>$C$4</formula>
    </cfRule>
  </conditionalFormatting>
  <conditionalFormatting sqref="AY41">
    <cfRule type="cellIs" dxfId="0" priority="246" operator="lessThan">
      <formula>$C$4</formula>
    </cfRule>
    <cfRule type="cellIs" dxfId="1" priority="209" operator="lessThan">
      <formula>$C$4</formula>
    </cfRule>
  </conditionalFormatting>
  <conditionalFormatting sqref="AZ41">
    <cfRule type="cellIs" dxfId="0" priority="320" operator="lessThan">
      <formula>$C$4</formula>
    </cfRule>
    <cfRule type="cellIs" dxfId="1" priority="283" operator="lessThan">
      <formula>$C$4</formula>
    </cfRule>
  </conditionalFormatting>
  <conditionalFormatting sqref="BA41">
    <cfRule type="cellIs" dxfId="1" priority="3730" operator="lessThan">
      <formula>$C$4</formula>
    </cfRule>
    <cfRule type="cellIs" dxfId="0" priority="3731" operator="lessThan">
      <formula>$C$4</formula>
    </cfRule>
  </conditionalFormatting>
  <conditionalFormatting sqref="BB41">
    <cfRule type="cellIs" dxfId="0" priority="95" operator="lessThan">
      <formula>$C$4</formula>
    </cfRule>
    <cfRule type="cellIs" dxfId="1" priority="57" operator="lessThan">
      <formula>$C$4</formula>
    </cfRule>
  </conditionalFormatting>
  <conditionalFormatting sqref="BC41">
    <cfRule type="cellIs" dxfId="0" priority="171" operator="lessThan">
      <formula>$C$4</formula>
    </cfRule>
    <cfRule type="cellIs" dxfId="1" priority="133" operator="lessThan">
      <formula>$C$4</formula>
    </cfRule>
  </conditionalFormatting>
  <conditionalFormatting sqref="BD41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E41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F41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G41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H41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I41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J41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K41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L41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M41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N41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O41">
    <cfRule type="cellIs" dxfId="1" priority="5130" operator="lessThan">
      <formula>$C$4</formula>
    </cfRule>
    <cfRule type="cellIs" dxfId="0" priority="5131" operator="lessThan">
      <formula>$C$4</formula>
    </cfRule>
  </conditionalFormatting>
  <conditionalFormatting sqref="BP41">
    <cfRule type="cellIs" dxfId="1" priority="5230" operator="lessThan">
      <formula>$C$4</formula>
    </cfRule>
    <cfRule type="cellIs" dxfId="0" priority="5231" operator="lessThan">
      <formula>$C$4</formula>
    </cfRule>
  </conditionalFormatting>
  <conditionalFormatting sqref="BQ41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BR41">
    <cfRule type="cellIs" dxfId="0" priority="1930" operator="lessThan">
      <formula>$C$4</formula>
    </cfRule>
  </conditionalFormatting>
  <conditionalFormatting sqref="BS41">
    <cfRule type="cellIs" dxfId="0" priority="1980" operator="lessThan">
      <formula>$C$4</formula>
    </cfRule>
  </conditionalFormatting>
  <conditionalFormatting sqref="BT41">
    <cfRule type="cellIs" dxfId="0" priority="2030" operator="lessThan">
      <formula>$C$4</formula>
    </cfRule>
  </conditionalFormatting>
  <conditionalFormatting sqref="BU41">
    <cfRule type="cellIs" dxfId="0" priority="2080" operator="lessThan">
      <formula>$C$4</formula>
    </cfRule>
  </conditionalFormatting>
  <conditionalFormatting sqref="BV41">
    <cfRule type="cellIs" dxfId="0" priority="2130" operator="lessThan">
      <formula>$C$4</formula>
    </cfRule>
  </conditionalFormatting>
  <conditionalFormatting sqref="BW41">
    <cfRule type="cellIs" dxfId="0" priority="2180" operator="lessThan">
      <formula>$C$4</formula>
    </cfRule>
  </conditionalFormatting>
  <conditionalFormatting sqref="BX41">
    <cfRule type="cellIs" dxfId="0" priority="2230" operator="lessThan">
      <formula>$C$4</formula>
    </cfRule>
  </conditionalFormatting>
  <conditionalFormatting sqref="BY41">
    <cfRule type="cellIs" dxfId="0" priority="2280" operator="lessThan">
      <formula>$C$4</formula>
    </cfRule>
  </conditionalFormatting>
  <conditionalFormatting sqref="BZ41">
    <cfRule type="cellIs" dxfId="0" priority="2330" operator="lessThan">
      <formula>$C$4</formula>
    </cfRule>
  </conditionalFormatting>
  <conditionalFormatting sqref="CA41">
    <cfRule type="cellIs" dxfId="0" priority="2380" operator="lessThan">
      <formula>$C$4</formula>
    </cfRule>
  </conditionalFormatting>
  <conditionalFormatting sqref="CB41">
    <cfRule type="cellIs" dxfId="0" priority="2430" operator="lessThan">
      <formula>$C$4</formula>
    </cfRule>
  </conditionalFormatting>
  <conditionalFormatting sqref="CC41">
    <cfRule type="cellIs" dxfId="0" priority="2480" operator="lessThan">
      <formula>$C$4</formula>
    </cfRule>
  </conditionalFormatting>
  <conditionalFormatting sqref="CD41">
    <cfRule type="cellIs" dxfId="0" priority="2530" operator="lessThan">
      <formula>$C$4</formula>
    </cfRule>
  </conditionalFormatting>
  <conditionalFormatting sqref="CE41">
    <cfRule type="cellIs" dxfId="0" priority="2580" operator="lessThan">
      <formula>$C$4</formula>
    </cfRule>
  </conditionalFormatting>
  <conditionalFormatting sqref="CF41">
    <cfRule type="cellIs" dxfId="0" priority="2630" operator="lessThan">
      <formula>$C$4</formula>
    </cfRule>
  </conditionalFormatting>
  <conditionalFormatting sqref="CG41">
    <cfRule type="cellIs" dxfId="0" priority="2680" operator="lessThan">
      <formula>$C$4</formula>
    </cfRule>
  </conditionalFormatting>
  <conditionalFormatting sqref="CH41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I41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J41">
    <cfRule type="cellIs" dxfId="1" priority="5830" operator="lessThan">
      <formula>$C$4</formula>
    </cfRule>
    <cfRule type="cellIs" dxfId="0" priority="5831" operator="lessThan">
      <formula>$C$4</formula>
    </cfRule>
  </conditionalFormatting>
  <conditionalFormatting sqref="CK41">
    <cfRule type="cellIs" dxfId="1" priority="5930" operator="lessThan">
      <formula>$C$4</formula>
    </cfRule>
    <cfRule type="cellIs" dxfId="0" priority="5931" operator="lessThan">
      <formula>$C$4</formula>
    </cfRule>
  </conditionalFormatting>
  <conditionalFormatting sqref="CL41">
    <cfRule type="cellIs" dxfId="1" priority="6030" operator="lessThan">
      <formula>$C$4</formula>
    </cfRule>
    <cfRule type="cellIs" dxfId="0" priority="6031" operator="lessThan">
      <formula>$C$4</formula>
    </cfRule>
  </conditionalFormatting>
  <conditionalFormatting sqref="CM41">
    <cfRule type="cellIs" dxfId="0" priority="2730" operator="lessThan">
      <formula>$C$4</formula>
    </cfRule>
  </conditionalFormatting>
  <conditionalFormatting sqref="CN41">
    <cfRule type="cellIs" dxfId="0" priority="2780" operator="lessThan">
      <formula>$C$4</formula>
    </cfRule>
  </conditionalFormatting>
  <conditionalFormatting sqref="CO41">
    <cfRule type="cellIs" dxfId="0" priority="2830" operator="lessThan">
      <formula>$C$4</formula>
    </cfRule>
  </conditionalFormatting>
  <conditionalFormatting sqref="CR41">
    <cfRule type="cellIs" dxfId="1" priority="3110" operator="lessThan">
      <formula>$C$4</formula>
    </cfRule>
    <cfRule type="cellIs" dxfId="0" priority="3111" operator="lessThan">
      <formula>$C$4</formula>
    </cfRule>
  </conditionalFormatting>
  <conditionalFormatting sqref="L42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M42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O42">
    <cfRule type="cellIs" dxfId="0" priority="381" operator="lessThan">
      <formula>$C$4</formula>
    </cfRule>
  </conditionalFormatting>
  <conditionalFormatting sqref="P42">
    <cfRule type="cellIs" dxfId="0" priority="431" operator="lessThan">
      <formula>$C$4</formula>
    </cfRule>
  </conditionalFormatting>
  <conditionalFormatting sqref="Q42">
    <cfRule type="cellIs" dxfId="0" priority="481" operator="lessThan">
      <formula>$C$4</formula>
    </cfRule>
  </conditionalFormatting>
  <conditionalFormatting sqref="R42">
    <cfRule type="cellIs" dxfId="0" priority="2881" operator="lessThan">
      <formula>$C$4</formula>
    </cfRule>
  </conditionalFormatting>
  <conditionalFormatting sqref="S42">
    <cfRule type="cellIs" dxfId="0" priority="2931" operator="lessThan">
      <formula>$C$4</formula>
    </cfRule>
  </conditionalFormatting>
  <conditionalFormatting sqref="U42">
    <cfRule type="cellIs" dxfId="0" priority="37" operator="lessThan">
      <formula>$C$4</formula>
    </cfRule>
  </conditionalFormatting>
  <conditionalFormatting sqref="V42">
    <cfRule type="cellIs" dxfId="0" priority="3031" operator="lessThan">
      <formula>$C$4</formula>
    </cfRule>
  </conditionalFormatting>
  <conditionalFormatting sqref="W42">
    <cfRule type="cellIs" dxfId="0" priority="581" operator="lessThan">
      <formula>$C$4</formula>
    </cfRule>
  </conditionalFormatting>
  <conditionalFormatting sqref="X42">
    <cfRule type="cellIs" dxfId="0" priority="631" operator="lessThan">
      <formula>$C$4</formula>
    </cfRule>
  </conditionalFormatting>
  <conditionalFormatting sqref="Y42">
    <cfRule type="cellIs" dxfId="0" priority="681" operator="lessThan">
      <formula>$C$4</formula>
    </cfRule>
  </conditionalFormatting>
  <conditionalFormatting sqref="Z42">
    <cfRule type="cellIs" dxfId="0" priority="731" operator="lessThan">
      <formula>$C$4</formula>
    </cfRule>
  </conditionalFormatting>
  <conditionalFormatting sqref="AA42">
    <cfRule type="cellIs" dxfId="0" priority="781" operator="lessThan">
      <formula>$C$4</formula>
    </cfRule>
  </conditionalFormatting>
  <conditionalFormatting sqref="AB42">
    <cfRule type="cellIs" dxfId="0" priority="831" operator="lessThan">
      <formula>$C$4</formula>
    </cfRule>
  </conditionalFormatting>
  <conditionalFormatting sqref="AC42">
    <cfRule type="cellIs" dxfId="0" priority="881" operator="lessThan">
      <formula>$C$4</formula>
    </cfRule>
  </conditionalFormatting>
  <conditionalFormatting sqref="AD42">
    <cfRule type="cellIs" dxfId="0" priority="931" operator="lessThan">
      <formula>$C$4</formula>
    </cfRule>
  </conditionalFormatting>
  <conditionalFormatting sqref="AE42">
    <cfRule type="cellIs" dxfId="0" priority="981" operator="lessThan">
      <formula>$C$4</formula>
    </cfRule>
  </conditionalFormatting>
  <conditionalFormatting sqref="AF42">
    <cfRule type="cellIs" dxfId="0" priority="1031" operator="lessThan">
      <formula>$C$4</formula>
    </cfRule>
  </conditionalFormatting>
  <conditionalFormatting sqref="AG42">
    <cfRule type="cellIs" dxfId="0" priority="1081" operator="lessThan">
      <formula>$C$4</formula>
    </cfRule>
  </conditionalFormatting>
  <conditionalFormatting sqref="AH42">
    <cfRule type="cellIs" dxfId="0" priority="1131" operator="lessThan">
      <formula>$C$4</formula>
    </cfRule>
  </conditionalFormatting>
  <conditionalFormatting sqref="AI42">
    <cfRule type="cellIs" dxfId="0" priority="1181" operator="lessThan">
      <formula>$C$4</formula>
    </cfRule>
  </conditionalFormatting>
  <conditionalFormatting sqref="AJ42">
    <cfRule type="cellIs" dxfId="0" priority="1231" operator="lessThan">
      <formula>$C$4</formula>
    </cfRule>
  </conditionalFormatting>
  <conditionalFormatting sqref="AK42">
    <cfRule type="cellIs" dxfId="0" priority="1281" operator="lessThan">
      <formula>$C$4</formula>
    </cfRule>
  </conditionalFormatting>
  <conditionalFormatting sqref="AL42">
    <cfRule type="cellIs" dxfId="0" priority="1331" operator="lessThan">
      <formula>$C$4</formula>
    </cfRule>
  </conditionalFormatting>
  <conditionalFormatting sqref="AM42">
    <cfRule type="cellIs" dxfId="0" priority="1381" operator="lessThan">
      <formula>$C$4</formula>
    </cfRule>
  </conditionalFormatting>
  <conditionalFormatting sqref="AN42">
    <cfRule type="cellIs" dxfId="0" priority="1431" operator="lessThan">
      <formula>$C$4</formula>
    </cfRule>
  </conditionalFormatting>
  <conditionalFormatting sqref="AO42">
    <cfRule type="cellIs" dxfId="0" priority="1481" operator="lessThan">
      <formula>$C$4</formula>
    </cfRule>
  </conditionalFormatting>
  <conditionalFormatting sqref="AP42">
    <cfRule type="cellIs" dxfId="0" priority="1531" operator="lessThan">
      <formula>$C$4</formula>
    </cfRule>
  </conditionalFormatting>
  <conditionalFormatting sqref="AQ42">
    <cfRule type="cellIs" dxfId="0" priority="1581" operator="lessThan">
      <formula>$C$4</formula>
    </cfRule>
  </conditionalFormatting>
  <conditionalFormatting sqref="AR42">
    <cfRule type="cellIs" dxfId="0" priority="1631" operator="lessThan">
      <formula>$C$4</formula>
    </cfRule>
  </conditionalFormatting>
  <conditionalFormatting sqref="AS42">
    <cfRule type="cellIs" dxfId="0" priority="1681" operator="lessThan">
      <formula>$C$4</formula>
    </cfRule>
  </conditionalFormatting>
  <conditionalFormatting sqref="AT42">
    <cfRule type="cellIs" dxfId="0" priority="1731" operator="lessThan">
      <formula>$C$4</formula>
    </cfRule>
  </conditionalFormatting>
  <conditionalFormatting sqref="AU42">
    <cfRule type="cellIs" dxfId="0" priority="1781" operator="lessThan">
      <formula>$C$4</formula>
    </cfRule>
  </conditionalFormatting>
  <conditionalFormatting sqref="AV42">
    <cfRule type="cellIs" dxfId="0" priority="1831" operator="lessThan">
      <formula>$C$4</formula>
    </cfRule>
  </conditionalFormatting>
  <conditionalFormatting sqref="AW42">
    <cfRule type="cellIs" dxfId="0" priority="1881" operator="lessThan">
      <formula>$C$4</formula>
    </cfRule>
  </conditionalFormatting>
  <conditionalFormatting sqref="AX42">
    <cfRule type="cellIs" dxfId="1" priority="3432" operator="lessThan">
      <formula>$C$4</formula>
    </cfRule>
    <cfRule type="cellIs" dxfId="0" priority="3433" operator="lessThan">
      <formula>$C$4</formula>
    </cfRule>
  </conditionalFormatting>
  <conditionalFormatting sqref="AY42">
    <cfRule type="cellIs" dxfId="0" priority="245" operator="lessThan">
      <formula>$C$4</formula>
    </cfRule>
    <cfRule type="cellIs" dxfId="1" priority="208" operator="lessThan">
      <formula>$C$4</formula>
    </cfRule>
  </conditionalFormatting>
  <conditionalFormatting sqref="AZ42">
    <cfRule type="cellIs" dxfId="0" priority="319" operator="lessThan">
      <formula>$C$4</formula>
    </cfRule>
    <cfRule type="cellIs" dxfId="1" priority="282" operator="lessThan">
      <formula>$C$4</formula>
    </cfRule>
  </conditionalFormatting>
  <conditionalFormatting sqref="BA42">
    <cfRule type="cellIs" dxfId="1" priority="3732" operator="lessThan">
      <formula>$C$4</formula>
    </cfRule>
    <cfRule type="cellIs" dxfId="0" priority="3733" operator="lessThan">
      <formula>$C$4</formula>
    </cfRule>
  </conditionalFormatting>
  <conditionalFormatting sqref="BB42">
    <cfRule type="cellIs" dxfId="0" priority="94" operator="lessThan">
      <formula>$C$4</formula>
    </cfRule>
    <cfRule type="cellIs" dxfId="1" priority="56" operator="lessThan">
      <formula>$C$4</formula>
    </cfRule>
  </conditionalFormatting>
  <conditionalFormatting sqref="BC42">
    <cfRule type="cellIs" dxfId="0" priority="170" operator="lessThan">
      <formula>$C$4</formula>
    </cfRule>
    <cfRule type="cellIs" dxfId="1" priority="132" operator="lessThan">
      <formula>$C$4</formula>
    </cfRule>
  </conditionalFormatting>
  <conditionalFormatting sqref="BD42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E42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F42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G42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H42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I42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J42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K42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L42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M42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N42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O42">
    <cfRule type="cellIs" dxfId="1" priority="5132" operator="lessThan">
      <formula>$C$4</formula>
    </cfRule>
    <cfRule type="cellIs" dxfId="0" priority="5133" operator="lessThan">
      <formula>$C$4</formula>
    </cfRule>
  </conditionalFormatting>
  <conditionalFormatting sqref="BP42">
    <cfRule type="cellIs" dxfId="1" priority="5232" operator="lessThan">
      <formula>$C$4</formula>
    </cfRule>
    <cfRule type="cellIs" dxfId="0" priority="5233" operator="lessThan">
      <formula>$C$4</formula>
    </cfRule>
  </conditionalFormatting>
  <conditionalFormatting sqref="BQ42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BR42">
    <cfRule type="cellIs" dxfId="0" priority="1931" operator="lessThan">
      <formula>$C$4</formula>
    </cfRule>
  </conditionalFormatting>
  <conditionalFormatting sqref="BS42">
    <cfRule type="cellIs" dxfId="0" priority="1981" operator="lessThan">
      <formula>$C$4</formula>
    </cfRule>
  </conditionalFormatting>
  <conditionalFormatting sqref="BT42">
    <cfRule type="cellIs" dxfId="0" priority="2031" operator="lessThan">
      <formula>$C$4</formula>
    </cfRule>
  </conditionalFormatting>
  <conditionalFormatting sqref="BU42">
    <cfRule type="cellIs" dxfId="0" priority="2081" operator="lessThan">
      <formula>$C$4</formula>
    </cfRule>
  </conditionalFormatting>
  <conditionalFormatting sqref="BV42">
    <cfRule type="cellIs" dxfId="0" priority="2131" operator="lessThan">
      <formula>$C$4</formula>
    </cfRule>
  </conditionalFormatting>
  <conditionalFormatting sqref="BW42">
    <cfRule type="cellIs" dxfId="0" priority="2181" operator="lessThan">
      <formula>$C$4</formula>
    </cfRule>
  </conditionalFormatting>
  <conditionalFormatting sqref="BX42">
    <cfRule type="cellIs" dxfId="0" priority="2231" operator="lessThan">
      <formula>$C$4</formula>
    </cfRule>
  </conditionalFormatting>
  <conditionalFormatting sqref="BY42">
    <cfRule type="cellIs" dxfId="0" priority="2281" operator="lessThan">
      <formula>$C$4</formula>
    </cfRule>
  </conditionalFormatting>
  <conditionalFormatting sqref="BZ42">
    <cfRule type="cellIs" dxfId="0" priority="2331" operator="lessThan">
      <formula>$C$4</formula>
    </cfRule>
  </conditionalFormatting>
  <conditionalFormatting sqref="CA42">
    <cfRule type="cellIs" dxfId="0" priority="2381" operator="lessThan">
      <formula>$C$4</formula>
    </cfRule>
  </conditionalFormatting>
  <conditionalFormatting sqref="CB42">
    <cfRule type="cellIs" dxfId="0" priority="2431" operator="lessThan">
      <formula>$C$4</formula>
    </cfRule>
  </conditionalFormatting>
  <conditionalFormatting sqref="CC42">
    <cfRule type="cellIs" dxfId="0" priority="2481" operator="lessThan">
      <formula>$C$4</formula>
    </cfRule>
  </conditionalFormatting>
  <conditionalFormatting sqref="CD42">
    <cfRule type="cellIs" dxfId="0" priority="2531" operator="lessThan">
      <formula>$C$4</formula>
    </cfRule>
  </conditionalFormatting>
  <conditionalFormatting sqref="CE42">
    <cfRule type="cellIs" dxfId="0" priority="2581" operator="lessThan">
      <formula>$C$4</formula>
    </cfRule>
  </conditionalFormatting>
  <conditionalFormatting sqref="CF42">
    <cfRule type="cellIs" dxfId="0" priority="2631" operator="lessThan">
      <formula>$C$4</formula>
    </cfRule>
  </conditionalFormatting>
  <conditionalFormatting sqref="CG42">
    <cfRule type="cellIs" dxfId="0" priority="2681" operator="lessThan">
      <formula>$C$4</formula>
    </cfRule>
  </conditionalFormatting>
  <conditionalFormatting sqref="CH42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I42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J42">
    <cfRule type="cellIs" dxfId="1" priority="5832" operator="lessThan">
      <formula>$C$4</formula>
    </cfRule>
    <cfRule type="cellIs" dxfId="0" priority="5833" operator="lessThan">
      <formula>$C$4</formula>
    </cfRule>
  </conditionalFormatting>
  <conditionalFormatting sqref="CK42">
    <cfRule type="cellIs" dxfId="1" priority="5932" operator="lessThan">
      <formula>$C$4</formula>
    </cfRule>
    <cfRule type="cellIs" dxfId="0" priority="5933" operator="lessThan">
      <formula>$C$4</formula>
    </cfRule>
  </conditionalFormatting>
  <conditionalFormatting sqref="CL42">
    <cfRule type="cellIs" dxfId="1" priority="6032" operator="lessThan">
      <formula>$C$4</formula>
    </cfRule>
    <cfRule type="cellIs" dxfId="0" priority="6033" operator="lessThan">
      <formula>$C$4</formula>
    </cfRule>
  </conditionalFormatting>
  <conditionalFormatting sqref="CM42">
    <cfRule type="cellIs" dxfId="0" priority="2731" operator="lessThan">
      <formula>$C$4</formula>
    </cfRule>
  </conditionalFormatting>
  <conditionalFormatting sqref="CN42">
    <cfRule type="cellIs" dxfId="0" priority="2781" operator="lessThan">
      <formula>$C$4</formula>
    </cfRule>
  </conditionalFormatting>
  <conditionalFormatting sqref="CO42">
    <cfRule type="cellIs" dxfId="0" priority="2831" operator="lessThan">
      <formula>$C$4</formula>
    </cfRule>
  </conditionalFormatting>
  <conditionalFormatting sqref="CR42">
    <cfRule type="cellIs" dxfId="1" priority="3112" operator="lessThan">
      <formula>$C$4</formula>
    </cfRule>
    <cfRule type="cellIs" dxfId="0" priority="3113" operator="lessThan">
      <formula>$C$4</formula>
    </cfRule>
  </conditionalFormatting>
  <conditionalFormatting sqref="L43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M43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O43">
    <cfRule type="cellIs" dxfId="0" priority="382" operator="lessThan">
      <formula>$C$4</formula>
    </cfRule>
  </conditionalFormatting>
  <conditionalFormatting sqref="P43">
    <cfRule type="cellIs" dxfId="0" priority="432" operator="lessThan">
      <formula>$C$4</formula>
    </cfRule>
  </conditionalFormatting>
  <conditionalFormatting sqref="Q43">
    <cfRule type="cellIs" dxfId="0" priority="482" operator="lessThan">
      <formula>$C$4</formula>
    </cfRule>
  </conditionalFormatting>
  <conditionalFormatting sqref="R43">
    <cfRule type="cellIs" dxfId="0" priority="2882" operator="lessThan">
      <formula>$C$4</formula>
    </cfRule>
  </conditionalFormatting>
  <conditionalFormatting sqref="S43">
    <cfRule type="cellIs" dxfId="0" priority="2932" operator="lessThan">
      <formula>$C$4</formula>
    </cfRule>
  </conditionalFormatting>
  <conditionalFormatting sqref="U43">
    <cfRule type="cellIs" dxfId="0" priority="38" operator="lessThan">
      <formula>$C$4</formula>
    </cfRule>
  </conditionalFormatting>
  <conditionalFormatting sqref="V43">
    <cfRule type="cellIs" dxfId="0" priority="3032" operator="lessThan">
      <formula>$C$4</formula>
    </cfRule>
  </conditionalFormatting>
  <conditionalFormatting sqref="W43">
    <cfRule type="cellIs" dxfId="0" priority="582" operator="lessThan">
      <formula>$C$4</formula>
    </cfRule>
  </conditionalFormatting>
  <conditionalFormatting sqref="X43">
    <cfRule type="cellIs" dxfId="0" priority="632" operator="lessThan">
      <formula>$C$4</formula>
    </cfRule>
  </conditionalFormatting>
  <conditionalFormatting sqref="Y43">
    <cfRule type="cellIs" dxfId="0" priority="682" operator="lessThan">
      <formula>$C$4</formula>
    </cfRule>
  </conditionalFormatting>
  <conditionalFormatting sqref="Z43">
    <cfRule type="cellIs" dxfId="0" priority="732" operator="lessThan">
      <formula>$C$4</formula>
    </cfRule>
  </conditionalFormatting>
  <conditionalFormatting sqref="AA43">
    <cfRule type="cellIs" dxfId="0" priority="782" operator="lessThan">
      <formula>$C$4</formula>
    </cfRule>
  </conditionalFormatting>
  <conditionalFormatting sqref="AB43">
    <cfRule type="cellIs" dxfId="0" priority="832" operator="lessThan">
      <formula>$C$4</formula>
    </cfRule>
  </conditionalFormatting>
  <conditionalFormatting sqref="AC43">
    <cfRule type="cellIs" dxfId="0" priority="882" operator="lessThan">
      <formula>$C$4</formula>
    </cfRule>
  </conditionalFormatting>
  <conditionalFormatting sqref="AD43">
    <cfRule type="cellIs" dxfId="0" priority="932" operator="lessThan">
      <formula>$C$4</formula>
    </cfRule>
  </conditionalFormatting>
  <conditionalFormatting sqref="AE43">
    <cfRule type="cellIs" dxfId="0" priority="982" operator="lessThan">
      <formula>$C$4</formula>
    </cfRule>
  </conditionalFormatting>
  <conditionalFormatting sqref="AF43">
    <cfRule type="cellIs" dxfId="0" priority="1032" operator="lessThan">
      <formula>$C$4</formula>
    </cfRule>
  </conditionalFormatting>
  <conditionalFormatting sqref="AG43">
    <cfRule type="cellIs" dxfId="0" priority="1082" operator="lessThan">
      <formula>$C$4</formula>
    </cfRule>
  </conditionalFormatting>
  <conditionalFormatting sqref="AH43">
    <cfRule type="cellIs" dxfId="0" priority="1132" operator="lessThan">
      <formula>$C$4</formula>
    </cfRule>
  </conditionalFormatting>
  <conditionalFormatting sqref="AI43">
    <cfRule type="cellIs" dxfId="0" priority="1182" operator="lessThan">
      <formula>$C$4</formula>
    </cfRule>
  </conditionalFormatting>
  <conditionalFormatting sqref="AJ43">
    <cfRule type="cellIs" dxfId="0" priority="1232" operator="lessThan">
      <formula>$C$4</formula>
    </cfRule>
  </conditionalFormatting>
  <conditionalFormatting sqref="AK43">
    <cfRule type="cellIs" dxfId="0" priority="1282" operator="lessThan">
      <formula>$C$4</formula>
    </cfRule>
  </conditionalFormatting>
  <conditionalFormatting sqref="AL43">
    <cfRule type="cellIs" dxfId="0" priority="1332" operator="lessThan">
      <formula>$C$4</formula>
    </cfRule>
  </conditionalFormatting>
  <conditionalFormatting sqref="AM43">
    <cfRule type="cellIs" dxfId="0" priority="1382" operator="lessThan">
      <formula>$C$4</formula>
    </cfRule>
  </conditionalFormatting>
  <conditionalFormatting sqref="AN43">
    <cfRule type="cellIs" dxfId="0" priority="1432" operator="lessThan">
      <formula>$C$4</formula>
    </cfRule>
  </conditionalFormatting>
  <conditionalFormatting sqref="AO43">
    <cfRule type="cellIs" dxfId="0" priority="1482" operator="lessThan">
      <formula>$C$4</formula>
    </cfRule>
  </conditionalFormatting>
  <conditionalFormatting sqref="AP43">
    <cfRule type="cellIs" dxfId="0" priority="1532" operator="lessThan">
      <formula>$C$4</formula>
    </cfRule>
  </conditionalFormatting>
  <conditionalFormatting sqref="AQ43">
    <cfRule type="cellIs" dxfId="0" priority="1582" operator="lessThan">
      <formula>$C$4</formula>
    </cfRule>
  </conditionalFormatting>
  <conditionalFormatting sqref="AR43">
    <cfRule type="cellIs" dxfId="0" priority="1632" operator="lessThan">
      <formula>$C$4</formula>
    </cfRule>
  </conditionalFormatting>
  <conditionalFormatting sqref="AS43">
    <cfRule type="cellIs" dxfId="0" priority="1682" operator="lessThan">
      <formula>$C$4</formula>
    </cfRule>
  </conditionalFormatting>
  <conditionalFormatting sqref="AT43">
    <cfRule type="cellIs" dxfId="0" priority="1732" operator="lessThan">
      <formula>$C$4</formula>
    </cfRule>
  </conditionalFormatting>
  <conditionalFormatting sqref="AU43">
    <cfRule type="cellIs" dxfId="0" priority="1782" operator="lessThan">
      <formula>$C$4</formula>
    </cfRule>
  </conditionalFormatting>
  <conditionalFormatting sqref="AV43">
    <cfRule type="cellIs" dxfId="0" priority="1832" operator="lessThan">
      <formula>$C$4</formula>
    </cfRule>
  </conditionalFormatting>
  <conditionalFormatting sqref="AW43">
    <cfRule type="cellIs" dxfId="0" priority="1882" operator="lessThan">
      <formula>$C$4</formula>
    </cfRule>
  </conditionalFormatting>
  <conditionalFormatting sqref="AX43">
    <cfRule type="cellIs" dxfId="1" priority="3434" operator="lessThan">
      <formula>$C$4</formula>
    </cfRule>
    <cfRule type="cellIs" dxfId="0" priority="3435" operator="lessThan">
      <formula>$C$4</formula>
    </cfRule>
  </conditionalFormatting>
  <conditionalFormatting sqref="AY43">
    <cfRule type="cellIs" dxfId="0" priority="244" operator="lessThan">
      <formula>$C$4</formula>
    </cfRule>
    <cfRule type="cellIs" dxfId="1" priority="207" operator="lessThan">
      <formula>$C$4</formula>
    </cfRule>
  </conditionalFormatting>
  <conditionalFormatting sqref="AZ43">
    <cfRule type="cellIs" dxfId="0" priority="318" operator="lessThan">
      <formula>$C$4</formula>
    </cfRule>
    <cfRule type="cellIs" dxfId="1" priority="281" operator="lessThan">
      <formula>$C$4</formula>
    </cfRule>
  </conditionalFormatting>
  <conditionalFormatting sqref="BA43">
    <cfRule type="cellIs" dxfId="1" priority="3734" operator="lessThan">
      <formula>$C$4</formula>
    </cfRule>
    <cfRule type="cellIs" dxfId="0" priority="3735" operator="lessThan">
      <formula>$C$4</formula>
    </cfRule>
  </conditionalFormatting>
  <conditionalFormatting sqref="BB43">
    <cfRule type="cellIs" dxfId="0" priority="93" operator="lessThan">
      <formula>$C$4</formula>
    </cfRule>
    <cfRule type="cellIs" dxfId="1" priority="55" operator="lessThan">
      <formula>$C$4</formula>
    </cfRule>
  </conditionalFormatting>
  <conditionalFormatting sqref="BC43">
    <cfRule type="cellIs" dxfId="0" priority="169" operator="lessThan">
      <formula>$C$4</formula>
    </cfRule>
    <cfRule type="cellIs" dxfId="1" priority="131" operator="lessThan">
      <formula>$C$4</formula>
    </cfRule>
  </conditionalFormatting>
  <conditionalFormatting sqref="BD43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E43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F43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G43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H43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I43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J43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K43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L43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M43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N43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O43">
    <cfRule type="cellIs" dxfId="1" priority="5134" operator="lessThan">
      <formula>$C$4</formula>
    </cfRule>
    <cfRule type="cellIs" dxfId="0" priority="5135" operator="lessThan">
      <formula>$C$4</formula>
    </cfRule>
  </conditionalFormatting>
  <conditionalFormatting sqref="BP43">
    <cfRule type="cellIs" dxfId="1" priority="5234" operator="lessThan">
      <formula>$C$4</formula>
    </cfRule>
    <cfRule type="cellIs" dxfId="0" priority="5235" operator="lessThan">
      <formula>$C$4</formula>
    </cfRule>
  </conditionalFormatting>
  <conditionalFormatting sqref="BQ43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BR43">
    <cfRule type="cellIs" dxfId="0" priority="1932" operator="lessThan">
      <formula>$C$4</formula>
    </cfRule>
  </conditionalFormatting>
  <conditionalFormatting sqref="BS43">
    <cfRule type="cellIs" dxfId="0" priority="1982" operator="lessThan">
      <formula>$C$4</formula>
    </cfRule>
  </conditionalFormatting>
  <conditionalFormatting sqref="BT43">
    <cfRule type="cellIs" dxfId="0" priority="2032" operator="lessThan">
      <formula>$C$4</formula>
    </cfRule>
  </conditionalFormatting>
  <conditionalFormatting sqref="BU43">
    <cfRule type="cellIs" dxfId="0" priority="2082" operator="lessThan">
      <formula>$C$4</formula>
    </cfRule>
  </conditionalFormatting>
  <conditionalFormatting sqref="BV43">
    <cfRule type="cellIs" dxfId="0" priority="2132" operator="lessThan">
      <formula>$C$4</formula>
    </cfRule>
  </conditionalFormatting>
  <conditionalFormatting sqref="BW43">
    <cfRule type="cellIs" dxfId="0" priority="2182" operator="lessThan">
      <formula>$C$4</formula>
    </cfRule>
  </conditionalFormatting>
  <conditionalFormatting sqref="BX43">
    <cfRule type="cellIs" dxfId="0" priority="2232" operator="lessThan">
      <formula>$C$4</formula>
    </cfRule>
  </conditionalFormatting>
  <conditionalFormatting sqref="BY43">
    <cfRule type="cellIs" dxfId="0" priority="2282" operator="lessThan">
      <formula>$C$4</formula>
    </cfRule>
  </conditionalFormatting>
  <conditionalFormatting sqref="BZ43">
    <cfRule type="cellIs" dxfId="0" priority="2332" operator="lessThan">
      <formula>$C$4</formula>
    </cfRule>
  </conditionalFormatting>
  <conditionalFormatting sqref="CA43">
    <cfRule type="cellIs" dxfId="0" priority="2382" operator="lessThan">
      <formula>$C$4</formula>
    </cfRule>
  </conditionalFormatting>
  <conditionalFormatting sqref="CB43">
    <cfRule type="cellIs" dxfId="0" priority="2432" operator="lessThan">
      <formula>$C$4</formula>
    </cfRule>
  </conditionalFormatting>
  <conditionalFormatting sqref="CC43">
    <cfRule type="cellIs" dxfId="0" priority="2482" operator="lessThan">
      <formula>$C$4</formula>
    </cfRule>
  </conditionalFormatting>
  <conditionalFormatting sqref="CD43">
    <cfRule type="cellIs" dxfId="0" priority="2532" operator="lessThan">
      <formula>$C$4</formula>
    </cfRule>
  </conditionalFormatting>
  <conditionalFormatting sqref="CE43">
    <cfRule type="cellIs" dxfId="0" priority="2582" operator="lessThan">
      <formula>$C$4</formula>
    </cfRule>
  </conditionalFormatting>
  <conditionalFormatting sqref="CF43">
    <cfRule type="cellIs" dxfId="0" priority="2632" operator="lessThan">
      <formula>$C$4</formula>
    </cfRule>
  </conditionalFormatting>
  <conditionalFormatting sqref="CG43">
    <cfRule type="cellIs" dxfId="0" priority="2682" operator="lessThan">
      <formula>$C$4</formula>
    </cfRule>
  </conditionalFormatting>
  <conditionalFormatting sqref="CH43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I43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J43">
    <cfRule type="cellIs" dxfId="1" priority="5834" operator="lessThan">
      <formula>$C$4</formula>
    </cfRule>
    <cfRule type="cellIs" dxfId="0" priority="5835" operator="lessThan">
      <formula>$C$4</formula>
    </cfRule>
  </conditionalFormatting>
  <conditionalFormatting sqref="CK43">
    <cfRule type="cellIs" dxfId="1" priority="5934" operator="lessThan">
      <formula>$C$4</formula>
    </cfRule>
    <cfRule type="cellIs" dxfId="0" priority="5935" operator="lessThan">
      <formula>$C$4</formula>
    </cfRule>
  </conditionalFormatting>
  <conditionalFormatting sqref="CL43">
    <cfRule type="cellIs" dxfId="1" priority="6034" operator="lessThan">
      <formula>$C$4</formula>
    </cfRule>
    <cfRule type="cellIs" dxfId="0" priority="6035" operator="lessThan">
      <formula>$C$4</formula>
    </cfRule>
  </conditionalFormatting>
  <conditionalFormatting sqref="CM43">
    <cfRule type="cellIs" dxfId="0" priority="2732" operator="lessThan">
      <formula>$C$4</formula>
    </cfRule>
  </conditionalFormatting>
  <conditionalFormatting sqref="CN43">
    <cfRule type="cellIs" dxfId="0" priority="2782" operator="lessThan">
      <formula>$C$4</formula>
    </cfRule>
  </conditionalFormatting>
  <conditionalFormatting sqref="CO43">
    <cfRule type="cellIs" dxfId="0" priority="2832" operator="lessThan">
      <formula>$C$4</formula>
    </cfRule>
  </conditionalFormatting>
  <conditionalFormatting sqref="CR43">
    <cfRule type="cellIs" dxfId="1" priority="3114" operator="lessThan">
      <formula>$C$4</formula>
    </cfRule>
    <cfRule type="cellIs" dxfId="0" priority="3115" operator="lessThan">
      <formula>$C$4</formula>
    </cfRule>
  </conditionalFormatting>
  <conditionalFormatting sqref="L44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M44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O44">
    <cfRule type="cellIs" dxfId="0" priority="383" operator="lessThan">
      <formula>$C$4</formula>
    </cfRule>
  </conditionalFormatting>
  <conditionalFormatting sqref="P44">
    <cfRule type="cellIs" dxfId="0" priority="433" operator="lessThan">
      <formula>$C$4</formula>
    </cfRule>
  </conditionalFormatting>
  <conditionalFormatting sqref="Q44">
    <cfRule type="cellIs" dxfId="0" priority="483" operator="lessThan">
      <formula>$C$4</formula>
    </cfRule>
  </conditionalFormatting>
  <conditionalFormatting sqref="R44">
    <cfRule type="cellIs" dxfId="0" priority="2883" operator="lessThan">
      <formula>$C$4</formula>
    </cfRule>
  </conditionalFormatting>
  <conditionalFormatting sqref="S44">
    <cfRule type="cellIs" dxfId="0" priority="2933" operator="lessThan">
      <formula>$C$4</formula>
    </cfRule>
  </conditionalFormatting>
  <conditionalFormatting sqref="U44">
    <cfRule type="cellIs" dxfId="0" priority="39" operator="lessThan">
      <formula>$C$4</formula>
    </cfRule>
  </conditionalFormatting>
  <conditionalFormatting sqref="V44">
    <cfRule type="cellIs" dxfId="0" priority="3033" operator="lessThan">
      <formula>$C$4</formula>
    </cfRule>
  </conditionalFormatting>
  <conditionalFormatting sqref="W44">
    <cfRule type="cellIs" dxfId="0" priority="583" operator="lessThan">
      <formula>$C$4</formula>
    </cfRule>
  </conditionalFormatting>
  <conditionalFormatting sqref="X44">
    <cfRule type="cellIs" dxfId="0" priority="633" operator="lessThan">
      <formula>$C$4</formula>
    </cfRule>
  </conditionalFormatting>
  <conditionalFormatting sqref="Y44">
    <cfRule type="cellIs" dxfId="0" priority="683" operator="lessThan">
      <formula>$C$4</formula>
    </cfRule>
  </conditionalFormatting>
  <conditionalFormatting sqref="Z44">
    <cfRule type="cellIs" dxfId="0" priority="733" operator="lessThan">
      <formula>$C$4</formula>
    </cfRule>
  </conditionalFormatting>
  <conditionalFormatting sqref="AA44">
    <cfRule type="cellIs" dxfId="0" priority="783" operator="lessThan">
      <formula>$C$4</formula>
    </cfRule>
  </conditionalFormatting>
  <conditionalFormatting sqref="AB44">
    <cfRule type="cellIs" dxfId="0" priority="833" operator="lessThan">
      <formula>$C$4</formula>
    </cfRule>
  </conditionalFormatting>
  <conditionalFormatting sqref="AC44">
    <cfRule type="cellIs" dxfId="0" priority="883" operator="lessThan">
      <formula>$C$4</formula>
    </cfRule>
  </conditionalFormatting>
  <conditionalFormatting sqref="AD44">
    <cfRule type="cellIs" dxfId="0" priority="933" operator="lessThan">
      <formula>$C$4</formula>
    </cfRule>
  </conditionalFormatting>
  <conditionalFormatting sqref="AF44">
    <cfRule type="cellIs" dxfId="0" priority="1033" operator="lessThan">
      <formula>$C$4</formula>
    </cfRule>
  </conditionalFormatting>
  <conditionalFormatting sqref="AG44">
    <cfRule type="cellIs" dxfId="0" priority="1083" operator="lessThan">
      <formula>$C$4</formula>
    </cfRule>
  </conditionalFormatting>
  <conditionalFormatting sqref="AH44">
    <cfRule type="cellIs" dxfId="0" priority="1133" operator="lessThan">
      <formula>$C$4</formula>
    </cfRule>
  </conditionalFormatting>
  <conditionalFormatting sqref="AI44">
    <cfRule type="cellIs" dxfId="0" priority="1183" operator="lessThan">
      <formula>$C$4</formula>
    </cfRule>
  </conditionalFormatting>
  <conditionalFormatting sqref="AJ44">
    <cfRule type="cellIs" dxfId="0" priority="1233" operator="lessThan">
      <formula>$C$4</formula>
    </cfRule>
  </conditionalFormatting>
  <conditionalFormatting sqref="AK44">
    <cfRule type="cellIs" dxfId="0" priority="1283" operator="lessThan">
      <formula>$C$4</formula>
    </cfRule>
  </conditionalFormatting>
  <conditionalFormatting sqref="AL44">
    <cfRule type="cellIs" dxfId="0" priority="1333" operator="lessThan">
      <formula>$C$4</formula>
    </cfRule>
  </conditionalFormatting>
  <conditionalFormatting sqref="AM44">
    <cfRule type="cellIs" dxfId="0" priority="1383" operator="lessThan">
      <formula>$C$4</formula>
    </cfRule>
  </conditionalFormatting>
  <conditionalFormatting sqref="AN44">
    <cfRule type="cellIs" dxfId="0" priority="1433" operator="lessThan">
      <formula>$C$4</formula>
    </cfRule>
  </conditionalFormatting>
  <conditionalFormatting sqref="AO44">
    <cfRule type="cellIs" dxfId="0" priority="1483" operator="lessThan">
      <formula>$C$4</formula>
    </cfRule>
  </conditionalFormatting>
  <conditionalFormatting sqref="AP44">
    <cfRule type="cellIs" dxfId="0" priority="1533" operator="lessThan">
      <formula>$C$4</formula>
    </cfRule>
  </conditionalFormatting>
  <conditionalFormatting sqref="AQ44">
    <cfRule type="cellIs" dxfId="0" priority="1583" operator="lessThan">
      <formula>$C$4</formula>
    </cfRule>
  </conditionalFormatting>
  <conditionalFormatting sqref="AR44">
    <cfRule type="cellIs" dxfId="0" priority="1633" operator="lessThan">
      <formula>$C$4</formula>
    </cfRule>
  </conditionalFormatting>
  <conditionalFormatting sqref="AS44">
    <cfRule type="cellIs" dxfId="0" priority="1683" operator="lessThan">
      <formula>$C$4</formula>
    </cfRule>
  </conditionalFormatting>
  <conditionalFormatting sqref="AT44">
    <cfRule type="cellIs" dxfId="0" priority="1733" operator="lessThan">
      <formula>$C$4</formula>
    </cfRule>
  </conditionalFormatting>
  <conditionalFormatting sqref="AU44">
    <cfRule type="cellIs" dxfId="0" priority="1783" operator="lessThan">
      <formula>$C$4</formula>
    </cfRule>
  </conditionalFormatting>
  <conditionalFormatting sqref="AV44">
    <cfRule type="cellIs" dxfId="0" priority="1833" operator="lessThan">
      <formula>$C$4</formula>
    </cfRule>
  </conditionalFormatting>
  <conditionalFormatting sqref="AW44">
    <cfRule type="cellIs" dxfId="0" priority="1883" operator="lessThan">
      <formula>$C$4</formula>
    </cfRule>
  </conditionalFormatting>
  <conditionalFormatting sqref="AX44">
    <cfRule type="cellIs" dxfId="1" priority="3436" operator="lessThan">
      <formula>$C$4</formula>
    </cfRule>
    <cfRule type="cellIs" dxfId="0" priority="3437" operator="lessThan">
      <formula>$C$4</formula>
    </cfRule>
  </conditionalFormatting>
  <conditionalFormatting sqref="AY44">
    <cfRule type="cellIs" dxfId="0" priority="243" operator="lessThan">
      <formula>$C$4</formula>
    </cfRule>
    <cfRule type="cellIs" dxfId="1" priority="206" operator="lessThan">
      <formula>$C$4</formula>
    </cfRule>
  </conditionalFormatting>
  <conditionalFormatting sqref="AZ44">
    <cfRule type="cellIs" dxfId="0" priority="317" operator="lessThan">
      <formula>$C$4</formula>
    </cfRule>
    <cfRule type="cellIs" dxfId="1" priority="280" operator="lessThan">
      <formula>$C$4</formula>
    </cfRule>
  </conditionalFormatting>
  <conditionalFormatting sqref="BA44">
    <cfRule type="cellIs" dxfId="1" priority="3736" operator="lessThan">
      <formula>$C$4</formula>
    </cfRule>
    <cfRule type="cellIs" dxfId="0" priority="3737" operator="lessThan">
      <formula>$C$4</formula>
    </cfRule>
  </conditionalFormatting>
  <conditionalFormatting sqref="BB44">
    <cfRule type="cellIs" dxfId="0" priority="92" operator="lessThan">
      <formula>$C$4</formula>
    </cfRule>
    <cfRule type="cellIs" dxfId="1" priority="54" operator="lessThan">
      <formula>$C$4</formula>
    </cfRule>
  </conditionalFormatting>
  <conditionalFormatting sqref="BC44">
    <cfRule type="cellIs" dxfId="0" priority="168" operator="lessThan">
      <formula>$C$4</formula>
    </cfRule>
    <cfRule type="cellIs" dxfId="1" priority="130" operator="lessThan">
      <formula>$C$4</formula>
    </cfRule>
  </conditionalFormatting>
  <conditionalFormatting sqref="BD44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E44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F44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G44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H44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I44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J44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K44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L44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M44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N44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O44">
    <cfRule type="cellIs" dxfId="1" priority="5136" operator="lessThan">
      <formula>$C$4</formula>
    </cfRule>
    <cfRule type="cellIs" dxfId="0" priority="5137" operator="lessThan">
      <formula>$C$4</formula>
    </cfRule>
  </conditionalFormatting>
  <conditionalFormatting sqref="BP44">
    <cfRule type="cellIs" dxfId="1" priority="5236" operator="lessThan">
      <formula>$C$4</formula>
    </cfRule>
    <cfRule type="cellIs" dxfId="0" priority="5237" operator="lessThan">
      <formula>$C$4</formula>
    </cfRule>
  </conditionalFormatting>
  <conditionalFormatting sqref="BQ44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BR44">
    <cfRule type="cellIs" dxfId="0" priority="1933" operator="lessThan">
      <formula>$C$4</formula>
    </cfRule>
  </conditionalFormatting>
  <conditionalFormatting sqref="BS44">
    <cfRule type="cellIs" dxfId="0" priority="1983" operator="lessThan">
      <formula>$C$4</formula>
    </cfRule>
  </conditionalFormatting>
  <conditionalFormatting sqref="BT44">
    <cfRule type="cellIs" dxfId="0" priority="2033" operator="lessThan">
      <formula>$C$4</formula>
    </cfRule>
  </conditionalFormatting>
  <conditionalFormatting sqref="BU44">
    <cfRule type="cellIs" dxfId="0" priority="2083" operator="lessThan">
      <formula>$C$4</formula>
    </cfRule>
  </conditionalFormatting>
  <conditionalFormatting sqref="BV44">
    <cfRule type="cellIs" dxfId="0" priority="2133" operator="lessThan">
      <formula>$C$4</formula>
    </cfRule>
  </conditionalFormatting>
  <conditionalFormatting sqref="BW44">
    <cfRule type="cellIs" dxfId="0" priority="2183" operator="lessThan">
      <formula>$C$4</formula>
    </cfRule>
  </conditionalFormatting>
  <conditionalFormatting sqref="BX44">
    <cfRule type="cellIs" dxfId="0" priority="2233" operator="lessThan">
      <formula>$C$4</formula>
    </cfRule>
  </conditionalFormatting>
  <conditionalFormatting sqref="BY44">
    <cfRule type="cellIs" dxfId="0" priority="2283" operator="lessThan">
      <formula>$C$4</formula>
    </cfRule>
  </conditionalFormatting>
  <conditionalFormatting sqref="BZ44">
    <cfRule type="cellIs" dxfId="0" priority="2333" operator="lessThan">
      <formula>$C$4</formula>
    </cfRule>
  </conditionalFormatting>
  <conditionalFormatting sqref="CA44">
    <cfRule type="cellIs" dxfId="0" priority="2383" operator="lessThan">
      <formula>$C$4</formula>
    </cfRule>
  </conditionalFormatting>
  <conditionalFormatting sqref="CB44">
    <cfRule type="cellIs" dxfId="0" priority="2433" operator="lessThan">
      <formula>$C$4</formula>
    </cfRule>
  </conditionalFormatting>
  <conditionalFormatting sqref="CC44">
    <cfRule type="cellIs" dxfId="0" priority="2483" operator="lessThan">
      <formula>$C$4</formula>
    </cfRule>
  </conditionalFormatting>
  <conditionalFormatting sqref="CD44">
    <cfRule type="cellIs" dxfId="0" priority="2533" operator="lessThan">
      <formula>$C$4</formula>
    </cfRule>
  </conditionalFormatting>
  <conditionalFormatting sqref="CE44">
    <cfRule type="cellIs" dxfId="0" priority="2583" operator="lessThan">
      <formula>$C$4</formula>
    </cfRule>
  </conditionalFormatting>
  <conditionalFormatting sqref="CF44">
    <cfRule type="cellIs" dxfId="0" priority="2633" operator="lessThan">
      <formula>$C$4</formula>
    </cfRule>
  </conditionalFormatting>
  <conditionalFormatting sqref="CG44">
    <cfRule type="cellIs" dxfId="0" priority="2683" operator="lessThan">
      <formula>$C$4</formula>
    </cfRule>
  </conditionalFormatting>
  <conditionalFormatting sqref="CH44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I44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J44">
    <cfRule type="cellIs" dxfId="1" priority="5836" operator="lessThan">
      <formula>$C$4</formula>
    </cfRule>
    <cfRule type="cellIs" dxfId="0" priority="5837" operator="lessThan">
      <formula>$C$4</formula>
    </cfRule>
  </conditionalFormatting>
  <conditionalFormatting sqref="CK44">
    <cfRule type="cellIs" dxfId="1" priority="5936" operator="lessThan">
      <formula>$C$4</formula>
    </cfRule>
    <cfRule type="cellIs" dxfId="0" priority="5937" operator="lessThan">
      <formula>$C$4</formula>
    </cfRule>
  </conditionalFormatting>
  <conditionalFormatting sqref="CL44">
    <cfRule type="cellIs" dxfId="1" priority="6036" operator="lessThan">
      <formula>$C$4</formula>
    </cfRule>
    <cfRule type="cellIs" dxfId="0" priority="6037" operator="lessThan">
      <formula>$C$4</formula>
    </cfRule>
  </conditionalFormatting>
  <conditionalFormatting sqref="CM44">
    <cfRule type="cellIs" dxfId="0" priority="2733" operator="lessThan">
      <formula>$C$4</formula>
    </cfRule>
  </conditionalFormatting>
  <conditionalFormatting sqref="CN44">
    <cfRule type="cellIs" dxfId="0" priority="2783" operator="lessThan">
      <formula>$C$4</formula>
    </cfRule>
  </conditionalFormatting>
  <conditionalFormatting sqref="CO44">
    <cfRule type="cellIs" dxfId="0" priority="2833" operator="lessThan">
      <formula>$C$4</formula>
    </cfRule>
  </conditionalFormatting>
  <conditionalFormatting sqref="CR44">
    <cfRule type="cellIs" dxfId="1" priority="3116" operator="lessThan">
      <formula>$C$4</formula>
    </cfRule>
    <cfRule type="cellIs" dxfId="0" priority="3117" operator="lessThan">
      <formula>$C$4</formula>
    </cfRule>
  </conditionalFormatting>
  <conditionalFormatting sqref="L45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M45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P45">
    <cfRule type="cellIs" dxfId="0" priority="434" operator="lessThan">
      <formula>$C$4</formula>
    </cfRule>
  </conditionalFormatting>
  <conditionalFormatting sqref="Q45">
    <cfRule type="cellIs" dxfId="0" priority="484" operator="lessThan">
      <formula>$C$4</formula>
    </cfRule>
  </conditionalFormatting>
  <conditionalFormatting sqref="R45">
    <cfRule type="cellIs" dxfId="0" priority="2884" operator="lessThan">
      <formula>$C$4</formula>
    </cfRule>
  </conditionalFormatting>
  <conditionalFormatting sqref="S45">
    <cfRule type="cellIs" dxfId="0" priority="2934" operator="lessThan">
      <formula>$C$4</formula>
    </cfRule>
  </conditionalFormatting>
  <conditionalFormatting sqref="U45">
    <cfRule type="cellIs" dxfId="0" priority="40" operator="lessThan">
      <formula>$C$4</formula>
    </cfRule>
  </conditionalFormatting>
  <conditionalFormatting sqref="V45">
    <cfRule type="cellIs" dxfId="0" priority="3034" operator="lessThan">
      <formula>$C$4</formula>
    </cfRule>
  </conditionalFormatting>
  <conditionalFormatting sqref="W45">
    <cfRule type="cellIs" dxfId="0" priority="584" operator="lessThan">
      <formula>$C$4</formula>
    </cfRule>
  </conditionalFormatting>
  <conditionalFormatting sqref="X45">
    <cfRule type="cellIs" dxfId="0" priority="634" operator="lessThan">
      <formula>$C$4</formula>
    </cfRule>
  </conditionalFormatting>
  <conditionalFormatting sqref="Y45">
    <cfRule type="cellIs" dxfId="0" priority="684" operator="lessThan">
      <formula>$C$4</formula>
    </cfRule>
  </conditionalFormatting>
  <conditionalFormatting sqref="Z45">
    <cfRule type="cellIs" dxfId="0" priority="734" operator="lessThan">
      <formula>$C$4</formula>
    </cfRule>
  </conditionalFormatting>
  <conditionalFormatting sqref="AA45">
    <cfRule type="cellIs" dxfId="0" priority="784" operator="lessThan">
      <formula>$C$4</formula>
    </cfRule>
  </conditionalFormatting>
  <conditionalFormatting sqref="AB45">
    <cfRule type="cellIs" dxfId="0" priority="834" operator="lessThan">
      <formula>$C$4</formula>
    </cfRule>
  </conditionalFormatting>
  <conditionalFormatting sqref="AC45">
    <cfRule type="cellIs" dxfId="0" priority="884" operator="lessThan">
      <formula>$C$4</formula>
    </cfRule>
  </conditionalFormatting>
  <conditionalFormatting sqref="AD45">
    <cfRule type="cellIs" dxfId="0" priority="934" operator="lessThan">
      <formula>$C$4</formula>
    </cfRule>
  </conditionalFormatting>
  <conditionalFormatting sqref="AE45">
    <cfRule type="cellIs" dxfId="0" priority="984" operator="lessThan">
      <formula>$C$4</formula>
    </cfRule>
  </conditionalFormatting>
  <conditionalFormatting sqref="AF45">
    <cfRule type="cellIs" dxfId="0" priority="1034" operator="lessThan">
      <formula>$C$4</formula>
    </cfRule>
  </conditionalFormatting>
  <conditionalFormatting sqref="AG45">
    <cfRule type="cellIs" dxfId="0" priority="1084" operator="lessThan">
      <formula>$C$4</formula>
    </cfRule>
  </conditionalFormatting>
  <conditionalFormatting sqref="AH45">
    <cfRule type="cellIs" dxfId="0" priority="1134" operator="lessThan">
      <formula>$C$4</formula>
    </cfRule>
  </conditionalFormatting>
  <conditionalFormatting sqref="AI45">
    <cfRule type="cellIs" dxfId="0" priority="1184" operator="lessThan">
      <formula>$C$4</formula>
    </cfRule>
  </conditionalFormatting>
  <conditionalFormatting sqref="AJ45">
    <cfRule type="cellIs" dxfId="0" priority="1234" operator="lessThan">
      <formula>$C$4</formula>
    </cfRule>
  </conditionalFormatting>
  <conditionalFormatting sqref="AK45">
    <cfRule type="cellIs" dxfId="0" priority="1284" operator="lessThan">
      <formula>$C$4</formula>
    </cfRule>
  </conditionalFormatting>
  <conditionalFormatting sqref="AL45">
    <cfRule type="cellIs" dxfId="0" priority="1334" operator="lessThan">
      <formula>$C$4</formula>
    </cfRule>
  </conditionalFormatting>
  <conditionalFormatting sqref="AM45">
    <cfRule type="cellIs" dxfId="0" priority="1384" operator="lessThan">
      <formula>$C$4</formula>
    </cfRule>
  </conditionalFormatting>
  <conditionalFormatting sqref="AN45">
    <cfRule type="cellIs" dxfId="0" priority="1434" operator="lessThan">
      <formula>$C$4</formula>
    </cfRule>
  </conditionalFormatting>
  <conditionalFormatting sqref="AO45">
    <cfRule type="cellIs" dxfId="0" priority="1484" operator="lessThan">
      <formula>$C$4</formula>
    </cfRule>
  </conditionalFormatting>
  <conditionalFormatting sqref="AP45">
    <cfRule type="cellIs" dxfId="0" priority="1534" operator="lessThan">
      <formula>$C$4</formula>
    </cfRule>
  </conditionalFormatting>
  <conditionalFormatting sqref="AQ45">
    <cfRule type="cellIs" dxfId="0" priority="1584" operator="lessThan">
      <formula>$C$4</formula>
    </cfRule>
  </conditionalFormatting>
  <conditionalFormatting sqref="AR45">
    <cfRule type="cellIs" dxfId="0" priority="1634" operator="lessThan">
      <formula>$C$4</formula>
    </cfRule>
  </conditionalFormatting>
  <conditionalFormatting sqref="AS45">
    <cfRule type="cellIs" dxfId="0" priority="1684" operator="lessThan">
      <formula>$C$4</formula>
    </cfRule>
  </conditionalFormatting>
  <conditionalFormatting sqref="AT45">
    <cfRule type="cellIs" dxfId="0" priority="1734" operator="lessThan">
      <formula>$C$4</formula>
    </cfRule>
  </conditionalFormatting>
  <conditionalFormatting sqref="AU45">
    <cfRule type="cellIs" dxfId="0" priority="1784" operator="lessThan">
      <formula>$C$4</formula>
    </cfRule>
  </conditionalFormatting>
  <conditionalFormatting sqref="AV45">
    <cfRule type="cellIs" dxfId="0" priority="1834" operator="lessThan">
      <formula>$C$4</formula>
    </cfRule>
  </conditionalFormatting>
  <conditionalFormatting sqref="AW45">
    <cfRule type="cellIs" dxfId="0" priority="1884" operator="lessThan">
      <formula>$C$4</formula>
    </cfRule>
  </conditionalFormatting>
  <conditionalFormatting sqref="AX45">
    <cfRule type="cellIs" dxfId="1" priority="3438" operator="lessThan">
      <formula>$C$4</formula>
    </cfRule>
    <cfRule type="cellIs" dxfId="0" priority="3439" operator="lessThan">
      <formula>$C$4</formula>
    </cfRule>
  </conditionalFormatting>
  <conditionalFormatting sqref="AY45">
    <cfRule type="cellIs" dxfId="0" priority="242" operator="lessThan">
      <formula>$C$4</formula>
    </cfRule>
    <cfRule type="cellIs" dxfId="1" priority="205" operator="lessThan">
      <formula>$C$4</formula>
    </cfRule>
  </conditionalFormatting>
  <conditionalFormatting sqref="AZ45">
    <cfRule type="cellIs" dxfId="0" priority="316" operator="lessThan">
      <formula>$C$4</formula>
    </cfRule>
    <cfRule type="cellIs" dxfId="1" priority="279" operator="lessThan">
      <formula>$C$4</formula>
    </cfRule>
  </conditionalFormatting>
  <conditionalFormatting sqref="BA45">
    <cfRule type="cellIs" dxfId="1" priority="3738" operator="lessThan">
      <formula>$C$4</formula>
    </cfRule>
    <cfRule type="cellIs" dxfId="0" priority="3739" operator="lessThan">
      <formula>$C$4</formula>
    </cfRule>
  </conditionalFormatting>
  <conditionalFormatting sqref="BB45">
    <cfRule type="cellIs" dxfId="0" priority="91" operator="lessThan">
      <formula>$C$4</formula>
    </cfRule>
    <cfRule type="cellIs" dxfId="1" priority="53" operator="lessThan">
      <formula>$C$4</formula>
    </cfRule>
  </conditionalFormatting>
  <conditionalFormatting sqref="BC45">
    <cfRule type="cellIs" dxfId="0" priority="167" operator="lessThan">
      <formula>$C$4</formula>
    </cfRule>
    <cfRule type="cellIs" dxfId="1" priority="129" operator="lessThan">
      <formula>$C$4</formula>
    </cfRule>
  </conditionalFormatting>
  <conditionalFormatting sqref="BD45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E45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F45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G45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H45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I45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J45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K45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L45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M45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N45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O45">
    <cfRule type="cellIs" dxfId="1" priority="5138" operator="lessThan">
      <formula>$C$4</formula>
    </cfRule>
    <cfRule type="cellIs" dxfId="0" priority="5139" operator="lessThan">
      <formula>$C$4</formula>
    </cfRule>
  </conditionalFormatting>
  <conditionalFormatting sqref="BP45">
    <cfRule type="cellIs" dxfId="1" priority="5238" operator="lessThan">
      <formula>$C$4</formula>
    </cfRule>
    <cfRule type="cellIs" dxfId="0" priority="5239" operator="lessThan">
      <formula>$C$4</formula>
    </cfRule>
  </conditionalFormatting>
  <conditionalFormatting sqref="BQ45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BR45">
    <cfRule type="cellIs" dxfId="0" priority="1934" operator="lessThan">
      <formula>$C$4</formula>
    </cfRule>
  </conditionalFormatting>
  <conditionalFormatting sqref="BS45">
    <cfRule type="cellIs" dxfId="0" priority="1984" operator="lessThan">
      <formula>$C$4</formula>
    </cfRule>
  </conditionalFormatting>
  <conditionalFormatting sqref="BT45">
    <cfRule type="cellIs" dxfId="0" priority="2034" operator="lessThan">
      <formula>$C$4</formula>
    </cfRule>
  </conditionalFormatting>
  <conditionalFormatting sqref="BU45">
    <cfRule type="cellIs" dxfId="0" priority="2084" operator="lessThan">
      <formula>$C$4</formula>
    </cfRule>
  </conditionalFormatting>
  <conditionalFormatting sqref="BV45">
    <cfRule type="cellIs" dxfId="0" priority="2134" operator="lessThan">
      <formula>$C$4</formula>
    </cfRule>
  </conditionalFormatting>
  <conditionalFormatting sqref="BW45">
    <cfRule type="cellIs" dxfId="0" priority="2184" operator="lessThan">
      <formula>$C$4</formula>
    </cfRule>
  </conditionalFormatting>
  <conditionalFormatting sqref="BX45">
    <cfRule type="cellIs" dxfId="0" priority="2234" operator="lessThan">
      <formula>$C$4</formula>
    </cfRule>
  </conditionalFormatting>
  <conditionalFormatting sqref="BY45">
    <cfRule type="cellIs" dxfId="0" priority="2284" operator="lessThan">
      <formula>$C$4</formula>
    </cfRule>
  </conditionalFormatting>
  <conditionalFormatting sqref="BZ45">
    <cfRule type="cellIs" dxfId="0" priority="2334" operator="lessThan">
      <formula>$C$4</formula>
    </cfRule>
  </conditionalFormatting>
  <conditionalFormatting sqref="CA45">
    <cfRule type="cellIs" dxfId="0" priority="2384" operator="lessThan">
      <formula>$C$4</formula>
    </cfRule>
  </conditionalFormatting>
  <conditionalFormatting sqref="CB45">
    <cfRule type="cellIs" dxfId="0" priority="2434" operator="lessThan">
      <formula>$C$4</formula>
    </cfRule>
  </conditionalFormatting>
  <conditionalFormatting sqref="CC45">
    <cfRule type="cellIs" dxfId="0" priority="2484" operator="lessThan">
      <formula>$C$4</formula>
    </cfRule>
  </conditionalFormatting>
  <conditionalFormatting sqref="CD45">
    <cfRule type="cellIs" dxfId="0" priority="2534" operator="lessThan">
      <formula>$C$4</formula>
    </cfRule>
  </conditionalFormatting>
  <conditionalFormatting sqref="CE45">
    <cfRule type="cellIs" dxfId="0" priority="2584" operator="lessThan">
      <formula>$C$4</formula>
    </cfRule>
  </conditionalFormatting>
  <conditionalFormatting sqref="CF45">
    <cfRule type="cellIs" dxfId="0" priority="2634" operator="lessThan">
      <formula>$C$4</formula>
    </cfRule>
  </conditionalFormatting>
  <conditionalFormatting sqref="CG45">
    <cfRule type="cellIs" dxfId="0" priority="2684" operator="lessThan">
      <formula>$C$4</formula>
    </cfRule>
  </conditionalFormatting>
  <conditionalFormatting sqref="CH45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I45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J45">
    <cfRule type="cellIs" dxfId="1" priority="5838" operator="lessThan">
      <formula>$C$4</formula>
    </cfRule>
    <cfRule type="cellIs" dxfId="0" priority="5839" operator="lessThan">
      <formula>$C$4</formula>
    </cfRule>
  </conditionalFormatting>
  <conditionalFormatting sqref="CK45">
    <cfRule type="cellIs" dxfId="1" priority="5938" operator="lessThan">
      <formula>$C$4</formula>
    </cfRule>
    <cfRule type="cellIs" dxfId="0" priority="5939" operator="lessThan">
      <formula>$C$4</formula>
    </cfRule>
  </conditionalFormatting>
  <conditionalFormatting sqref="CL45">
    <cfRule type="cellIs" dxfId="1" priority="6038" operator="lessThan">
      <formula>$C$4</formula>
    </cfRule>
    <cfRule type="cellIs" dxfId="0" priority="6039" operator="lessThan">
      <formula>$C$4</formula>
    </cfRule>
  </conditionalFormatting>
  <conditionalFormatting sqref="CM45">
    <cfRule type="cellIs" dxfId="0" priority="2734" operator="lessThan">
      <formula>$C$4</formula>
    </cfRule>
  </conditionalFormatting>
  <conditionalFormatting sqref="CN45">
    <cfRule type="cellIs" dxfId="0" priority="2784" operator="lessThan">
      <formula>$C$4</formula>
    </cfRule>
  </conditionalFormatting>
  <conditionalFormatting sqref="CO45">
    <cfRule type="cellIs" dxfId="0" priority="2834" operator="lessThan">
      <formula>$C$4</formula>
    </cfRule>
  </conditionalFormatting>
  <conditionalFormatting sqref="CR45">
    <cfRule type="cellIs" dxfId="1" priority="3118" operator="lessThan">
      <formula>$C$4</formula>
    </cfRule>
    <cfRule type="cellIs" dxfId="0" priority="3119" operator="lessThan">
      <formula>$C$4</formula>
    </cfRule>
  </conditionalFormatting>
  <conditionalFormatting sqref="L46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M46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O46">
    <cfRule type="cellIs" dxfId="0" priority="385" operator="lessThan">
      <formula>$C$4</formula>
    </cfRule>
  </conditionalFormatting>
  <conditionalFormatting sqref="P46">
    <cfRule type="cellIs" dxfId="0" priority="435" operator="lessThan">
      <formula>$C$4</formula>
    </cfRule>
  </conditionalFormatting>
  <conditionalFormatting sqref="Q46">
    <cfRule type="cellIs" dxfId="0" priority="485" operator="lessThan">
      <formula>$C$4</formula>
    </cfRule>
  </conditionalFormatting>
  <conditionalFormatting sqref="R46">
    <cfRule type="cellIs" dxfId="0" priority="2885" operator="lessThan">
      <formula>$C$4</formula>
    </cfRule>
  </conditionalFormatting>
  <conditionalFormatting sqref="S46">
    <cfRule type="cellIs" dxfId="0" priority="2935" operator="lessThan">
      <formula>$C$4</formula>
    </cfRule>
  </conditionalFormatting>
  <conditionalFormatting sqref="U46">
    <cfRule type="cellIs" dxfId="0" priority="41" operator="lessThan">
      <formula>$C$4</formula>
    </cfRule>
  </conditionalFormatting>
  <conditionalFormatting sqref="V46">
    <cfRule type="cellIs" dxfId="0" priority="3035" operator="lessThan">
      <formula>$C$4</formula>
    </cfRule>
  </conditionalFormatting>
  <conditionalFormatting sqref="W46">
    <cfRule type="cellIs" dxfId="0" priority="585" operator="lessThan">
      <formula>$C$4</formula>
    </cfRule>
  </conditionalFormatting>
  <conditionalFormatting sqref="X46">
    <cfRule type="cellIs" dxfId="0" priority="635" operator="lessThan">
      <formula>$C$4</formula>
    </cfRule>
  </conditionalFormatting>
  <conditionalFormatting sqref="Y46">
    <cfRule type="cellIs" dxfId="0" priority="685" operator="lessThan">
      <formula>$C$4</formula>
    </cfRule>
  </conditionalFormatting>
  <conditionalFormatting sqref="Z46">
    <cfRule type="cellIs" dxfId="0" priority="735" operator="lessThan">
      <formula>$C$4</formula>
    </cfRule>
  </conditionalFormatting>
  <conditionalFormatting sqref="AA46">
    <cfRule type="cellIs" dxfId="0" priority="785" operator="lessThan">
      <formula>$C$4</formula>
    </cfRule>
  </conditionalFormatting>
  <conditionalFormatting sqref="AB46">
    <cfRule type="cellIs" dxfId="0" priority="835" operator="lessThan">
      <formula>$C$4</formula>
    </cfRule>
  </conditionalFormatting>
  <conditionalFormatting sqref="AC46">
    <cfRule type="cellIs" dxfId="0" priority="885" operator="lessThan">
      <formula>$C$4</formula>
    </cfRule>
  </conditionalFormatting>
  <conditionalFormatting sqref="AD46">
    <cfRule type="cellIs" dxfId="0" priority="935" operator="lessThan">
      <formula>$C$4</formula>
    </cfRule>
  </conditionalFormatting>
  <conditionalFormatting sqref="AE46">
    <cfRule type="cellIs" dxfId="0" priority="985" operator="lessThan">
      <formula>$C$4</formula>
    </cfRule>
  </conditionalFormatting>
  <conditionalFormatting sqref="AF46">
    <cfRule type="cellIs" dxfId="0" priority="1035" operator="lessThan">
      <formula>$C$4</formula>
    </cfRule>
  </conditionalFormatting>
  <conditionalFormatting sqref="AG46">
    <cfRule type="cellIs" dxfId="0" priority="1085" operator="lessThan">
      <formula>$C$4</formula>
    </cfRule>
  </conditionalFormatting>
  <conditionalFormatting sqref="AH46">
    <cfRule type="cellIs" dxfId="0" priority="1135" operator="lessThan">
      <formula>$C$4</formula>
    </cfRule>
  </conditionalFormatting>
  <conditionalFormatting sqref="AI46">
    <cfRule type="cellIs" dxfId="0" priority="1185" operator="lessThan">
      <formula>$C$4</formula>
    </cfRule>
  </conditionalFormatting>
  <conditionalFormatting sqref="AJ46">
    <cfRule type="cellIs" dxfId="0" priority="1235" operator="lessThan">
      <formula>$C$4</formula>
    </cfRule>
  </conditionalFormatting>
  <conditionalFormatting sqref="AK46">
    <cfRule type="cellIs" dxfId="0" priority="1285" operator="lessThan">
      <formula>$C$4</formula>
    </cfRule>
  </conditionalFormatting>
  <conditionalFormatting sqref="AL46">
    <cfRule type="cellIs" dxfId="0" priority="1335" operator="lessThan">
      <formula>$C$4</formula>
    </cfRule>
  </conditionalFormatting>
  <conditionalFormatting sqref="AM46">
    <cfRule type="cellIs" dxfId="0" priority="1385" operator="lessThan">
      <formula>$C$4</formula>
    </cfRule>
  </conditionalFormatting>
  <conditionalFormatting sqref="AN46">
    <cfRule type="cellIs" dxfId="0" priority="1435" operator="lessThan">
      <formula>$C$4</formula>
    </cfRule>
  </conditionalFormatting>
  <conditionalFormatting sqref="AO46">
    <cfRule type="cellIs" dxfId="0" priority="1485" operator="lessThan">
      <formula>$C$4</formula>
    </cfRule>
  </conditionalFormatting>
  <conditionalFormatting sqref="AP46">
    <cfRule type="cellIs" dxfId="0" priority="1535" operator="lessThan">
      <formula>$C$4</formula>
    </cfRule>
  </conditionalFormatting>
  <conditionalFormatting sqref="AQ46">
    <cfRule type="cellIs" dxfId="0" priority="1585" operator="lessThan">
      <formula>$C$4</formula>
    </cfRule>
  </conditionalFormatting>
  <conditionalFormatting sqref="AR46">
    <cfRule type="cellIs" dxfId="0" priority="1635" operator="lessThan">
      <formula>$C$4</formula>
    </cfRule>
  </conditionalFormatting>
  <conditionalFormatting sqref="AS46">
    <cfRule type="cellIs" dxfId="0" priority="1685" operator="lessThan">
      <formula>$C$4</formula>
    </cfRule>
  </conditionalFormatting>
  <conditionalFormatting sqref="AT46">
    <cfRule type="cellIs" dxfId="0" priority="1735" operator="lessThan">
      <formula>$C$4</formula>
    </cfRule>
  </conditionalFormatting>
  <conditionalFormatting sqref="AU46">
    <cfRule type="cellIs" dxfId="0" priority="1785" operator="lessThan">
      <formula>$C$4</formula>
    </cfRule>
  </conditionalFormatting>
  <conditionalFormatting sqref="AV46">
    <cfRule type="cellIs" dxfId="0" priority="1835" operator="lessThan">
      <formula>$C$4</formula>
    </cfRule>
  </conditionalFormatting>
  <conditionalFormatting sqref="AW46">
    <cfRule type="cellIs" dxfId="0" priority="1885" operator="lessThan">
      <formula>$C$4</formula>
    </cfRule>
  </conditionalFormatting>
  <conditionalFormatting sqref="AX46">
    <cfRule type="cellIs" dxfId="1" priority="3440" operator="lessThan">
      <formula>$C$4</formula>
    </cfRule>
    <cfRule type="cellIs" dxfId="0" priority="3441" operator="lessThan">
      <formula>$C$4</formula>
    </cfRule>
  </conditionalFormatting>
  <conditionalFormatting sqref="AY46">
    <cfRule type="cellIs" dxfId="0" priority="241" operator="lessThan">
      <formula>$C$4</formula>
    </cfRule>
    <cfRule type="cellIs" dxfId="1" priority="204" operator="lessThan">
      <formula>$C$4</formula>
    </cfRule>
  </conditionalFormatting>
  <conditionalFormatting sqref="AZ46">
    <cfRule type="cellIs" dxfId="0" priority="315" operator="lessThan">
      <formula>$C$4</formula>
    </cfRule>
    <cfRule type="cellIs" dxfId="1" priority="278" operator="lessThan">
      <formula>$C$4</formula>
    </cfRule>
  </conditionalFormatting>
  <conditionalFormatting sqref="BA46">
    <cfRule type="cellIs" dxfId="1" priority="3740" operator="lessThan">
      <formula>$C$4</formula>
    </cfRule>
    <cfRule type="cellIs" dxfId="0" priority="3741" operator="lessThan">
      <formula>$C$4</formula>
    </cfRule>
  </conditionalFormatting>
  <conditionalFormatting sqref="BB46">
    <cfRule type="cellIs" dxfId="0" priority="90" operator="lessThan">
      <formula>$C$4</formula>
    </cfRule>
    <cfRule type="cellIs" dxfId="1" priority="52" operator="lessThan">
      <formula>$C$4</formula>
    </cfRule>
  </conditionalFormatting>
  <conditionalFormatting sqref="BC46">
    <cfRule type="cellIs" dxfId="0" priority="166" operator="lessThan">
      <formula>$C$4</formula>
    </cfRule>
    <cfRule type="cellIs" dxfId="1" priority="128" operator="lessThan">
      <formula>$C$4</formula>
    </cfRule>
  </conditionalFormatting>
  <conditionalFormatting sqref="BD46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E46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F46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G46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H46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I46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J46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K46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L46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M46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N46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O46">
    <cfRule type="cellIs" dxfId="1" priority="5140" operator="lessThan">
      <formula>$C$4</formula>
    </cfRule>
    <cfRule type="cellIs" dxfId="0" priority="5141" operator="lessThan">
      <formula>$C$4</formula>
    </cfRule>
  </conditionalFormatting>
  <conditionalFormatting sqref="BP46">
    <cfRule type="cellIs" dxfId="1" priority="5240" operator="lessThan">
      <formula>$C$4</formula>
    </cfRule>
    <cfRule type="cellIs" dxfId="0" priority="5241" operator="lessThan">
      <formula>$C$4</formula>
    </cfRule>
  </conditionalFormatting>
  <conditionalFormatting sqref="BQ46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BR46">
    <cfRule type="cellIs" dxfId="0" priority="1935" operator="lessThan">
      <formula>$C$4</formula>
    </cfRule>
  </conditionalFormatting>
  <conditionalFormatting sqref="BS46">
    <cfRule type="cellIs" dxfId="0" priority="1985" operator="lessThan">
      <formula>$C$4</formula>
    </cfRule>
  </conditionalFormatting>
  <conditionalFormatting sqref="BT46">
    <cfRule type="cellIs" dxfId="0" priority="2035" operator="lessThan">
      <formula>$C$4</formula>
    </cfRule>
  </conditionalFormatting>
  <conditionalFormatting sqref="BU46">
    <cfRule type="cellIs" dxfId="0" priority="2085" operator="lessThan">
      <formula>$C$4</formula>
    </cfRule>
  </conditionalFormatting>
  <conditionalFormatting sqref="BV46">
    <cfRule type="cellIs" dxfId="0" priority="2135" operator="lessThan">
      <formula>$C$4</formula>
    </cfRule>
  </conditionalFormatting>
  <conditionalFormatting sqref="BW46">
    <cfRule type="cellIs" dxfId="0" priority="2185" operator="lessThan">
      <formula>$C$4</formula>
    </cfRule>
  </conditionalFormatting>
  <conditionalFormatting sqref="BX46">
    <cfRule type="cellIs" dxfId="0" priority="2235" operator="lessThan">
      <formula>$C$4</formula>
    </cfRule>
  </conditionalFormatting>
  <conditionalFormatting sqref="BY46">
    <cfRule type="cellIs" dxfId="0" priority="2285" operator="lessThan">
      <formula>$C$4</formula>
    </cfRule>
  </conditionalFormatting>
  <conditionalFormatting sqref="BZ46">
    <cfRule type="cellIs" dxfId="0" priority="2335" operator="lessThan">
      <formula>$C$4</formula>
    </cfRule>
  </conditionalFormatting>
  <conditionalFormatting sqref="CA46">
    <cfRule type="cellIs" dxfId="0" priority="2385" operator="lessThan">
      <formula>$C$4</formula>
    </cfRule>
  </conditionalFormatting>
  <conditionalFormatting sqref="CB46">
    <cfRule type="cellIs" dxfId="0" priority="2435" operator="lessThan">
      <formula>$C$4</formula>
    </cfRule>
  </conditionalFormatting>
  <conditionalFormatting sqref="CC46">
    <cfRule type="cellIs" dxfId="0" priority="2485" operator="lessThan">
      <formula>$C$4</formula>
    </cfRule>
  </conditionalFormatting>
  <conditionalFormatting sqref="CD46">
    <cfRule type="cellIs" dxfId="0" priority="2535" operator="lessThan">
      <formula>$C$4</formula>
    </cfRule>
  </conditionalFormatting>
  <conditionalFormatting sqref="CE46">
    <cfRule type="cellIs" dxfId="0" priority="2585" operator="lessThan">
      <formula>$C$4</formula>
    </cfRule>
  </conditionalFormatting>
  <conditionalFormatting sqref="CF46">
    <cfRule type="cellIs" dxfId="0" priority="2635" operator="lessThan">
      <formula>$C$4</formula>
    </cfRule>
  </conditionalFormatting>
  <conditionalFormatting sqref="CG46">
    <cfRule type="cellIs" dxfId="0" priority="2685" operator="lessThan">
      <formula>$C$4</formula>
    </cfRule>
  </conditionalFormatting>
  <conditionalFormatting sqref="CH46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I46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J46">
    <cfRule type="cellIs" dxfId="1" priority="5840" operator="lessThan">
      <formula>$C$4</formula>
    </cfRule>
    <cfRule type="cellIs" dxfId="0" priority="5841" operator="lessThan">
      <formula>$C$4</formula>
    </cfRule>
  </conditionalFormatting>
  <conditionalFormatting sqref="CK46">
    <cfRule type="cellIs" dxfId="1" priority="5940" operator="lessThan">
      <formula>$C$4</formula>
    </cfRule>
    <cfRule type="cellIs" dxfId="0" priority="5941" operator="lessThan">
      <formula>$C$4</formula>
    </cfRule>
  </conditionalFormatting>
  <conditionalFormatting sqref="CL46">
    <cfRule type="cellIs" dxfId="1" priority="6040" operator="lessThan">
      <formula>$C$4</formula>
    </cfRule>
    <cfRule type="cellIs" dxfId="0" priority="6041" operator="lessThan">
      <formula>$C$4</formula>
    </cfRule>
  </conditionalFormatting>
  <conditionalFormatting sqref="CM46">
    <cfRule type="cellIs" dxfId="0" priority="2735" operator="lessThan">
      <formula>$C$4</formula>
    </cfRule>
  </conditionalFormatting>
  <conditionalFormatting sqref="CN46">
    <cfRule type="cellIs" dxfId="0" priority="2785" operator="lessThan">
      <formula>$C$4</formula>
    </cfRule>
  </conditionalFormatting>
  <conditionalFormatting sqref="CO46">
    <cfRule type="cellIs" dxfId="0" priority="2835" operator="lessThan">
      <formula>$C$4</formula>
    </cfRule>
  </conditionalFormatting>
  <conditionalFormatting sqref="CR46">
    <cfRule type="cellIs" dxfId="1" priority="3120" operator="lessThan">
      <formula>$C$4</formula>
    </cfRule>
    <cfRule type="cellIs" dxfId="0" priority="3121" operator="lessThan">
      <formula>$C$4</formula>
    </cfRule>
  </conditionalFormatting>
  <conditionalFormatting sqref="L47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M47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O47">
    <cfRule type="cellIs" dxfId="0" priority="386" operator="lessThan">
      <formula>$C$4</formula>
    </cfRule>
  </conditionalFormatting>
  <conditionalFormatting sqref="P47">
    <cfRule type="cellIs" dxfId="0" priority="436" operator="lessThan">
      <formula>$C$4</formula>
    </cfRule>
  </conditionalFormatting>
  <conditionalFormatting sqref="Q47">
    <cfRule type="cellIs" dxfId="0" priority="486" operator="lessThan">
      <formula>$C$4</formula>
    </cfRule>
  </conditionalFormatting>
  <conditionalFormatting sqref="R47">
    <cfRule type="cellIs" dxfId="0" priority="2886" operator="lessThan">
      <formula>$C$4</formula>
    </cfRule>
  </conditionalFormatting>
  <conditionalFormatting sqref="S47">
    <cfRule type="cellIs" dxfId="0" priority="2936" operator="lessThan">
      <formula>$C$4</formula>
    </cfRule>
  </conditionalFormatting>
  <conditionalFormatting sqref="U47">
    <cfRule type="cellIs" dxfId="0" priority="42" operator="lessThan">
      <formula>$C$4</formula>
    </cfRule>
  </conditionalFormatting>
  <conditionalFormatting sqref="V47">
    <cfRule type="cellIs" dxfId="0" priority="3036" operator="lessThan">
      <formula>$C$4</formula>
    </cfRule>
  </conditionalFormatting>
  <conditionalFormatting sqref="W47">
    <cfRule type="cellIs" dxfId="0" priority="586" operator="lessThan">
      <formula>$C$4</formula>
    </cfRule>
  </conditionalFormatting>
  <conditionalFormatting sqref="X47">
    <cfRule type="cellIs" dxfId="0" priority="636" operator="lessThan">
      <formula>$C$4</formula>
    </cfRule>
  </conditionalFormatting>
  <conditionalFormatting sqref="Y47">
    <cfRule type="cellIs" dxfId="0" priority="686" operator="lessThan">
      <formula>$C$4</formula>
    </cfRule>
  </conditionalFormatting>
  <conditionalFormatting sqref="Z47">
    <cfRule type="cellIs" dxfId="0" priority="736" operator="lessThan">
      <formula>$C$4</formula>
    </cfRule>
  </conditionalFormatting>
  <conditionalFormatting sqref="AA47">
    <cfRule type="cellIs" dxfId="0" priority="786" operator="lessThan">
      <formula>$C$4</formula>
    </cfRule>
  </conditionalFormatting>
  <conditionalFormatting sqref="AB47">
    <cfRule type="cellIs" dxfId="0" priority="836" operator="lessThan">
      <formula>$C$4</formula>
    </cfRule>
  </conditionalFormatting>
  <conditionalFormatting sqref="AC47">
    <cfRule type="cellIs" dxfId="0" priority="886" operator="lessThan">
      <formula>$C$4</formula>
    </cfRule>
  </conditionalFormatting>
  <conditionalFormatting sqref="AD47">
    <cfRule type="cellIs" dxfId="0" priority="936" operator="lessThan">
      <formula>$C$4</formula>
    </cfRule>
  </conditionalFormatting>
  <conditionalFormatting sqref="AE47">
    <cfRule type="cellIs" dxfId="0" priority="986" operator="lessThan">
      <formula>$C$4</formula>
    </cfRule>
  </conditionalFormatting>
  <conditionalFormatting sqref="AF47">
    <cfRule type="cellIs" dxfId="0" priority="1036" operator="lessThan">
      <formula>$C$4</formula>
    </cfRule>
  </conditionalFormatting>
  <conditionalFormatting sqref="AG47">
    <cfRule type="cellIs" dxfId="0" priority="1086" operator="lessThan">
      <formula>$C$4</formula>
    </cfRule>
  </conditionalFormatting>
  <conditionalFormatting sqref="AH47">
    <cfRule type="cellIs" dxfId="0" priority="1136" operator="lessThan">
      <formula>$C$4</formula>
    </cfRule>
  </conditionalFormatting>
  <conditionalFormatting sqref="AI47">
    <cfRule type="cellIs" dxfId="0" priority="1186" operator="lessThan">
      <formula>$C$4</formula>
    </cfRule>
  </conditionalFormatting>
  <conditionalFormatting sqref="AJ47">
    <cfRule type="cellIs" dxfId="0" priority="1236" operator="lessThan">
      <formula>$C$4</formula>
    </cfRule>
  </conditionalFormatting>
  <conditionalFormatting sqref="AK47">
    <cfRule type="cellIs" dxfId="0" priority="1286" operator="lessThan">
      <formula>$C$4</formula>
    </cfRule>
  </conditionalFormatting>
  <conditionalFormatting sqref="AL47">
    <cfRule type="cellIs" dxfId="0" priority="1336" operator="lessThan">
      <formula>$C$4</formula>
    </cfRule>
  </conditionalFormatting>
  <conditionalFormatting sqref="AM47">
    <cfRule type="cellIs" dxfId="0" priority="1386" operator="lessThan">
      <formula>$C$4</formula>
    </cfRule>
  </conditionalFormatting>
  <conditionalFormatting sqref="AN47">
    <cfRule type="cellIs" dxfId="0" priority="1436" operator="lessThan">
      <formula>$C$4</formula>
    </cfRule>
  </conditionalFormatting>
  <conditionalFormatting sqref="AO47">
    <cfRule type="cellIs" dxfId="0" priority="1486" operator="lessThan">
      <formula>$C$4</formula>
    </cfRule>
  </conditionalFormatting>
  <conditionalFormatting sqref="AP47">
    <cfRule type="cellIs" dxfId="0" priority="1536" operator="lessThan">
      <formula>$C$4</formula>
    </cfRule>
  </conditionalFormatting>
  <conditionalFormatting sqref="AQ47">
    <cfRule type="cellIs" dxfId="0" priority="1586" operator="lessThan">
      <formula>$C$4</formula>
    </cfRule>
  </conditionalFormatting>
  <conditionalFormatting sqref="AR47">
    <cfRule type="cellIs" dxfId="0" priority="1636" operator="lessThan">
      <formula>$C$4</formula>
    </cfRule>
  </conditionalFormatting>
  <conditionalFormatting sqref="AS47">
    <cfRule type="cellIs" dxfId="0" priority="1686" operator="lessThan">
      <formula>$C$4</formula>
    </cfRule>
  </conditionalFormatting>
  <conditionalFormatting sqref="AT47">
    <cfRule type="cellIs" dxfId="0" priority="1736" operator="lessThan">
      <formula>$C$4</formula>
    </cfRule>
  </conditionalFormatting>
  <conditionalFormatting sqref="AU47">
    <cfRule type="cellIs" dxfId="0" priority="1786" operator="lessThan">
      <formula>$C$4</formula>
    </cfRule>
  </conditionalFormatting>
  <conditionalFormatting sqref="AV47">
    <cfRule type="cellIs" dxfId="0" priority="1836" operator="lessThan">
      <formula>$C$4</formula>
    </cfRule>
  </conditionalFormatting>
  <conditionalFormatting sqref="AW47">
    <cfRule type="cellIs" dxfId="0" priority="1886" operator="lessThan">
      <formula>$C$4</formula>
    </cfRule>
  </conditionalFormatting>
  <conditionalFormatting sqref="AX47">
    <cfRule type="cellIs" dxfId="1" priority="3442" operator="lessThan">
      <formula>$C$4</formula>
    </cfRule>
    <cfRule type="cellIs" dxfId="0" priority="3443" operator="lessThan">
      <formula>$C$4</formula>
    </cfRule>
  </conditionalFormatting>
  <conditionalFormatting sqref="AY47">
    <cfRule type="cellIs" dxfId="0" priority="240" operator="lessThan">
      <formula>$C$4</formula>
    </cfRule>
    <cfRule type="cellIs" dxfId="1" priority="203" operator="lessThan">
      <formula>$C$4</formula>
    </cfRule>
  </conditionalFormatting>
  <conditionalFormatting sqref="AZ47">
    <cfRule type="cellIs" dxfId="0" priority="314" operator="lessThan">
      <formula>$C$4</formula>
    </cfRule>
    <cfRule type="cellIs" dxfId="1" priority="277" operator="lessThan">
      <formula>$C$4</formula>
    </cfRule>
  </conditionalFormatting>
  <conditionalFormatting sqref="BA47">
    <cfRule type="cellIs" dxfId="1" priority="3742" operator="lessThan">
      <formula>$C$4</formula>
    </cfRule>
    <cfRule type="cellIs" dxfId="0" priority="3743" operator="lessThan">
      <formula>$C$4</formula>
    </cfRule>
  </conditionalFormatting>
  <conditionalFormatting sqref="BB47">
    <cfRule type="cellIs" dxfId="0" priority="89" operator="lessThan">
      <formula>$C$4</formula>
    </cfRule>
    <cfRule type="cellIs" dxfId="1" priority="51" operator="lessThan">
      <formula>$C$4</formula>
    </cfRule>
  </conditionalFormatting>
  <conditionalFormatting sqref="BC47">
    <cfRule type="cellIs" dxfId="0" priority="165" operator="lessThan">
      <formula>$C$4</formula>
    </cfRule>
    <cfRule type="cellIs" dxfId="1" priority="127" operator="lessThan">
      <formula>$C$4</formula>
    </cfRule>
  </conditionalFormatting>
  <conditionalFormatting sqref="BD47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E47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F47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G47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H47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I47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J47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K47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L47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M47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N47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O47">
    <cfRule type="cellIs" dxfId="1" priority="5142" operator="lessThan">
      <formula>$C$4</formula>
    </cfRule>
    <cfRule type="cellIs" dxfId="0" priority="5143" operator="lessThan">
      <formula>$C$4</formula>
    </cfRule>
  </conditionalFormatting>
  <conditionalFormatting sqref="BP47">
    <cfRule type="cellIs" dxfId="1" priority="5242" operator="lessThan">
      <formula>$C$4</formula>
    </cfRule>
    <cfRule type="cellIs" dxfId="0" priority="5243" operator="lessThan">
      <formula>$C$4</formula>
    </cfRule>
  </conditionalFormatting>
  <conditionalFormatting sqref="BQ47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BR47">
    <cfRule type="cellIs" dxfId="0" priority="1936" operator="lessThan">
      <formula>$C$4</formula>
    </cfRule>
  </conditionalFormatting>
  <conditionalFormatting sqref="BS47">
    <cfRule type="cellIs" dxfId="0" priority="1986" operator="lessThan">
      <formula>$C$4</formula>
    </cfRule>
  </conditionalFormatting>
  <conditionalFormatting sqref="BT47">
    <cfRule type="cellIs" dxfId="0" priority="2036" operator="lessThan">
      <formula>$C$4</formula>
    </cfRule>
  </conditionalFormatting>
  <conditionalFormatting sqref="BU47">
    <cfRule type="cellIs" dxfId="0" priority="2086" operator="lessThan">
      <formula>$C$4</formula>
    </cfRule>
  </conditionalFormatting>
  <conditionalFormatting sqref="BV47">
    <cfRule type="cellIs" dxfId="0" priority="2136" operator="lessThan">
      <formula>$C$4</formula>
    </cfRule>
  </conditionalFormatting>
  <conditionalFormatting sqref="BW47">
    <cfRule type="cellIs" dxfId="0" priority="2186" operator="lessThan">
      <formula>$C$4</formula>
    </cfRule>
  </conditionalFormatting>
  <conditionalFormatting sqref="BX47">
    <cfRule type="cellIs" dxfId="0" priority="2236" operator="lessThan">
      <formula>$C$4</formula>
    </cfRule>
  </conditionalFormatting>
  <conditionalFormatting sqref="BY47">
    <cfRule type="cellIs" dxfId="0" priority="2286" operator="lessThan">
      <formula>$C$4</formula>
    </cfRule>
  </conditionalFormatting>
  <conditionalFormatting sqref="BZ47">
    <cfRule type="cellIs" dxfId="0" priority="2336" operator="lessThan">
      <formula>$C$4</formula>
    </cfRule>
  </conditionalFormatting>
  <conditionalFormatting sqref="CA47">
    <cfRule type="cellIs" dxfId="0" priority="2386" operator="lessThan">
      <formula>$C$4</formula>
    </cfRule>
  </conditionalFormatting>
  <conditionalFormatting sqref="CB47">
    <cfRule type="cellIs" dxfId="0" priority="2436" operator="lessThan">
      <formula>$C$4</formula>
    </cfRule>
  </conditionalFormatting>
  <conditionalFormatting sqref="CC47">
    <cfRule type="cellIs" dxfId="0" priority="2486" operator="lessThan">
      <formula>$C$4</formula>
    </cfRule>
  </conditionalFormatting>
  <conditionalFormatting sqref="CD47">
    <cfRule type="cellIs" dxfId="0" priority="2536" operator="lessThan">
      <formula>$C$4</formula>
    </cfRule>
  </conditionalFormatting>
  <conditionalFormatting sqref="CE47">
    <cfRule type="cellIs" dxfId="0" priority="2586" operator="lessThan">
      <formula>$C$4</formula>
    </cfRule>
  </conditionalFormatting>
  <conditionalFormatting sqref="CF47">
    <cfRule type="cellIs" dxfId="0" priority="2636" operator="lessThan">
      <formula>$C$4</formula>
    </cfRule>
  </conditionalFormatting>
  <conditionalFormatting sqref="CG47">
    <cfRule type="cellIs" dxfId="0" priority="2686" operator="lessThan">
      <formula>$C$4</formula>
    </cfRule>
  </conditionalFormatting>
  <conditionalFormatting sqref="CH47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I47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J47">
    <cfRule type="cellIs" dxfId="1" priority="5842" operator="lessThan">
      <formula>$C$4</formula>
    </cfRule>
    <cfRule type="cellIs" dxfId="0" priority="5843" operator="lessThan">
      <formula>$C$4</formula>
    </cfRule>
  </conditionalFormatting>
  <conditionalFormatting sqref="CK47">
    <cfRule type="cellIs" dxfId="1" priority="5942" operator="lessThan">
      <formula>$C$4</formula>
    </cfRule>
    <cfRule type="cellIs" dxfId="0" priority="5943" operator="lessThan">
      <formula>$C$4</formula>
    </cfRule>
  </conditionalFormatting>
  <conditionalFormatting sqref="CL47">
    <cfRule type="cellIs" dxfId="1" priority="6042" operator="lessThan">
      <formula>$C$4</formula>
    </cfRule>
    <cfRule type="cellIs" dxfId="0" priority="6043" operator="lessThan">
      <formula>$C$4</formula>
    </cfRule>
  </conditionalFormatting>
  <conditionalFormatting sqref="CM47">
    <cfRule type="cellIs" dxfId="0" priority="2736" operator="lessThan">
      <formula>$C$4</formula>
    </cfRule>
  </conditionalFormatting>
  <conditionalFormatting sqref="CN47">
    <cfRule type="cellIs" dxfId="0" priority="2786" operator="lessThan">
      <formula>$C$4</formula>
    </cfRule>
  </conditionalFormatting>
  <conditionalFormatting sqref="CO47">
    <cfRule type="cellIs" dxfId="0" priority="2836" operator="lessThan">
      <formula>$C$4</formula>
    </cfRule>
  </conditionalFormatting>
  <conditionalFormatting sqref="CR47">
    <cfRule type="cellIs" dxfId="1" priority="3122" operator="lessThan">
      <formula>$C$4</formula>
    </cfRule>
    <cfRule type="cellIs" dxfId="0" priority="3123" operator="lessThan">
      <formula>$C$4</formula>
    </cfRule>
  </conditionalFormatting>
  <conditionalFormatting sqref="L48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M48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O48">
    <cfRule type="cellIs" dxfId="0" priority="387" operator="lessThan">
      <formula>$C$4</formula>
    </cfRule>
  </conditionalFormatting>
  <conditionalFormatting sqref="P48">
    <cfRule type="cellIs" dxfId="0" priority="437" operator="lessThan">
      <formula>$C$4</formula>
    </cfRule>
  </conditionalFormatting>
  <conditionalFormatting sqref="Q48">
    <cfRule type="cellIs" dxfId="0" priority="487" operator="lessThan">
      <formula>$C$4</formula>
    </cfRule>
  </conditionalFormatting>
  <conditionalFormatting sqref="R48">
    <cfRule type="cellIs" dxfId="0" priority="2887" operator="lessThan">
      <formula>$C$4</formula>
    </cfRule>
  </conditionalFormatting>
  <conditionalFormatting sqref="S48">
    <cfRule type="cellIs" dxfId="0" priority="2937" operator="lessThan">
      <formula>$C$4</formula>
    </cfRule>
  </conditionalFormatting>
  <conditionalFormatting sqref="U48">
    <cfRule type="cellIs" dxfId="0" priority="43" operator="lessThan">
      <formula>$C$4</formula>
    </cfRule>
  </conditionalFormatting>
  <conditionalFormatting sqref="V48">
    <cfRule type="cellIs" dxfId="0" priority="3037" operator="lessThan">
      <formula>$C$4</formula>
    </cfRule>
  </conditionalFormatting>
  <conditionalFormatting sqref="W48">
    <cfRule type="cellIs" dxfId="0" priority="587" operator="lessThan">
      <formula>$C$4</formula>
    </cfRule>
  </conditionalFormatting>
  <conditionalFormatting sqref="X48">
    <cfRule type="cellIs" dxfId="0" priority="637" operator="lessThan">
      <formula>$C$4</formula>
    </cfRule>
  </conditionalFormatting>
  <conditionalFormatting sqref="Y48">
    <cfRule type="cellIs" dxfId="0" priority="687" operator="lessThan">
      <formula>$C$4</formula>
    </cfRule>
  </conditionalFormatting>
  <conditionalFormatting sqref="Z48">
    <cfRule type="cellIs" dxfId="0" priority="737" operator="lessThan">
      <formula>$C$4</formula>
    </cfRule>
  </conditionalFormatting>
  <conditionalFormatting sqref="AA48">
    <cfRule type="cellIs" dxfId="0" priority="787" operator="lessThan">
      <formula>$C$4</formula>
    </cfRule>
  </conditionalFormatting>
  <conditionalFormatting sqref="AB48">
    <cfRule type="cellIs" dxfId="0" priority="837" operator="lessThan">
      <formula>$C$4</formula>
    </cfRule>
  </conditionalFormatting>
  <conditionalFormatting sqref="AC48">
    <cfRule type="cellIs" dxfId="0" priority="887" operator="lessThan">
      <formula>$C$4</formula>
    </cfRule>
  </conditionalFormatting>
  <conditionalFormatting sqref="AD48">
    <cfRule type="cellIs" dxfId="0" priority="937" operator="lessThan">
      <formula>$C$4</formula>
    </cfRule>
  </conditionalFormatting>
  <conditionalFormatting sqref="AE48">
    <cfRule type="cellIs" dxfId="0" priority="987" operator="lessThan">
      <formula>$C$4</formula>
    </cfRule>
  </conditionalFormatting>
  <conditionalFormatting sqref="AF48">
    <cfRule type="cellIs" dxfId="0" priority="1037" operator="lessThan">
      <formula>$C$4</formula>
    </cfRule>
  </conditionalFormatting>
  <conditionalFormatting sqref="AG48">
    <cfRule type="cellIs" dxfId="0" priority="1087" operator="lessThan">
      <formula>$C$4</formula>
    </cfRule>
  </conditionalFormatting>
  <conditionalFormatting sqref="AH48">
    <cfRule type="cellIs" dxfId="0" priority="1137" operator="lessThan">
      <formula>$C$4</formula>
    </cfRule>
  </conditionalFormatting>
  <conditionalFormatting sqref="AI48">
    <cfRule type="cellIs" dxfId="0" priority="1187" operator="lessThan">
      <formula>$C$4</formula>
    </cfRule>
  </conditionalFormatting>
  <conditionalFormatting sqref="AJ48">
    <cfRule type="cellIs" dxfId="0" priority="1237" operator="lessThan">
      <formula>$C$4</formula>
    </cfRule>
  </conditionalFormatting>
  <conditionalFormatting sqref="AK48">
    <cfRule type="cellIs" dxfId="0" priority="1287" operator="lessThan">
      <formula>$C$4</formula>
    </cfRule>
  </conditionalFormatting>
  <conditionalFormatting sqref="AL48">
    <cfRule type="cellIs" dxfId="0" priority="1337" operator="lessThan">
      <formula>$C$4</formula>
    </cfRule>
  </conditionalFormatting>
  <conditionalFormatting sqref="AM48">
    <cfRule type="cellIs" dxfId="0" priority="1387" operator="lessThan">
      <formula>$C$4</formula>
    </cfRule>
  </conditionalFormatting>
  <conditionalFormatting sqref="AN48">
    <cfRule type="cellIs" dxfId="0" priority="1437" operator="lessThan">
      <formula>$C$4</formula>
    </cfRule>
  </conditionalFormatting>
  <conditionalFormatting sqref="AO48">
    <cfRule type="cellIs" dxfId="0" priority="1487" operator="lessThan">
      <formula>$C$4</formula>
    </cfRule>
  </conditionalFormatting>
  <conditionalFormatting sqref="AP48">
    <cfRule type="cellIs" dxfId="0" priority="1537" operator="lessThan">
      <formula>$C$4</formula>
    </cfRule>
  </conditionalFormatting>
  <conditionalFormatting sqref="AQ48">
    <cfRule type="cellIs" dxfId="0" priority="1587" operator="lessThan">
      <formula>$C$4</formula>
    </cfRule>
  </conditionalFormatting>
  <conditionalFormatting sqref="AR48">
    <cfRule type="cellIs" dxfId="0" priority="1637" operator="lessThan">
      <formula>$C$4</formula>
    </cfRule>
  </conditionalFormatting>
  <conditionalFormatting sqref="AS48">
    <cfRule type="cellIs" dxfId="0" priority="1687" operator="lessThan">
      <formula>$C$4</formula>
    </cfRule>
  </conditionalFormatting>
  <conditionalFormatting sqref="AT48">
    <cfRule type="cellIs" dxfId="0" priority="1737" operator="lessThan">
      <formula>$C$4</formula>
    </cfRule>
  </conditionalFormatting>
  <conditionalFormatting sqref="AU48">
    <cfRule type="cellIs" dxfId="0" priority="1787" operator="lessThan">
      <formula>$C$4</formula>
    </cfRule>
  </conditionalFormatting>
  <conditionalFormatting sqref="AV48">
    <cfRule type="cellIs" dxfId="0" priority="1837" operator="lessThan">
      <formula>$C$4</formula>
    </cfRule>
  </conditionalFormatting>
  <conditionalFormatting sqref="AW48">
    <cfRule type="cellIs" dxfId="0" priority="1887" operator="lessThan">
      <formula>$C$4</formula>
    </cfRule>
  </conditionalFormatting>
  <conditionalFormatting sqref="AX48">
    <cfRule type="cellIs" dxfId="1" priority="3444" operator="lessThan">
      <formula>$C$4</formula>
    </cfRule>
    <cfRule type="cellIs" dxfId="0" priority="3445" operator="lessThan">
      <formula>$C$4</formula>
    </cfRule>
  </conditionalFormatting>
  <conditionalFormatting sqref="AY48">
    <cfRule type="cellIs" dxfId="0" priority="239" operator="lessThan">
      <formula>$C$4</formula>
    </cfRule>
    <cfRule type="cellIs" dxfId="1" priority="202" operator="lessThan">
      <formula>$C$4</formula>
    </cfRule>
  </conditionalFormatting>
  <conditionalFormatting sqref="AZ48">
    <cfRule type="cellIs" dxfId="0" priority="313" operator="lessThan">
      <formula>$C$4</formula>
    </cfRule>
    <cfRule type="cellIs" dxfId="1" priority="276" operator="lessThan">
      <formula>$C$4</formula>
    </cfRule>
  </conditionalFormatting>
  <conditionalFormatting sqref="BA48">
    <cfRule type="cellIs" dxfId="1" priority="3744" operator="lessThan">
      <formula>$C$4</formula>
    </cfRule>
    <cfRule type="cellIs" dxfId="0" priority="3745" operator="lessThan">
      <formula>$C$4</formula>
    </cfRule>
  </conditionalFormatting>
  <conditionalFormatting sqref="BB48">
    <cfRule type="cellIs" dxfId="0" priority="88" operator="lessThan">
      <formula>$C$4</formula>
    </cfRule>
    <cfRule type="cellIs" dxfId="1" priority="50" operator="lessThan">
      <formula>$C$4</formula>
    </cfRule>
  </conditionalFormatting>
  <conditionalFormatting sqref="BC48">
    <cfRule type="cellIs" dxfId="0" priority="164" operator="lessThan">
      <formula>$C$4</formula>
    </cfRule>
    <cfRule type="cellIs" dxfId="1" priority="126" operator="lessThan">
      <formula>$C$4</formula>
    </cfRule>
  </conditionalFormatting>
  <conditionalFormatting sqref="BD48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E48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F48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G48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H48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I48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J48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K48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L48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M48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N48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O48">
    <cfRule type="cellIs" dxfId="1" priority="5144" operator="lessThan">
      <formula>$C$4</formula>
    </cfRule>
    <cfRule type="cellIs" dxfId="0" priority="5145" operator="lessThan">
      <formula>$C$4</formula>
    </cfRule>
  </conditionalFormatting>
  <conditionalFormatting sqref="BP48">
    <cfRule type="cellIs" dxfId="1" priority="5244" operator="lessThan">
      <formula>$C$4</formula>
    </cfRule>
    <cfRule type="cellIs" dxfId="0" priority="5245" operator="lessThan">
      <formula>$C$4</formula>
    </cfRule>
  </conditionalFormatting>
  <conditionalFormatting sqref="BQ48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BR48">
    <cfRule type="cellIs" dxfId="0" priority="1937" operator="lessThan">
      <formula>$C$4</formula>
    </cfRule>
  </conditionalFormatting>
  <conditionalFormatting sqref="BS48">
    <cfRule type="cellIs" dxfId="0" priority="1987" operator="lessThan">
      <formula>$C$4</formula>
    </cfRule>
  </conditionalFormatting>
  <conditionalFormatting sqref="BT48">
    <cfRule type="cellIs" dxfId="0" priority="2037" operator="lessThan">
      <formula>$C$4</formula>
    </cfRule>
  </conditionalFormatting>
  <conditionalFormatting sqref="BU48">
    <cfRule type="cellIs" dxfId="0" priority="2087" operator="lessThan">
      <formula>$C$4</formula>
    </cfRule>
  </conditionalFormatting>
  <conditionalFormatting sqref="BV48">
    <cfRule type="cellIs" dxfId="0" priority="2137" operator="lessThan">
      <formula>$C$4</formula>
    </cfRule>
  </conditionalFormatting>
  <conditionalFormatting sqref="BW48">
    <cfRule type="cellIs" dxfId="0" priority="2187" operator="lessThan">
      <formula>$C$4</formula>
    </cfRule>
  </conditionalFormatting>
  <conditionalFormatting sqref="BX48">
    <cfRule type="cellIs" dxfId="0" priority="2237" operator="lessThan">
      <formula>$C$4</formula>
    </cfRule>
  </conditionalFormatting>
  <conditionalFormatting sqref="BY48">
    <cfRule type="cellIs" dxfId="0" priority="2287" operator="lessThan">
      <formula>$C$4</formula>
    </cfRule>
  </conditionalFormatting>
  <conditionalFormatting sqref="BZ48">
    <cfRule type="cellIs" dxfId="0" priority="2337" operator="lessThan">
      <formula>$C$4</formula>
    </cfRule>
  </conditionalFormatting>
  <conditionalFormatting sqref="CA48">
    <cfRule type="cellIs" dxfId="0" priority="2387" operator="lessThan">
      <formula>$C$4</formula>
    </cfRule>
  </conditionalFormatting>
  <conditionalFormatting sqref="CB48">
    <cfRule type="cellIs" dxfId="0" priority="2437" operator="lessThan">
      <formula>$C$4</formula>
    </cfRule>
  </conditionalFormatting>
  <conditionalFormatting sqref="CC48">
    <cfRule type="cellIs" dxfId="0" priority="2487" operator="lessThan">
      <formula>$C$4</formula>
    </cfRule>
  </conditionalFormatting>
  <conditionalFormatting sqref="CD48">
    <cfRule type="cellIs" dxfId="0" priority="2537" operator="lessThan">
      <formula>$C$4</formula>
    </cfRule>
  </conditionalFormatting>
  <conditionalFormatting sqref="CE48">
    <cfRule type="cellIs" dxfId="0" priority="2587" operator="lessThan">
      <formula>$C$4</formula>
    </cfRule>
  </conditionalFormatting>
  <conditionalFormatting sqref="CF48">
    <cfRule type="cellIs" dxfId="0" priority="2637" operator="lessThan">
      <formula>$C$4</formula>
    </cfRule>
  </conditionalFormatting>
  <conditionalFormatting sqref="CG48">
    <cfRule type="cellIs" dxfId="0" priority="2687" operator="lessThan">
      <formula>$C$4</formula>
    </cfRule>
  </conditionalFormatting>
  <conditionalFormatting sqref="CH48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I48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J48">
    <cfRule type="cellIs" dxfId="1" priority="5844" operator="lessThan">
      <formula>$C$4</formula>
    </cfRule>
    <cfRule type="cellIs" dxfId="0" priority="5845" operator="lessThan">
      <formula>$C$4</formula>
    </cfRule>
  </conditionalFormatting>
  <conditionalFormatting sqref="CK48">
    <cfRule type="cellIs" dxfId="1" priority="5944" operator="lessThan">
      <formula>$C$4</formula>
    </cfRule>
    <cfRule type="cellIs" dxfId="0" priority="5945" operator="lessThan">
      <formula>$C$4</formula>
    </cfRule>
  </conditionalFormatting>
  <conditionalFormatting sqref="CL48">
    <cfRule type="cellIs" dxfId="1" priority="6044" operator="lessThan">
      <formula>$C$4</formula>
    </cfRule>
    <cfRule type="cellIs" dxfId="0" priority="6045" operator="lessThan">
      <formula>$C$4</formula>
    </cfRule>
  </conditionalFormatting>
  <conditionalFormatting sqref="CM48">
    <cfRule type="cellIs" dxfId="0" priority="2737" operator="lessThan">
      <formula>$C$4</formula>
    </cfRule>
  </conditionalFormatting>
  <conditionalFormatting sqref="CN48">
    <cfRule type="cellIs" dxfId="0" priority="2787" operator="lessThan">
      <formula>$C$4</formula>
    </cfRule>
  </conditionalFormatting>
  <conditionalFormatting sqref="CO48">
    <cfRule type="cellIs" dxfId="0" priority="2837" operator="lessThan">
      <formula>$C$4</formula>
    </cfRule>
  </conditionalFormatting>
  <conditionalFormatting sqref="CR48">
    <cfRule type="cellIs" dxfId="1" priority="3124" operator="lessThan">
      <formula>$C$4</formula>
    </cfRule>
    <cfRule type="cellIs" dxfId="0" priority="3125" operator="lessThan">
      <formula>$C$4</formula>
    </cfRule>
  </conditionalFormatting>
  <conditionalFormatting sqref="L49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M49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O49">
    <cfRule type="cellIs" dxfId="0" priority="388" operator="lessThan">
      <formula>$C$4</formula>
    </cfRule>
  </conditionalFormatting>
  <conditionalFormatting sqref="P49">
    <cfRule type="cellIs" dxfId="0" priority="438" operator="lessThan">
      <formula>$C$4</formula>
    </cfRule>
  </conditionalFormatting>
  <conditionalFormatting sqref="Q49">
    <cfRule type="cellIs" dxfId="0" priority="488" operator="lessThan">
      <formula>$C$4</formula>
    </cfRule>
  </conditionalFormatting>
  <conditionalFormatting sqref="R49">
    <cfRule type="cellIs" dxfId="0" priority="2888" operator="lessThan">
      <formula>$C$4</formula>
    </cfRule>
  </conditionalFormatting>
  <conditionalFormatting sqref="S49">
    <cfRule type="cellIs" dxfId="0" priority="2938" operator="lessThan">
      <formula>$C$4</formula>
    </cfRule>
  </conditionalFormatting>
  <conditionalFormatting sqref="T49">
    <cfRule type="cellIs" dxfId="0" priority="538" operator="lessThan">
      <formula>$C$4</formula>
    </cfRule>
  </conditionalFormatting>
  <conditionalFormatting sqref="U49">
    <cfRule type="cellIs" dxfId="0" priority="2988" operator="lessThan">
      <formula>$C$4</formula>
    </cfRule>
  </conditionalFormatting>
  <conditionalFormatting sqref="V49">
    <cfRule type="cellIs" dxfId="0" priority="3038" operator="lessThan">
      <formula>$C$4</formula>
    </cfRule>
  </conditionalFormatting>
  <conditionalFormatting sqref="W49">
    <cfRule type="cellIs" dxfId="0" priority="588" operator="lessThan">
      <formula>$C$4</formula>
    </cfRule>
  </conditionalFormatting>
  <conditionalFormatting sqref="X49">
    <cfRule type="cellIs" dxfId="0" priority="638" operator="lessThan">
      <formula>$C$4</formula>
    </cfRule>
  </conditionalFormatting>
  <conditionalFormatting sqref="Y49">
    <cfRule type="cellIs" dxfId="0" priority="688" operator="lessThan">
      <formula>$C$4</formula>
    </cfRule>
  </conditionalFormatting>
  <conditionalFormatting sqref="Z49">
    <cfRule type="cellIs" dxfId="0" priority="738" operator="lessThan">
      <formula>$C$4</formula>
    </cfRule>
  </conditionalFormatting>
  <conditionalFormatting sqref="AA49">
    <cfRule type="cellIs" dxfId="0" priority="788" operator="lessThan">
      <formula>$C$4</formula>
    </cfRule>
  </conditionalFormatting>
  <conditionalFormatting sqref="AB49">
    <cfRule type="cellIs" dxfId="0" priority="838" operator="lessThan">
      <formula>$C$4</formula>
    </cfRule>
  </conditionalFormatting>
  <conditionalFormatting sqref="AC49">
    <cfRule type="cellIs" dxfId="0" priority="888" operator="lessThan">
      <formula>$C$4</formula>
    </cfRule>
  </conditionalFormatting>
  <conditionalFormatting sqref="AD49">
    <cfRule type="cellIs" dxfId="0" priority="938" operator="lessThan">
      <formula>$C$4</formula>
    </cfRule>
  </conditionalFormatting>
  <conditionalFormatting sqref="AE49">
    <cfRule type="cellIs" dxfId="0" priority="988" operator="lessThan">
      <formula>$C$4</formula>
    </cfRule>
  </conditionalFormatting>
  <conditionalFormatting sqref="AF49">
    <cfRule type="cellIs" dxfId="0" priority="1038" operator="lessThan">
      <formula>$C$4</formula>
    </cfRule>
  </conditionalFormatting>
  <conditionalFormatting sqref="AG49">
    <cfRule type="cellIs" dxfId="0" priority="1088" operator="lessThan">
      <formula>$C$4</formula>
    </cfRule>
  </conditionalFormatting>
  <conditionalFormatting sqref="AH49">
    <cfRule type="cellIs" dxfId="0" priority="1138" operator="lessThan">
      <formula>$C$4</formula>
    </cfRule>
  </conditionalFormatting>
  <conditionalFormatting sqref="AI49">
    <cfRule type="cellIs" dxfId="0" priority="1188" operator="lessThan">
      <formula>$C$4</formula>
    </cfRule>
  </conditionalFormatting>
  <conditionalFormatting sqref="AJ49">
    <cfRule type="cellIs" dxfId="0" priority="1238" operator="lessThan">
      <formula>$C$4</formula>
    </cfRule>
  </conditionalFormatting>
  <conditionalFormatting sqref="AK49">
    <cfRule type="cellIs" dxfId="0" priority="1288" operator="lessThan">
      <formula>$C$4</formula>
    </cfRule>
  </conditionalFormatting>
  <conditionalFormatting sqref="AL49">
    <cfRule type="cellIs" dxfId="0" priority="1338" operator="lessThan">
      <formula>$C$4</formula>
    </cfRule>
  </conditionalFormatting>
  <conditionalFormatting sqref="AM49">
    <cfRule type="cellIs" dxfId="0" priority="1388" operator="lessThan">
      <formula>$C$4</formula>
    </cfRule>
  </conditionalFormatting>
  <conditionalFormatting sqref="AN49">
    <cfRule type="cellIs" dxfId="0" priority="1438" operator="lessThan">
      <formula>$C$4</formula>
    </cfRule>
  </conditionalFormatting>
  <conditionalFormatting sqref="AO49">
    <cfRule type="cellIs" dxfId="0" priority="1488" operator="lessThan">
      <formula>$C$4</formula>
    </cfRule>
  </conditionalFormatting>
  <conditionalFormatting sqref="AP49">
    <cfRule type="cellIs" dxfId="0" priority="1538" operator="lessThan">
      <formula>$C$4</formula>
    </cfRule>
  </conditionalFormatting>
  <conditionalFormatting sqref="AQ49">
    <cfRule type="cellIs" dxfId="0" priority="1588" operator="lessThan">
      <formula>$C$4</formula>
    </cfRule>
  </conditionalFormatting>
  <conditionalFormatting sqref="AR49">
    <cfRule type="cellIs" dxfId="0" priority="1638" operator="lessThan">
      <formula>$C$4</formula>
    </cfRule>
  </conditionalFormatting>
  <conditionalFormatting sqref="AS49">
    <cfRule type="cellIs" dxfId="0" priority="1688" operator="lessThan">
      <formula>$C$4</formula>
    </cfRule>
  </conditionalFormatting>
  <conditionalFormatting sqref="AT49">
    <cfRule type="cellIs" dxfId="0" priority="1738" operator="lessThan">
      <formula>$C$4</formula>
    </cfRule>
  </conditionalFormatting>
  <conditionalFormatting sqref="AU49">
    <cfRule type="cellIs" dxfId="0" priority="1788" operator="lessThan">
      <formula>$C$4</formula>
    </cfRule>
  </conditionalFormatting>
  <conditionalFormatting sqref="AV49">
    <cfRule type="cellIs" dxfId="0" priority="1838" operator="lessThan">
      <formula>$C$4</formula>
    </cfRule>
  </conditionalFormatting>
  <conditionalFormatting sqref="AW49">
    <cfRule type="cellIs" dxfId="0" priority="1888" operator="lessThan">
      <formula>$C$4</formula>
    </cfRule>
  </conditionalFormatting>
  <conditionalFormatting sqref="AX49">
    <cfRule type="cellIs" dxfId="1" priority="3446" operator="lessThan">
      <formula>$C$4</formula>
    </cfRule>
    <cfRule type="cellIs" dxfId="0" priority="3447" operator="lessThan">
      <formula>$C$4</formula>
    </cfRule>
  </conditionalFormatting>
  <conditionalFormatting sqref="AY49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AZ49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A49">
    <cfRule type="cellIs" dxfId="1" priority="3746" operator="lessThan">
      <formula>$C$4</formula>
    </cfRule>
    <cfRule type="cellIs" dxfId="0" priority="3747" operator="lessThan">
      <formula>$C$4</formula>
    </cfRule>
  </conditionalFormatting>
  <conditionalFormatting sqref="BB49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C49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D49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E49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F49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G49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H49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I49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J49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K49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L49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M49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N49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O49">
    <cfRule type="cellIs" dxfId="1" priority="5146" operator="lessThan">
      <formula>$C$4</formula>
    </cfRule>
    <cfRule type="cellIs" dxfId="0" priority="5147" operator="lessThan">
      <formula>$C$4</formula>
    </cfRule>
  </conditionalFormatting>
  <conditionalFormatting sqref="BP49">
    <cfRule type="cellIs" dxfId="1" priority="5246" operator="lessThan">
      <formula>$C$4</formula>
    </cfRule>
    <cfRule type="cellIs" dxfId="0" priority="5247" operator="lessThan">
      <formula>$C$4</formula>
    </cfRule>
  </conditionalFormatting>
  <conditionalFormatting sqref="BQ49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BR49">
    <cfRule type="cellIs" dxfId="0" priority="1938" operator="lessThan">
      <formula>$C$4</formula>
    </cfRule>
  </conditionalFormatting>
  <conditionalFormatting sqref="BS49">
    <cfRule type="cellIs" dxfId="0" priority="1988" operator="lessThan">
      <formula>$C$4</formula>
    </cfRule>
  </conditionalFormatting>
  <conditionalFormatting sqref="BT49">
    <cfRule type="cellIs" dxfId="0" priority="2038" operator="lessThan">
      <formula>$C$4</formula>
    </cfRule>
  </conditionalFormatting>
  <conditionalFormatting sqref="BU49">
    <cfRule type="cellIs" dxfId="0" priority="2088" operator="lessThan">
      <formula>$C$4</formula>
    </cfRule>
  </conditionalFormatting>
  <conditionalFormatting sqref="BV49">
    <cfRule type="cellIs" dxfId="0" priority="2138" operator="lessThan">
      <formula>$C$4</formula>
    </cfRule>
  </conditionalFormatting>
  <conditionalFormatting sqref="BW49">
    <cfRule type="cellIs" dxfId="0" priority="2188" operator="lessThan">
      <formula>$C$4</formula>
    </cfRule>
  </conditionalFormatting>
  <conditionalFormatting sqref="BX49">
    <cfRule type="cellIs" dxfId="0" priority="2238" operator="lessThan">
      <formula>$C$4</formula>
    </cfRule>
  </conditionalFormatting>
  <conditionalFormatting sqref="BY49">
    <cfRule type="cellIs" dxfId="0" priority="2288" operator="lessThan">
      <formula>$C$4</formula>
    </cfRule>
  </conditionalFormatting>
  <conditionalFormatting sqref="BZ49">
    <cfRule type="cellIs" dxfId="0" priority="2338" operator="lessThan">
      <formula>$C$4</formula>
    </cfRule>
  </conditionalFormatting>
  <conditionalFormatting sqref="CA49">
    <cfRule type="cellIs" dxfId="0" priority="2388" operator="lessThan">
      <formula>$C$4</formula>
    </cfRule>
  </conditionalFormatting>
  <conditionalFormatting sqref="CB49">
    <cfRule type="cellIs" dxfId="0" priority="2438" operator="lessThan">
      <formula>$C$4</formula>
    </cfRule>
  </conditionalFormatting>
  <conditionalFormatting sqref="CC49">
    <cfRule type="cellIs" dxfId="0" priority="2488" operator="lessThan">
      <formula>$C$4</formula>
    </cfRule>
  </conditionalFormatting>
  <conditionalFormatting sqref="CD49">
    <cfRule type="cellIs" dxfId="0" priority="2538" operator="lessThan">
      <formula>$C$4</formula>
    </cfRule>
  </conditionalFormatting>
  <conditionalFormatting sqref="CE49">
    <cfRule type="cellIs" dxfId="0" priority="2588" operator="lessThan">
      <formula>$C$4</formula>
    </cfRule>
  </conditionalFormatting>
  <conditionalFormatting sqref="CF49">
    <cfRule type="cellIs" dxfId="0" priority="2638" operator="lessThan">
      <formula>$C$4</formula>
    </cfRule>
  </conditionalFormatting>
  <conditionalFormatting sqref="CG49">
    <cfRule type="cellIs" dxfId="0" priority="2688" operator="lessThan">
      <formula>$C$4</formula>
    </cfRule>
  </conditionalFormatting>
  <conditionalFormatting sqref="CH49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I49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J49">
    <cfRule type="cellIs" dxfId="1" priority="5846" operator="lessThan">
      <formula>$C$4</formula>
    </cfRule>
    <cfRule type="cellIs" dxfId="0" priority="5847" operator="lessThan">
      <formula>$C$4</formula>
    </cfRule>
  </conditionalFormatting>
  <conditionalFormatting sqref="CK49">
    <cfRule type="cellIs" dxfId="1" priority="5946" operator="lessThan">
      <formula>$C$4</formula>
    </cfRule>
    <cfRule type="cellIs" dxfId="0" priority="5947" operator="lessThan">
      <formula>$C$4</formula>
    </cfRule>
  </conditionalFormatting>
  <conditionalFormatting sqref="CL49">
    <cfRule type="cellIs" dxfId="1" priority="6046" operator="lessThan">
      <formula>$C$4</formula>
    </cfRule>
    <cfRule type="cellIs" dxfId="0" priority="6047" operator="lessThan">
      <formula>$C$4</formula>
    </cfRule>
  </conditionalFormatting>
  <conditionalFormatting sqref="CM49">
    <cfRule type="cellIs" dxfId="0" priority="2738" operator="lessThan">
      <formula>$C$4</formula>
    </cfRule>
  </conditionalFormatting>
  <conditionalFormatting sqref="CN49">
    <cfRule type="cellIs" dxfId="0" priority="2788" operator="lessThan">
      <formula>$C$4</formula>
    </cfRule>
  </conditionalFormatting>
  <conditionalFormatting sqref="CO49">
    <cfRule type="cellIs" dxfId="0" priority="2838" operator="lessThan">
      <formula>$C$4</formula>
    </cfRule>
  </conditionalFormatting>
  <conditionalFormatting sqref="CP49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R49">
    <cfRule type="cellIs" dxfId="1" priority="3126" operator="lessThan">
      <formula>$C$4</formula>
    </cfRule>
    <cfRule type="cellIs" dxfId="0" priority="3127" operator="lessThan">
      <formula>$C$4</formula>
    </cfRule>
  </conditionalFormatting>
  <conditionalFormatting sqref="CS49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L50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M50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O50">
    <cfRule type="cellIs" dxfId="0" priority="389" operator="lessThan">
      <formula>$C$4</formula>
    </cfRule>
  </conditionalFormatting>
  <conditionalFormatting sqref="P50">
    <cfRule type="cellIs" dxfId="0" priority="439" operator="lessThan">
      <formula>$C$4</formula>
    </cfRule>
  </conditionalFormatting>
  <conditionalFormatting sqref="Q50">
    <cfRule type="cellIs" dxfId="0" priority="489" operator="lessThan">
      <formula>$C$4</formula>
    </cfRule>
  </conditionalFormatting>
  <conditionalFormatting sqref="R50">
    <cfRule type="cellIs" dxfId="0" priority="2889" operator="lessThan">
      <formula>$C$4</formula>
    </cfRule>
  </conditionalFormatting>
  <conditionalFormatting sqref="S50">
    <cfRule type="cellIs" dxfId="0" priority="2939" operator="lessThan">
      <formula>$C$4</formula>
    </cfRule>
  </conditionalFormatting>
  <conditionalFormatting sqref="T50">
    <cfRule type="cellIs" dxfId="0" priority="539" operator="lessThan">
      <formula>$C$4</formula>
    </cfRule>
  </conditionalFormatting>
  <conditionalFormatting sqref="U50">
    <cfRule type="cellIs" dxfId="0" priority="2989" operator="lessThan">
      <formula>$C$4</formula>
    </cfRule>
  </conditionalFormatting>
  <conditionalFormatting sqref="V50">
    <cfRule type="cellIs" dxfId="0" priority="3039" operator="lessThan">
      <formula>$C$4</formula>
    </cfRule>
  </conditionalFormatting>
  <conditionalFormatting sqref="W50">
    <cfRule type="cellIs" dxfId="0" priority="589" operator="lessThan">
      <formula>$C$4</formula>
    </cfRule>
  </conditionalFormatting>
  <conditionalFormatting sqref="X50">
    <cfRule type="cellIs" dxfId="0" priority="639" operator="lessThan">
      <formula>$C$4</formula>
    </cfRule>
  </conditionalFormatting>
  <conditionalFormatting sqref="Y50">
    <cfRule type="cellIs" dxfId="0" priority="689" operator="lessThan">
      <formula>$C$4</formula>
    </cfRule>
  </conditionalFormatting>
  <conditionalFormatting sqref="Z50">
    <cfRule type="cellIs" dxfId="0" priority="739" operator="lessThan">
      <formula>$C$4</formula>
    </cfRule>
  </conditionalFormatting>
  <conditionalFormatting sqref="AA50">
    <cfRule type="cellIs" dxfId="0" priority="789" operator="lessThan">
      <formula>$C$4</formula>
    </cfRule>
  </conditionalFormatting>
  <conditionalFormatting sqref="AB50">
    <cfRule type="cellIs" dxfId="0" priority="839" operator="lessThan">
      <formula>$C$4</formula>
    </cfRule>
  </conditionalFormatting>
  <conditionalFormatting sqref="AC50">
    <cfRule type="cellIs" dxfId="0" priority="889" operator="lessThan">
      <formula>$C$4</formula>
    </cfRule>
  </conditionalFormatting>
  <conditionalFormatting sqref="AD50">
    <cfRule type="cellIs" dxfId="0" priority="939" operator="lessThan">
      <formula>$C$4</formula>
    </cfRule>
  </conditionalFormatting>
  <conditionalFormatting sqref="AE50">
    <cfRule type="cellIs" dxfId="0" priority="989" operator="lessThan">
      <formula>$C$4</formula>
    </cfRule>
  </conditionalFormatting>
  <conditionalFormatting sqref="AF50">
    <cfRule type="cellIs" dxfId="0" priority="1039" operator="lessThan">
      <formula>$C$4</formula>
    </cfRule>
  </conditionalFormatting>
  <conditionalFormatting sqref="AG50">
    <cfRule type="cellIs" dxfId="0" priority="1089" operator="lessThan">
      <formula>$C$4</formula>
    </cfRule>
  </conditionalFormatting>
  <conditionalFormatting sqref="AH50">
    <cfRule type="cellIs" dxfId="0" priority="1139" operator="lessThan">
      <formula>$C$4</formula>
    </cfRule>
  </conditionalFormatting>
  <conditionalFormatting sqref="AI50">
    <cfRule type="cellIs" dxfId="0" priority="1189" operator="lessThan">
      <formula>$C$4</formula>
    </cfRule>
  </conditionalFormatting>
  <conditionalFormatting sqref="AJ50">
    <cfRule type="cellIs" dxfId="0" priority="1239" operator="lessThan">
      <formula>$C$4</formula>
    </cfRule>
  </conditionalFormatting>
  <conditionalFormatting sqref="AK50">
    <cfRule type="cellIs" dxfId="0" priority="1289" operator="lessThan">
      <formula>$C$4</formula>
    </cfRule>
  </conditionalFormatting>
  <conditionalFormatting sqref="AL50">
    <cfRule type="cellIs" dxfId="0" priority="1339" operator="lessThan">
      <formula>$C$4</formula>
    </cfRule>
  </conditionalFormatting>
  <conditionalFormatting sqref="AM50">
    <cfRule type="cellIs" dxfId="0" priority="1389" operator="lessThan">
      <formula>$C$4</formula>
    </cfRule>
  </conditionalFormatting>
  <conditionalFormatting sqref="AN50">
    <cfRule type="cellIs" dxfId="0" priority="1439" operator="lessThan">
      <formula>$C$4</formula>
    </cfRule>
  </conditionalFormatting>
  <conditionalFormatting sqref="AO50">
    <cfRule type="cellIs" dxfId="0" priority="1489" operator="lessThan">
      <formula>$C$4</formula>
    </cfRule>
  </conditionalFormatting>
  <conditionalFormatting sqref="AP50">
    <cfRule type="cellIs" dxfId="0" priority="1539" operator="lessThan">
      <formula>$C$4</formula>
    </cfRule>
  </conditionalFormatting>
  <conditionalFormatting sqref="AQ50">
    <cfRule type="cellIs" dxfId="0" priority="1589" operator="lessThan">
      <formula>$C$4</formula>
    </cfRule>
  </conditionalFormatting>
  <conditionalFormatting sqref="AR50">
    <cfRule type="cellIs" dxfId="0" priority="1639" operator="lessThan">
      <formula>$C$4</formula>
    </cfRule>
  </conditionalFormatting>
  <conditionalFormatting sqref="AS50">
    <cfRule type="cellIs" dxfId="0" priority="1689" operator="lessThan">
      <formula>$C$4</formula>
    </cfRule>
  </conditionalFormatting>
  <conditionalFormatting sqref="AT50">
    <cfRule type="cellIs" dxfId="0" priority="1739" operator="lessThan">
      <formula>$C$4</formula>
    </cfRule>
  </conditionalFormatting>
  <conditionalFormatting sqref="AU50">
    <cfRule type="cellIs" dxfId="0" priority="1789" operator="lessThan">
      <formula>$C$4</formula>
    </cfRule>
  </conditionalFormatting>
  <conditionalFormatting sqref="AV50">
    <cfRule type="cellIs" dxfId="0" priority="1839" operator="lessThan">
      <formula>$C$4</formula>
    </cfRule>
  </conditionalFormatting>
  <conditionalFormatting sqref="AW50">
    <cfRule type="cellIs" dxfId="0" priority="1889" operator="lessThan">
      <formula>$C$4</formula>
    </cfRule>
  </conditionalFormatting>
  <conditionalFormatting sqref="AX50">
    <cfRule type="cellIs" dxfId="1" priority="3448" operator="lessThan">
      <formula>$C$4</formula>
    </cfRule>
    <cfRule type="cellIs" dxfId="0" priority="3449" operator="lessThan">
      <formula>$C$4</formula>
    </cfRule>
  </conditionalFormatting>
  <conditionalFormatting sqref="AY50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AZ50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A50">
    <cfRule type="cellIs" dxfId="1" priority="3748" operator="lessThan">
      <formula>$C$4</formula>
    </cfRule>
    <cfRule type="cellIs" dxfId="0" priority="3749" operator="lessThan">
      <formula>$C$4</formula>
    </cfRule>
  </conditionalFormatting>
  <conditionalFormatting sqref="BB50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C50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D50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E50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F50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G50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H50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I50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J50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K50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L50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M50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N50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O50">
    <cfRule type="cellIs" dxfId="1" priority="5148" operator="lessThan">
      <formula>$C$4</formula>
    </cfRule>
    <cfRule type="cellIs" dxfId="0" priority="5149" operator="lessThan">
      <formula>$C$4</formula>
    </cfRule>
  </conditionalFormatting>
  <conditionalFormatting sqref="BP50">
    <cfRule type="cellIs" dxfId="1" priority="5248" operator="lessThan">
      <formula>$C$4</formula>
    </cfRule>
    <cfRule type="cellIs" dxfId="0" priority="5249" operator="lessThan">
      <formula>$C$4</formula>
    </cfRule>
  </conditionalFormatting>
  <conditionalFormatting sqref="BQ50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BR50">
    <cfRule type="cellIs" dxfId="0" priority="1939" operator="lessThan">
      <formula>$C$4</formula>
    </cfRule>
  </conditionalFormatting>
  <conditionalFormatting sqref="BS50">
    <cfRule type="cellIs" dxfId="0" priority="1989" operator="lessThan">
      <formula>$C$4</formula>
    </cfRule>
  </conditionalFormatting>
  <conditionalFormatting sqref="BT50">
    <cfRule type="cellIs" dxfId="0" priority="2039" operator="lessThan">
      <formula>$C$4</formula>
    </cfRule>
  </conditionalFormatting>
  <conditionalFormatting sqref="BU50">
    <cfRule type="cellIs" dxfId="0" priority="2089" operator="lessThan">
      <formula>$C$4</formula>
    </cfRule>
  </conditionalFormatting>
  <conditionalFormatting sqref="BV50">
    <cfRule type="cellIs" dxfId="0" priority="2139" operator="lessThan">
      <formula>$C$4</formula>
    </cfRule>
  </conditionalFormatting>
  <conditionalFormatting sqref="BW50">
    <cfRule type="cellIs" dxfId="0" priority="2189" operator="lessThan">
      <formula>$C$4</formula>
    </cfRule>
  </conditionalFormatting>
  <conditionalFormatting sqref="BX50">
    <cfRule type="cellIs" dxfId="0" priority="2239" operator="lessThan">
      <formula>$C$4</formula>
    </cfRule>
  </conditionalFormatting>
  <conditionalFormatting sqref="BY50">
    <cfRule type="cellIs" dxfId="0" priority="2289" operator="lessThan">
      <formula>$C$4</formula>
    </cfRule>
  </conditionalFormatting>
  <conditionalFormatting sqref="BZ50">
    <cfRule type="cellIs" dxfId="0" priority="2339" operator="lessThan">
      <formula>$C$4</formula>
    </cfRule>
  </conditionalFormatting>
  <conditionalFormatting sqref="CA50">
    <cfRule type="cellIs" dxfId="0" priority="2389" operator="lessThan">
      <formula>$C$4</formula>
    </cfRule>
  </conditionalFormatting>
  <conditionalFormatting sqref="CB50">
    <cfRule type="cellIs" dxfId="0" priority="2439" operator="lessThan">
      <formula>$C$4</formula>
    </cfRule>
  </conditionalFormatting>
  <conditionalFormatting sqref="CC50">
    <cfRule type="cellIs" dxfId="0" priority="2489" operator="lessThan">
      <formula>$C$4</formula>
    </cfRule>
  </conditionalFormatting>
  <conditionalFormatting sqref="CD50">
    <cfRule type="cellIs" dxfId="0" priority="2539" operator="lessThan">
      <formula>$C$4</formula>
    </cfRule>
  </conditionalFormatting>
  <conditionalFormatting sqref="CE50">
    <cfRule type="cellIs" dxfId="0" priority="2589" operator="lessThan">
      <formula>$C$4</formula>
    </cfRule>
  </conditionalFormatting>
  <conditionalFormatting sqref="CF50">
    <cfRule type="cellIs" dxfId="0" priority="2639" operator="lessThan">
      <formula>$C$4</formula>
    </cfRule>
  </conditionalFormatting>
  <conditionalFormatting sqref="CG50">
    <cfRule type="cellIs" dxfId="0" priority="2689" operator="lessThan">
      <formula>$C$4</formula>
    </cfRule>
  </conditionalFormatting>
  <conditionalFormatting sqref="CH50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I50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J50">
    <cfRule type="cellIs" dxfId="1" priority="5848" operator="lessThan">
      <formula>$C$4</formula>
    </cfRule>
    <cfRule type="cellIs" dxfId="0" priority="5849" operator="lessThan">
      <formula>$C$4</formula>
    </cfRule>
  </conditionalFormatting>
  <conditionalFormatting sqref="CK50">
    <cfRule type="cellIs" dxfId="1" priority="5948" operator="lessThan">
      <formula>$C$4</formula>
    </cfRule>
    <cfRule type="cellIs" dxfId="0" priority="5949" operator="lessThan">
      <formula>$C$4</formula>
    </cfRule>
  </conditionalFormatting>
  <conditionalFormatting sqref="CL50">
    <cfRule type="cellIs" dxfId="1" priority="6048" operator="lessThan">
      <formula>$C$4</formula>
    </cfRule>
    <cfRule type="cellIs" dxfId="0" priority="6049" operator="lessThan">
      <formula>$C$4</formula>
    </cfRule>
  </conditionalFormatting>
  <conditionalFormatting sqref="CM50">
    <cfRule type="cellIs" dxfId="0" priority="2739" operator="lessThan">
      <formula>$C$4</formula>
    </cfRule>
  </conditionalFormatting>
  <conditionalFormatting sqref="CN50">
    <cfRule type="cellIs" dxfId="0" priority="2789" operator="lessThan">
      <formula>$C$4</formula>
    </cfRule>
  </conditionalFormatting>
  <conditionalFormatting sqref="CO50">
    <cfRule type="cellIs" dxfId="0" priority="2839" operator="lessThan">
      <formula>$C$4</formula>
    </cfRule>
  </conditionalFormatting>
  <conditionalFormatting sqref="CP50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R50">
    <cfRule type="cellIs" dxfId="1" priority="3128" operator="lessThan">
      <formula>$C$4</formula>
    </cfRule>
    <cfRule type="cellIs" dxfId="0" priority="3129" operator="lessThan">
      <formula>$C$4</formula>
    </cfRule>
  </conditionalFormatting>
  <conditionalFormatting sqref="CS50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L51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M51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O51">
    <cfRule type="cellIs" dxfId="0" priority="390" operator="lessThan">
      <formula>$C$4</formula>
    </cfRule>
  </conditionalFormatting>
  <conditionalFormatting sqref="P51">
    <cfRule type="cellIs" dxfId="0" priority="440" operator="lessThan">
      <formula>$C$4</formula>
    </cfRule>
  </conditionalFormatting>
  <conditionalFormatting sqref="Q51">
    <cfRule type="cellIs" dxfId="0" priority="490" operator="lessThan">
      <formula>$C$4</formula>
    </cfRule>
  </conditionalFormatting>
  <conditionalFormatting sqref="R51">
    <cfRule type="cellIs" dxfId="0" priority="2890" operator="lessThan">
      <formula>$C$4</formula>
    </cfRule>
  </conditionalFormatting>
  <conditionalFormatting sqref="S51">
    <cfRule type="cellIs" dxfId="0" priority="2940" operator="lessThan">
      <formula>$C$4</formula>
    </cfRule>
  </conditionalFormatting>
  <conditionalFormatting sqref="T51">
    <cfRule type="cellIs" dxfId="0" priority="540" operator="lessThan">
      <formula>$C$4</formula>
    </cfRule>
  </conditionalFormatting>
  <conditionalFormatting sqref="U51">
    <cfRule type="cellIs" dxfId="0" priority="2990" operator="lessThan">
      <formula>$C$4</formula>
    </cfRule>
  </conditionalFormatting>
  <conditionalFormatting sqref="V51">
    <cfRule type="cellIs" dxfId="0" priority="3040" operator="lessThan">
      <formula>$C$4</formula>
    </cfRule>
  </conditionalFormatting>
  <conditionalFormatting sqref="W51">
    <cfRule type="cellIs" dxfId="0" priority="590" operator="lessThan">
      <formula>$C$4</formula>
    </cfRule>
  </conditionalFormatting>
  <conditionalFormatting sqref="X51">
    <cfRule type="cellIs" dxfId="0" priority="640" operator="lessThan">
      <formula>$C$4</formula>
    </cfRule>
  </conditionalFormatting>
  <conditionalFormatting sqref="Y51">
    <cfRule type="cellIs" dxfId="0" priority="690" operator="lessThan">
      <formula>$C$4</formula>
    </cfRule>
  </conditionalFormatting>
  <conditionalFormatting sqref="Z51">
    <cfRule type="cellIs" dxfId="0" priority="740" operator="lessThan">
      <formula>$C$4</formula>
    </cfRule>
  </conditionalFormatting>
  <conditionalFormatting sqref="AA51">
    <cfRule type="cellIs" dxfId="0" priority="790" operator="lessThan">
      <formula>$C$4</formula>
    </cfRule>
  </conditionalFormatting>
  <conditionalFormatting sqref="AB51">
    <cfRule type="cellIs" dxfId="0" priority="840" operator="lessThan">
      <formula>$C$4</formula>
    </cfRule>
  </conditionalFormatting>
  <conditionalFormatting sqref="AC51">
    <cfRule type="cellIs" dxfId="0" priority="890" operator="lessThan">
      <formula>$C$4</formula>
    </cfRule>
  </conditionalFormatting>
  <conditionalFormatting sqref="AD51">
    <cfRule type="cellIs" dxfId="0" priority="940" operator="lessThan">
      <formula>$C$4</formula>
    </cfRule>
  </conditionalFormatting>
  <conditionalFormatting sqref="AE51">
    <cfRule type="cellIs" dxfId="0" priority="990" operator="lessThan">
      <formula>$C$4</formula>
    </cfRule>
  </conditionalFormatting>
  <conditionalFormatting sqref="AF51">
    <cfRule type="cellIs" dxfId="0" priority="1040" operator="lessThan">
      <formula>$C$4</formula>
    </cfRule>
  </conditionalFormatting>
  <conditionalFormatting sqref="AG51">
    <cfRule type="cellIs" dxfId="0" priority="1090" operator="lessThan">
      <formula>$C$4</formula>
    </cfRule>
  </conditionalFormatting>
  <conditionalFormatting sqref="AH51">
    <cfRule type="cellIs" dxfId="0" priority="1140" operator="lessThan">
      <formula>$C$4</formula>
    </cfRule>
  </conditionalFormatting>
  <conditionalFormatting sqref="AI51">
    <cfRule type="cellIs" dxfId="0" priority="1190" operator="lessThan">
      <formula>$C$4</formula>
    </cfRule>
  </conditionalFormatting>
  <conditionalFormatting sqref="AJ51">
    <cfRule type="cellIs" dxfId="0" priority="1240" operator="lessThan">
      <formula>$C$4</formula>
    </cfRule>
  </conditionalFormatting>
  <conditionalFormatting sqref="AK51">
    <cfRule type="cellIs" dxfId="0" priority="1290" operator="lessThan">
      <formula>$C$4</formula>
    </cfRule>
  </conditionalFormatting>
  <conditionalFormatting sqref="AL51">
    <cfRule type="cellIs" dxfId="0" priority="1340" operator="lessThan">
      <formula>$C$4</formula>
    </cfRule>
  </conditionalFormatting>
  <conditionalFormatting sqref="AM51">
    <cfRule type="cellIs" dxfId="0" priority="1390" operator="lessThan">
      <formula>$C$4</formula>
    </cfRule>
  </conditionalFormatting>
  <conditionalFormatting sqref="AN51">
    <cfRule type="cellIs" dxfId="0" priority="1440" operator="lessThan">
      <formula>$C$4</formula>
    </cfRule>
  </conditionalFormatting>
  <conditionalFormatting sqref="AO51">
    <cfRule type="cellIs" dxfId="0" priority="1490" operator="lessThan">
      <formula>$C$4</formula>
    </cfRule>
  </conditionalFormatting>
  <conditionalFormatting sqref="AP51">
    <cfRule type="cellIs" dxfId="0" priority="1540" operator="lessThan">
      <formula>$C$4</formula>
    </cfRule>
  </conditionalFormatting>
  <conditionalFormatting sqref="AQ51">
    <cfRule type="cellIs" dxfId="0" priority="1590" operator="lessThan">
      <formula>$C$4</formula>
    </cfRule>
  </conditionalFormatting>
  <conditionalFormatting sqref="AR51">
    <cfRule type="cellIs" dxfId="0" priority="1640" operator="lessThan">
      <formula>$C$4</formula>
    </cfRule>
  </conditionalFormatting>
  <conditionalFormatting sqref="AS51">
    <cfRule type="cellIs" dxfId="0" priority="1690" operator="lessThan">
      <formula>$C$4</formula>
    </cfRule>
  </conditionalFormatting>
  <conditionalFormatting sqref="AT51">
    <cfRule type="cellIs" dxfId="0" priority="1740" operator="lessThan">
      <formula>$C$4</formula>
    </cfRule>
  </conditionalFormatting>
  <conditionalFormatting sqref="AU51">
    <cfRule type="cellIs" dxfId="0" priority="1790" operator="lessThan">
      <formula>$C$4</formula>
    </cfRule>
  </conditionalFormatting>
  <conditionalFormatting sqref="AV51">
    <cfRule type="cellIs" dxfId="0" priority="1840" operator="lessThan">
      <formula>$C$4</formula>
    </cfRule>
  </conditionalFormatting>
  <conditionalFormatting sqref="AW51">
    <cfRule type="cellIs" dxfId="0" priority="1890" operator="lessThan">
      <formula>$C$4</formula>
    </cfRule>
  </conditionalFormatting>
  <conditionalFormatting sqref="AX51">
    <cfRule type="cellIs" dxfId="1" priority="3450" operator="lessThan">
      <formula>$C$4</formula>
    </cfRule>
    <cfRule type="cellIs" dxfId="0" priority="3451" operator="lessThan">
      <formula>$C$4</formula>
    </cfRule>
  </conditionalFormatting>
  <conditionalFormatting sqref="AY51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AZ51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A51">
    <cfRule type="cellIs" dxfId="1" priority="3750" operator="lessThan">
      <formula>$C$4</formula>
    </cfRule>
    <cfRule type="cellIs" dxfId="0" priority="3751" operator="lessThan">
      <formula>$C$4</formula>
    </cfRule>
  </conditionalFormatting>
  <conditionalFormatting sqref="BB51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C51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D51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E51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F51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G51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H51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I51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J51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K51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L51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M51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N51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O51">
    <cfRule type="cellIs" dxfId="1" priority="5150" operator="lessThan">
      <formula>$C$4</formula>
    </cfRule>
    <cfRule type="cellIs" dxfId="0" priority="5151" operator="lessThan">
      <formula>$C$4</formula>
    </cfRule>
  </conditionalFormatting>
  <conditionalFormatting sqref="BP51">
    <cfRule type="cellIs" dxfId="1" priority="5250" operator="lessThan">
      <formula>$C$4</formula>
    </cfRule>
    <cfRule type="cellIs" dxfId="0" priority="5251" operator="lessThan">
      <formula>$C$4</formula>
    </cfRule>
  </conditionalFormatting>
  <conditionalFormatting sqref="BQ51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BR51">
    <cfRule type="cellIs" dxfId="0" priority="1940" operator="lessThan">
      <formula>$C$4</formula>
    </cfRule>
  </conditionalFormatting>
  <conditionalFormatting sqref="BS51">
    <cfRule type="cellIs" dxfId="0" priority="1990" operator="lessThan">
      <formula>$C$4</formula>
    </cfRule>
  </conditionalFormatting>
  <conditionalFormatting sqref="BT51">
    <cfRule type="cellIs" dxfId="0" priority="2040" operator="lessThan">
      <formula>$C$4</formula>
    </cfRule>
  </conditionalFormatting>
  <conditionalFormatting sqref="BU51">
    <cfRule type="cellIs" dxfId="0" priority="2090" operator="lessThan">
      <formula>$C$4</formula>
    </cfRule>
  </conditionalFormatting>
  <conditionalFormatting sqref="BV51">
    <cfRule type="cellIs" dxfId="0" priority="2140" operator="lessThan">
      <formula>$C$4</formula>
    </cfRule>
  </conditionalFormatting>
  <conditionalFormatting sqref="BW51">
    <cfRule type="cellIs" dxfId="0" priority="2190" operator="lessThan">
      <formula>$C$4</formula>
    </cfRule>
  </conditionalFormatting>
  <conditionalFormatting sqref="BX51">
    <cfRule type="cellIs" dxfId="0" priority="2240" operator="lessThan">
      <formula>$C$4</formula>
    </cfRule>
  </conditionalFormatting>
  <conditionalFormatting sqref="BY51">
    <cfRule type="cellIs" dxfId="0" priority="2290" operator="lessThan">
      <formula>$C$4</formula>
    </cfRule>
  </conditionalFormatting>
  <conditionalFormatting sqref="BZ51">
    <cfRule type="cellIs" dxfId="0" priority="2340" operator="lessThan">
      <formula>$C$4</formula>
    </cfRule>
  </conditionalFormatting>
  <conditionalFormatting sqref="CA51">
    <cfRule type="cellIs" dxfId="0" priority="2390" operator="lessThan">
      <formula>$C$4</formula>
    </cfRule>
  </conditionalFormatting>
  <conditionalFormatting sqref="CB51">
    <cfRule type="cellIs" dxfId="0" priority="2440" operator="lessThan">
      <formula>$C$4</formula>
    </cfRule>
  </conditionalFormatting>
  <conditionalFormatting sqref="CC51">
    <cfRule type="cellIs" dxfId="0" priority="2490" operator="lessThan">
      <formula>$C$4</formula>
    </cfRule>
  </conditionalFormatting>
  <conditionalFormatting sqref="CD51">
    <cfRule type="cellIs" dxfId="0" priority="2540" operator="lessThan">
      <formula>$C$4</formula>
    </cfRule>
  </conditionalFormatting>
  <conditionalFormatting sqref="CE51">
    <cfRule type="cellIs" dxfId="0" priority="2590" operator="lessThan">
      <formula>$C$4</formula>
    </cfRule>
  </conditionalFormatting>
  <conditionalFormatting sqref="CF51">
    <cfRule type="cellIs" dxfId="0" priority="2640" operator="lessThan">
      <formula>$C$4</formula>
    </cfRule>
  </conditionalFormatting>
  <conditionalFormatting sqref="CG51">
    <cfRule type="cellIs" dxfId="0" priority="2690" operator="lessThan">
      <formula>$C$4</formula>
    </cfRule>
  </conditionalFormatting>
  <conditionalFormatting sqref="CH51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I51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J51">
    <cfRule type="cellIs" dxfId="1" priority="5850" operator="lessThan">
      <formula>$C$4</formula>
    </cfRule>
    <cfRule type="cellIs" dxfId="0" priority="5851" operator="lessThan">
      <formula>$C$4</formula>
    </cfRule>
  </conditionalFormatting>
  <conditionalFormatting sqref="CK51">
    <cfRule type="cellIs" dxfId="1" priority="5950" operator="lessThan">
      <formula>$C$4</formula>
    </cfRule>
    <cfRule type="cellIs" dxfId="0" priority="5951" operator="lessThan">
      <formula>$C$4</formula>
    </cfRule>
  </conditionalFormatting>
  <conditionalFormatting sqref="CL51">
    <cfRule type="cellIs" dxfId="1" priority="6050" operator="lessThan">
      <formula>$C$4</formula>
    </cfRule>
    <cfRule type="cellIs" dxfId="0" priority="6051" operator="lessThan">
      <formula>$C$4</formula>
    </cfRule>
  </conditionalFormatting>
  <conditionalFormatting sqref="CM51">
    <cfRule type="cellIs" dxfId="0" priority="2740" operator="lessThan">
      <formula>$C$4</formula>
    </cfRule>
  </conditionalFormatting>
  <conditionalFormatting sqref="CN51">
    <cfRule type="cellIs" dxfId="0" priority="2790" operator="lessThan">
      <formula>$C$4</formula>
    </cfRule>
  </conditionalFormatting>
  <conditionalFormatting sqref="CO51">
    <cfRule type="cellIs" dxfId="0" priority="2840" operator="lessThan">
      <formula>$C$4</formula>
    </cfRule>
  </conditionalFormatting>
  <conditionalFormatting sqref="CP51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R51">
    <cfRule type="cellIs" dxfId="1" priority="3130" operator="lessThan">
      <formula>$C$4</formula>
    </cfRule>
    <cfRule type="cellIs" dxfId="0" priority="3131" operator="lessThan">
      <formula>$C$4</formula>
    </cfRule>
  </conditionalFormatting>
  <conditionalFormatting sqref="CS51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L52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M52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O52">
    <cfRule type="cellIs" dxfId="0" priority="391" operator="lessThan">
      <formula>$C$4</formula>
    </cfRule>
  </conditionalFormatting>
  <conditionalFormatting sqref="P52">
    <cfRule type="cellIs" dxfId="0" priority="441" operator="lessThan">
      <formula>$C$4</formula>
    </cfRule>
  </conditionalFormatting>
  <conditionalFormatting sqref="Q52">
    <cfRule type="cellIs" dxfId="0" priority="491" operator="lessThan">
      <formula>$C$4</formula>
    </cfRule>
  </conditionalFormatting>
  <conditionalFormatting sqref="R52">
    <cfRule type="cellIs" dxfId="0" priority="2891" operator="lessThan">
      <formula>$C$4</formula>
    </cfRule>
  </conditionalFormatting>
  <conditionalFormatting sqref="S52">
    <cfRule type="cellIs" dxfId="0" priority="2941" operator="lessThan">
      <formula>$C$4</formula>
    </cfRule>
  </conditionalFormatting>
  <conditionalFormatting sqref="T52">
    <cfRule type="cellIs" dxfId="0" priority="541" operator="lessThan">
      <formula>$C$4</formula>
    </cfRule>
  </conditionalFormatting>
  <conditionalFormatting sqref="U52">
    <cfRule type="cellIs" dxfId="0" priority="2991" operator="lessThan">
      <formula>$C$4</formula>
    </cfRule>
  </conditionalFormatting>
  <conditionalFormatting sqref="V52">
    <cfRule type="cellIs" dxfId="0" priority="3041" operator="lessThan">
      <formula>$C$4</formula>
    </cfRule>
  </conditionalFormatting>
  <conditionalFormatting sqref="W52">
    <cfRule type="cellIs" dxfId="0" priority="591" operator="lessThan">
      <formula>$C$4</formula>
    </cfRule>
  </conditionalFormatting>
  <conditionalFormatting sqref="X52">
    <cfRule type="cellIs" dxfId="0" priority="641" operator="lessThan">
      <formula>$C$4</formula>
    </cfRule>
  </conditionalFormatting>
  <conditionalFormatting sqref="Y52">
    <cfRule type="cellIs" dxfId="0" priority="691" operator="lessThan">
      <formula>$C$4</formula>
    </cfRule>
  </conditionalFormatting>
  <conditionalFormatting sqref="Z52">
    <cfRule type="cellIs" dxfId="0" priority="741" operator="lessThan">
      <formula>$C$4</formula>
    </cfRule>
  </conditionalFormatting>
  <conditionalFormatting sqref="AA52">
    <cfRule type="cellIs" dxfId="0" priority="791" operator="lessThan">
      <formula>$C$4</formula>
    </cfRule>
  </conditionalFormatting>
  <conditionalFormatting sqref="AB52">
    <cfRule type="cellIs" dxfId="0" priority="841" operator="lessThan">
      <formula>$C$4</formula>
    </cfRule>
  </conditionalFormatting>
  <conditionalFormatting sqref="AC52">
    <cfRule type="cellIs" dxfId="0" priority="891" operator="lessThan">
      <formula>$C$4</formula>
    </cfRule>
  </conditionalFormatting>
  <conditionalFormatting sqref="AD52">
    <cfRule type="cellIs" dxfId="0" priority="941" operator="lessThan">
      <formula>$C$4</formula>
    </cfRule>
  </conditionalFormatting>
  <conditionalFormatting sqref="AE52">
    <cfRule type="cellIs" dxfId="0" priority="991" operator="lessThan">
      <formula>$C$4</formula>
    </cfRule>
  </conditionalFormatting>
  <conditionalFormatting sqref="AF52">
    <cfRule type="cellIs" dxfId="0" priority="1041" operator="lessThan">
      <formula>$C$4</formula>
    </cfRule>
  </conditionalFormatting>
  <conditionalFormatting sqref="AG52">
    <cfRule type="cellIs" dxfId="0" priority="1091" operator="lessThan">
      <formula>$C$4</formula>
    </cfRule>
  </conditionalFormatting>
  <conditionalFormatting sqref="AH52">
    <cfRule type="cellIs" dxfId="0" priority="1141" operator="lessThan">
      <formula>$C$4</formula>
    </cfRule>
  </conditionalFormatting>
  <conditionalFormatting sqref="AI52">
    <cfRule type="cellIs" dxfId="0" priority="1191" operator="lessThan">
      <formula>$C$4</formula>
    </cfRule>
  </conditionalFormatting>
  <conditionalFormatting sqref="AJ52">
    <cfRule type="cellIs" dxfId="0" priority="1241" operator="lessThan">
      <formula>$C$4</formula>
    </cfRule>
  </conditionalFormatting>
  <conditionalFormatting sqref="AK52">
    <cfRule type="cellIs" dxfId="0" priority="1291" operator="lessThan">
      <formula>$C$4</formula>
    </cfRule>
  </conditionalFormatting>
  <conditionalFormatting sqref="AL52">
    <cfRule type="cellIs" dxfId="0" priority="1341" operator="lessThan">
      <formula>$C$4</formula>
    </cfRule>
  </conditionalFormatting>
  <conditionalFormatting sqref="AM52">
    <cfRule type="cellIs" dxfId="0" priority="1391" operator="lessThan">
      <formula>$C$4</formula>
    </cfRule>
  </conditionalFormatting>
  <conditionalFormatting sqref="AN52">
    <cfRule type="cellIs" dxfId="0" priority="1441" operator="lessThan">
      <formula>$C$4</formula>
    </cfRule>
  </conditionalFormatting>
  <conditionalFormatting sqref="AO52">
    <cfRule type="cellIs" dxfId="0" priority="1491" operator="lessThan">
      <formula>$C$4</formula>
    </cfRule>
  </conditionalFormatting>
  <conditionalFormatting sqref="AP52">
    <cfRule type="cellIs" dxfId="0" priority="1541" operator="lessThan">
      <formula>$C$4</formula>
    </cfRule>
  </conditionalFormatting>
  <conditionalFormatting sqref="AQ52">
    <cfRule type="cellIs" dxfId="0" priority="1591" operator="lessThan">
      <formula>$C$4</formula>
    </cfRule>
  </conditionalFormatting>
  <conditionalFormatting sqref="AR52">
    <cfRule type="cellIs" dxfId="0" priority="1641" operator="lessThan">
      <formula>$C$4</formula>
    </cfRule>
  </conditionalFormatting>
  <conditionalFormatting sqref="AS52">
    <cfRule type="cellIs" dxfId="0" priority="1691" operator="lessThan">
      <formula>$C$4</formula>
    </cfRule>
  </conditionalFormatting>
  <conditionalFormatting sqref="AT52">
    <cfRule type="cellIs" dxfId="0" priority="1741" operator="lessThan">
      <formula>$C$4</formula>
    </cfRule>
  </conditionalFormatting>
  <conditionalFormatting sqref="AU52">
    <cfRule type="cellIs" dxfId="0" priority="1791" operator="lessThan">
      <formula>$C$4</formula>
    </cfRule>
  </conditionalFormatting>
  <conditionalFormatting sqref="AV52">
    <cfRule type="cellIs" dxfId="0" priority="1841" operator="lessThan">
      <formula>$C$4</formula>
    </cfRule>
  </conditionalFormatting>
  <conditionalFormatting sqref="AW52">
    <cfRule type="cellIs" dxfId="0" priority="1891" operator="lessThan">
      <formula>$C$4</formula>
    </cfRule>
  </conditionalFormatting>
  <conditionalFormatting sqref="AX52">
    <cfRule type="cellIs" dxfId="1" priority="3452" operator="lessThan">
      <formula>$C$4</formula>
    </cfRule>
    <cfRule type="cellIs" dxfId="0" priority="3453" operator="lessThan">
      <formula>$C$4</formula>
    </cfRule>
  </conditionalFormatting>
  <conditionalFormatting sqref="AY52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AZ52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A52">
    <cfRule type="cellIs" dxfId="1" priority="3752" operator="lessThan">
      <formula>$C$4</formula>
    </cfRule>
    <cfRule type="cellIs" dxfId="0" priority="3753" operator="lessThan">
      <formula>$C$4</formula>
    </cfRule>
  </conditionalFormatting>
  <conditionalFormatting sqref="BB52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C52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D52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E52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F52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G52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H52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I52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J52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K52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L52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M52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N52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O52">
    <cfRule type="cellIs" dxfId="1" priority="5152" operator="lessThan">
      <formula>$C$4</formula>
    </cfRule>
    <cfRule type="cellIs" dxfId="0" priority="5153" operator="lessThan">
      <formula>$C$4</formula>
    </cfRule>
  </conditionalFormatting>
  <conditionalFormatting sqref="BP52">
    <cfRule type="cellIs" dxfId="1" priority="5252" operator="lessThan">
      <formula>$C$4</formula>
    </cfRule>
    <cfRule type="cellIs" dxfId="0" priority="5253" operator="lessThan">
      <formula>$C$4</formula>
    </cfRule>
  </conditionalFormatting>
  <conditionalFormatting sqref="BQ52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BR52">
    <cfRule type="cellIs" dxfId="0" priority="1941" operator="lessThan">
      <formula>$C$4</formula>
    </cfRule>
  </conditionalFormatting>
  <conditionalFormatting sqref="BS52">
    <cfRule type="cellIs" dxfId="0" priority="1991" operator="lessThan">
      <formula>$C$4</formula>
    </cfRule>
  </conditionalFormatting>
  <conditionalFormatting sqref="BT52">
    <cfRule type="cellIs" dxfId="0" priority="2041" operator="lessThan">
      <formula>$C$4</formula>
    </cfRule>
  </conditionalFormatting>
  <conditionalFormatting sqref="BU52">
    <cfRule type="cellIs" dxfId="0" priority="2091" operator="lessThan">
      <formula>$C$4</formula>
    </cfRule>
  </conditionalFormatting>
  <conditionalFormatting sqref="BV52">
    <cfRule type="cellIs" dxfId="0" priority="2141" operator="lessThan">
      <formula>$C$4</formula>
    </cfRule>
  </conditionalFormatting>
  <conditionalFormatting sqref="BW52">
    <cfRule type="cellIs" dxfId="0" priority="2191" operator="lessThan">
      <formula>$C$4</formula>
    </cfRule>
  </conditionalFormatting>
  <conditionalFormatting sqref="BX52">
    <cfRule type="cellIs" dxfId="0" priority="2241" operator="lessThan">
      <formula>$C$4</formula>
    </cfRule>
  </conditionalFormatting>
  <conditionalFormatting sqref="BY52">
    <cfRule type="cellIs" dxfId="0" priority="2291" operator="lessThan">
      <formula>$C$4</formula>
    </cfRule>
  </conditionalFormatting>
  <conditionalFormatting sqref="BZ52">
    <cfRule type="cellIs" dxfId="0" priority="2341" operator="lessThan">
      <formula>$C$4</formula>
    </cfRule>
  </conditionalFormatting>
  <conditionalFormatting sqref="CA52">
    <cfRule type="cellIs" dxfId="0" priority="2391" operator="lessThan">
      <formula>$C$4</formula>
    </cfRule>
  </conditionalFormatting>
  <conditionalFormatting sqref="CB52">
    <cfRule type="cellIs" dxfId="0" priority="2441" operator="lessThan">
      <formula>$C$4</formula>
    </cfRule>
  </conditionalFormatting>
  <conditionalFormatting sqref="CC52">
    <cfRule type="cellIs" dxfId="0" priority="2491" operator="lessThan">
      <formula>$C$4</formula>
    </cfRule>
  </conditionalFormatting>
  <conditionalFormatting sqref="CD52">
    <cfRule type="cellIs" dxfId="0" priority="2541" operator="lessThan">
      <formula>$C$4</formula>
    </cfRule>
  </conditionalFormatting>
  <conditionalFormatting sqref="CE52">
    <cfRule type="cellIs" dxfId="0" priority="2591" operator="lessThan">
      <formula>$C$4</formula>
    </cfRule>
  </conditionalFormatting>
  <conditionalFormatting sqref="CF52">
    <cfRule type="cellIs" dxfId="0" priority="2641" operator="lessThan">
      <formula>$C$4</formula>
    </cfRule>
  </conditionalFormatting>
  <conditionalFormatting sqref="CG52">
    <cfRule type="cellIs" dxfId="0" priority="2691" operator="lessThan">
      <formula>$C$4</formula>
    </cfRule>
  </conditionalFormatting>
  <conditionalFormatting sqref="CH52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I52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J52">
    <cfRule type="cellIs" dxfId="1" priority="5852" operator="lessThan">
      <formula>$C$4</formula>
    </cfRule>
    <cfRule type="cellIs" dxfId="0" priority="5853" operator="lessThan">
      <formula>$C$4</formula>
    </cfRule>
  </conditionalFormatting>
  <conditionalFormatting sqref="CK52">
    <cfRule type="cellIs" dxfId="1" priority="5952" operator="lessThan">
      <formula>$C$4</formula>
    </cfRule>
    <cfRule type="cellIs" dxfId="0" priority="5953" operator="lessThan">
      <formula>$C$4</formula>
    </cfRule>
  </conditionalFormatting>
  <conditionalFormatting sqref="CL52">
    <cfRule type="cellIs" dxfId="1" priority="6052" operator="lessThan">
      <formula>$C$4</formula>
    </cfRule>
    <cfRule type="cellIs" dxfId="0" priority="6053" operator="lessThan">
      <formula>$C$4</formula>
    </cfRule>
  </conditionalFormatting>
  <conditionalFormatting sqref="CM52">
    <cfRule type="cellIs" dxfId="0" priority="2741" operator="lessThan">
      <formula>$C$4</formula>
    </cfRule>
  </conditionalFormatting>
  <conditionalFormatting sqref="CN52">
    <cfRule type="cellIs" dxfId="0" priority="2791" operator="lessThan">
      <formula>$C$4</formula>
    </cfRule>
  </conditionalFormatting>
  <conditionalFormatting sqref="CO52">
    <cfRule type="cellIs" dxfId="0" priority="2841" operator="lessThan">
      <formula>$C$4</formula>
    </cfRule>
  </conditionalFormatting>
  <conditionalFormatting sqref="CP52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R52">
    <cfRule type="cellIs" dxfId="1" priority="3132" operator="lessThan">
      <formula>$C$4</formula>
    </cfRule>
    <cfRule type="cellIs" dxfId="0" priority="3133" operator="lessThan">
      <formula>$C$4</formula>
    </cfRule>
  </conditionalFormatting>
  <conditionalFormatting sqref="CS52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L53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M53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O53">
    <cfRule type="cellIs" dxfId="0" priority="392" operator="lessThan">
      <formula>$C$4</formula>
    </cfRule>
  </conditionalFormatting>
  <conditionalFormatting sqref="P53">
    <cfRule type="cellIs" dxfId="0" priority="442" operator="lessThan">
      <formula>$C$4</formula>
    </cfRule>
  </conditionalFormatting>
  <conditionalFormatting sqref="Q53">
    <cfRule type="cellIs" dxfId="0" priority="492" operator="lessThan">
      <formula>$C$4</formula>
    </cfRule>
  </conditionalFormatting>
  <conditionalFormatting sqref="R53">
    <cfRule type="cellIs" dxfId="0" priority="2892" operator="lessThan">
      <formula>$C$4</formula>
    </cfRule>
  </conditionalFormatting>
  <conditionalFormatting sqref="S53">
    <cfRule type="cellIs" dxfId="0" priority="2942" operator="lessThan">
      <formula>$C$4</formula>
    </cfRule>
  </conditionalFormatting>
  <conditionalFormatting sqref="T53">
    <cfRule type="cellIs" dxfId="0" priority="542" operator="lessThan">
      <formula>$C$4</formula>
    </cfRule>
  </conditionalFormatting>
  <conditionalFormatting sqref="U53">
    <cfRule type="cellIs" dxfId="0" priority="2992" operator="lessThan">
      <formula>$C$4</formula>
    </cfRule>
  </conditionalFormatting>
  <conditionalFormatting sqref="V53">
    <cfRule type="cellIs" dxfId="0" priority="3042" operator="lessThan">
      <formula>$C$4</formula>
    </cfRule>
  </conditionalFormatting>
  <conditionalFormatting sqref="W53">
    <cfRule type="cellIs" dxfId="0" priority="592" operator="lessThan">
      <formula>$C$4</formula>
    </cfRule>
  </conditionalFormatting>
  <conditionalFormatting sqref="X53">
    <cfRule type="cellIs" dxfId="0" priority="642" operator="lessThan">
      <formula>$C$4</formula>
    </cfRule>
  </conditionalFormatting>
  <conditionalFormatting sqref="Y53">
    <cfRule type="cellIs" dxfId="0" priority="692" operator="lessThan">
      <formula>$C$4</formula>
    </cfRule>
  </conditionalFormatting>
  <conditionalFormatting sqref="Z53">
    <cfRule type="cellIs" dxfId="0" priority="742" operator="lessThan">
      <formula>$C$4</formula>
    </cfRule>
  </conditionalFormatting>
  <conditionalFormatting sqref="AA53">
    <cfRule type="cellIs" dxfId="0" priority="792" operator="lessThan">
      <formula>$C$4</formula>
    </cfRule>
  </conditionalFormatting>
  <conditionalFormatting sqref="AB53">
    <cfRule type="cellIs" dxfId="0" priority="842" operator="lessThan">
      <formula>$C$4</formula>
    </cfRule>
  </conditionalFormatting>
  <conditionalFormatting sqref="AC53">
    <cfRule type="cellIs" dxfId="0" priority="892" operator="lessThan">
      <formula>$C$4</formula>
    </cfRule>
  </conditionalFormatting>
  <conditionalFormatting sqref="AD53">
    <cfRule type="cellIs" dxfId="0" priority="942" operator="lessThan">
      <formula>$C$4</formula>
    </cfRule>
  </conditionalFormatting>
  <conditionalFormatting sqref="AE53">
    <cfRule type="cellIs" dxfId="0" priority="992" operator="lessThan">
      <formula>$C$4</formula>
    </cfRule>
  </conditionalFormatting>
  <conditionalFormatting sqref="AF53">
    <cfRule type="cellIs" dxfId="0" priority="1042" operator="lessThan">
      <formula>$C$4</formula>
    </cfRule>
  </conditionalFormatting>
  <conditionalFormatting sqref="AG53">
    <cfRule type="cellIs" dxfId="0" priority="1092" operator="lessThan">
      <formula>$C$4</formula>
    </cfRule>
  </conditionalFormatting>
  <conditionalFormatting sqref="AH53">
    <cfRule type="cellIs" dxfId="0" priority="1142" operator="lessThan">
      <formula>$C$4</formula>
    </cfRule>
  </conditionalFormatting>
  <conditionalFormatting sqref="AI53">
    <cfRule type="cellIs" dxfId="0" priority="1192" operator="lessThan">
      <formula>$C$4</formula>
    </cfRule>
  </conditionalFormatting>
  <conditionalFormatting sqref="AJ53">
    <cfRule type="cellIs" dxfId="0" priority="1242" operator="lessThan">
      <formula>$C$4</formula>
    </cfRule>
  </conditionalFormatting>
  <conditionalFormatting sqref="AK53">
    <cfRule type="cellIs" dxfId="0" priority="1292" operator="lessThan">
      <formula>$C$4</formula>
    </cfRule>
  </conditionalFormatting>
  <conditionalFormatting sqref="AL53">
    <cfRule type="cellIs" dxfId="0" priority="1342" operator="lessThan">
      <formula>$C$4</formula>
    </cfRule>
  </conditionalFormatting>
  <conditionalFormatting sqref="AM53">
    <cfRule type="cellIs" dxfId="0" priority="1392" operator="lessThan">
      <formula>$C$4</formula>
    </cfRule>
  </conditionalFormatting>
  <conditionalFormatting sqref="AN53">
    <cfRule type="cellIs" dxfId="0" priority="1442" operator="lessThan">
      <formula>$C$4</formula>
    </cfRule>
  </conditionalFormatting>
  <conditionalFormatting sqref="AO53">
    <cfRule type="cellIs" dxfId="0" priority="1492" operator="lessThan">
      <formula>$C$4</formula>
    </cfRule>
  </conditionalFormatting>
  <conditionalFormatting sqref="AP53">
    <cfRule type="cellIs" dxfId="0" priority="1542" operator="lessThan">
      <formula>$C$4</formula>
    </cfRule>
  </conditionalFormatting>
  <conditionalFormatting sqref="AQ53">
    <cfRule type="cellIs" dxfId="0" priority="1592" operator="lessThan">
      <formula>$C$4</formula>
    </cfRule>
  </conditionalFormatting>
  <conditionalFormatting sqref="AR53">
    <cfRule type="cellIs" dxfId="0" priority="1642" operator="lessThan">
      <formula>$C$4</formula>
    </cfRule>
  </conditionalFormatting>
  <conditionalFormatting sqref="AS53">
    <cfRule type="cellIs" dxfId="0" priority="1692" operator="lessThan">
      <formula>$C$4</formula>
    </cfRule>
  </conditionalFormatting>
  <conditionalFormatting sqref="AT53">
    <cfRule type="cellIs" dxfId="0" priority="1742" operator="lessThan">
      <formula>$C$4</formula>
    </cfRule>
  </conditionalFormatting>
  <conditionalFormatting sqref="AU53">
    <cfRule type="cellIs" dxfId="0" priority="1792" operator="lessThan">
      <formula>$C$4</formula>
    </cfRule>
  </conditionalFormatting>
  <conditionalFormatting sqref="AV53">
    <cfRule type="cellIs" dxfId="0" priority="1842" operator="lessThan">
      <formula>$C$4</formula>
    </cfRule>
  </conditionalFormatting>
  <conditionalFormatting sqref="AW53">
    <cfRule type="cellIs" dxfId="0" priority="1892" operator="lessThan">
      <formula>$C$4</formula>
    </cfRule>
  </conditionalFormatting>
  <conditionalFormatting sqref="AX53">
    <cfRule type="cellIs" dxfId="1" priority="3454" operator="lessThan">
      <formula>$C$4</formula>
    </cfRule>
    <cfRule type="cellIs" dxfId="0" priority="3455" operator="lessThan">
      <formula>$C$4</formula>
    </cfRule>
  </conditionalFormatting>
  <conditionalFormatting sqref="AY53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AZ53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A53">
    <cfRule type="cellIs" dxfId="1" priority="3754" operator="lessThan">
      <formula>$C$4</formula>
    </cfRule>
    <cfRule type="cellIs" dxfId="0" priority="3755" operator="lessThan">
      <formula>$C$4</formula>
    </cfRule>
  </conditionalFormatting>
  <conditionalFormatting sqref="BB53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C53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D53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E53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F53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G53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H53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I53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J53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K53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L53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M53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N53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O53">
    <cfRule type="cellIs" dxfId="1" priority="5154" operator="lessThan">
      <formula>$C$4</formula>
    </cfRule>
    <cfRule type="cellIs" dxfId="0" priority="5155" operator="lessThan">
      <formula>$C$4</formula>
    </cfRule>
  </conditionalFormatting>
  <conditionalFormatting sqref="BP53">
    <cfRule type="cellIs" dxfId="1" priority="5254" operator="lessThan">
      <formula>$C$4</formula>
    </cfRule>
    <cfRule type="cellIs" dxfId="0" priority="5255" operator="lessThan">
      <formula>$C$4</formula>
    </cfRule>
  </conditionalFormatting>
  <conditionalFormatting sqref="BQ53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BR53">
    <cfRule type="cellIs" dxfId="0" priority="1942" operator="lessThan">
      <formula>$C$4</formula>
    </cfRule>
  </conditionalFormatting>
  <conditionalFormatting sqref="BS53">
    <cfRule type="cellIs" dxfId="0" priority="1992" operator="lessThan">
      <formula>$C$4</formula>
    </cfRule>
  </conditionalFormatting>
  <conditionalFormatting sqref="BT53">
    <cfRule type="cellIs" dxfId="0" priority="2042" operator="lessThan">
      <formula>$C$4</formula>
    </cfRule>
  </conditionalFormatting>
  <conditionalFormatting sqref="BU53">
    <cfRule type="cellIs" dxfId="0" priority="2092" operator="lessThan">
      <formula>$C$4</formula>
    </cfRule>
  </conditionalFormatting>
  <conditionalFormatting sqref="BV53">
    <cfRule type="cellIs" dxfId="0" priority="2142" operator="lessThan">
      <formula>$C$4</formula>
    </cfRule>
  </conditionalFormatting>
  <conditionalFormatting sqref="BW53">
    <cfRule type="cellIs" dxfId="0" priority="2192" operator="lessThan">
      <formula>$C$4</formula>
    </cfRule>
  </conditionalFormatting>
  <conditionalFormatting sqref="BX53">
    <cfRule type="cellIs" dxfId="0" priority="2242" operator="lessThan">
      <formula>$C$4</formula>
    </cfRule>
  </conditionalFormatting>
  <conditionalFormatting sqref="BY53">
    <cfRule type="cellIs" dxfId="0" priority="2292" operator="lessThan">
      <formula>$C$4</formula>
    </cfRule>
  </conditionalFormatting>
  <conditionalFormatting sqref="BZ53">
    <cfRule type="cellIs" dxfId="0" priority="2342" operator="lessThan">
      <formula>$C$4</formula>
    </cfRule>
  </conditionalFormatting>
  <conditionalFormatting sqref="CA53">
    <cfRule type="cellIs" dxfId="0" priority="2392" operator="lessThan">
      <formula>$C$4</formula>
    </cfRule>
  </conditionalFormatting>
  <conditionalFormatting sqref="CB53">
    <cfRule type="cellIs" dxfId="0" priority="2442" operator="lessThan">
      <formula>$C$4</formula>
    </cfRule>
  </conditionalFormatting>
  <conditionalFormatting sqref="CC53">
    <cfRule type="cellIs" dxfId="0" priority="2492" operator="lessThan">
      <formula>$C$4</formula>
    </cfRule>
  </conditionalFormatting>
  <conditionalFormatting sqref="CD53">
    <cfRule type="cellIs" dxfId="0" priority="2542" operator="lessThan">
      <formula>$C$4</formula>
    </cfRule>
  </conditionalFormatting>
  <conditionalFormatting sqref="CE53">
    <cfRule type="cellIs" dxfId="0" priority="2592" operator="lessThan">
      <formula>$C$4</formula>
    </cfRule>
  </conditionalFormatting>
  <conditionalFormatting sqref="CF53">
    <cfRule type="cellIs" dxfId="0" priority="2642" operator="lessThan">
      <formula>$C$4</formula>
    </cfRule>
  </conditionalFormatting>
  <conditionalFormatting sqref="CG53">
    <cfRule type="cellIs" dxfId="0" priority="2692" operator="lessThan">
      <formula>$C$4</formula>
    </cfRule>
  </conditionalFormatting>
  <conditionalFormatting sqref="CH53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I53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J53">
    <cfRule type="cellIs" dxfId="1" priority="5854" operator="lessThan">
      <formula>$C$4</formula>
    </cfRule>
    <cfRule type="cellIs" dxfId="0" priority="5855" operator="lessThan">
      <formula>$C$4</formula>
    </cfRule>
  </conditionalFormatting>
  <conditionalFormatting sqref="CK53">
    <cfRule type="cellIs" dxfId="1" priority="5954" operator="lessThan">
      <formula>$C$4</formula>
    </cfRule>
    <cfRule type="cellIs" dxfId="0" priority="5955" operator="lessThan">
      <formula>$C$4</formula>
    </cfRule>
  </conditionalFormatting>
  <conditionalFormatting sqref="CL53">
    <cfRule type="cellIs" dxfId="1" priority="6054" operator="lessThan">
      <formula>$C$4</formula>
    </cfRule>
    <cfRule type="cellIs" dxfId="0" priority="6055" operator="lessThan">
      <formula>$C$4</formula>
    </cfRule>
  </conditionalFormatting>
  <conditionalFormatting sqref="CM53">
    <cfRule type="cellIs" dxfId="0" priority="2742" operator="lessThan">
      <formula>$C$4</formula>
    </cfRule>
  </conditionalFormatting>
  <conditionalFormatting sqref="CN53">
    <cfRule type="cellIs" dxfId="0" priority="2792" operator="lessThan">
      <formula>$C$4</formula>
    </cfRule>
  </conditionalFormatting>
  <conditionalFormatting sqref="CO53">
    <cfRule type="cellIs" dxfId="0" priority="2842" operator="lessThan">
      <formula>$C$4</formula>
    </cfRule>
  </conditionalFormatting>
  <conditionalFormatting sqref="CP53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R53">
    <cfRule type="cellIs" dxfId="1" priority="3134" operator="lessThan">
      <formula>$C$4</formula>
    </cfRule>
    <cfRule type="cellIs" dxfId="0" priority="3135" operator="lessThan">
      <formula>$C$4</formula>
    </cfRule>
  </conditionalFormatting>
  <conditionalFormatting sqref="CS53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L54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M54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O54">
    <cfRule type="cellIs" dxfId="0" priority="393" operator="lessThan">
      <formula>$C$4</formula>
    </cfRule>
  </conditionalFormatting>
  <conditionalFormatting sqref="P54">
    <cfRule type="cellIs" dxfId="0" priority="443" operator="lessThan">
      <formula>$C$4</formula>
    </cfRule>
  </conditionalFormatting>
  <conditionalFormatting sqref="Q54">
    <cfRule type="cellIs" dxfId="0" priority="493" operator="lessThan">
      <formula>$C$4</formula>
    </cfRule>
  </conditionalFormatting>
  <conditionalFormatting sqref="R54">
    <cfRule type="cellIs" dxfId="0" priority="2893" operator="lessThan">
      <formula>$C$4</formula>
    </cfRule>
  </conditionalFormatting>
  <conditionalFormatting sqref="S54">
    <cfRule type="cellIs" dxfId="0" priority="2943" operator="lessThan">
      <formula>$C$4</formula>
    </cfRule>
  </conditionalFormatting>
  <conditionalFormatting sqref="T54">
    <cfRule type="cellIs" dxfId="0" priority="543" operator="lessThan">
      <formula>$C$4</formula>
    </cfRule>
  </conditionalFormatting>
  <conditionalFormatting sqref="U54">
    <cfRule type="cellIs" dxfId="0" priority="2993" operator="lessThan">
      <formula>$C$4</formula>
    </cfRule>
  </conditionalFormatting>
  <conditionalFormatting sqref="V54">
    <cfRule type="cellIs" dxfId="0" priority="3043" operator="lessThan">
      <formula>$C$4</formula>
    </cfRule>
  </conditionalFormatting>
  <conditionalFormatting sqref="W54">
    <cfRule type="cellIs" dxfId="0" priority="593" operator="lessThan">
      <formula>$C$4</formula>
    </cfRule>
  </conditionalFormatting>
  <conditionalFormatting sqref="X54">
    <cfRule type="cellIs" dxfId="0" priority="643" operator="lessThan">
      <formula>$C$4</formula>
    </cfRule>
  </conditionalFormatting>
  <conditionalFormatting sqref="Y54">
    <cfRule type="cellIs" dxfId="0" priority="693" operator="lessThan">
      <formula>$C$4</formula>
    </cfRule>
  </conditionalFormatting>
  <conditionalFormatting sqref="Z54">
    <cfRule type="cellIs" dxfId="0" priority="743" operator="lessThan">
      <formula>$C$4</formula>
    </cfRule>
  </conditionalFormatting>
  <conditionalFormatting sqref="AA54">
    <cfRule type="cellIs" dxfId="0" priority="793" operator="lessThan">
      <formula>$C$4</formula>
    </cfRule>
  </conditionalFormatting>
  <conditionalFormatting sqref="AB54">
    <cfRule type="cellIs" dxfId="0" priority="843" operator="lessThan">
      <formula>$C$4</formula>
    </cfRule>
  </conditionalFormatting>
  <conditionalFormatting sqref="AC54">
    <cfRule type="cellIs" dxfId="0" priority="893" operator="lessThan">
      <formula>$C$4</formula>
    </cfRule>
  </conditionalFormatting>
  <conditionalFormatting sqref="AD54">
    <cfRule type="cellIs" dxfId="0" priority="943" operator="lessThan">
      <formula>$C$4</formula>
    </cfRule>
  </conditionalFormatting>
  <conditionalFormatting sqref="AE54">
    <cfRule type="cellIs" dxfId="0" priority="993" operator="lessThan">
      <formula>$C$4</formula>
    </cfRule>
  </conditionalFormatting>
  <conditionalFormatting sqref="AF54">
    <cfRule type="cellIs" dxfId="0" priority="1043" operator="lessThan">
      <formula>$C$4</formula>
    </cfRule>
  </conditionalFormatting>
  <conditionalFormatting sqref="AG54">
    <cfRule type="cellIs" dxfId="0" priority="1093" operator="lessThan">
      <formula>$C$4</formula>
    </cfRule>
  </conditionalFormatting>
  <conditionalFormatting sqref="AH54">
    <cfRule type="cellIs" dxfId="0" priority="1143" operator="lessThan">
      <formula>$C$4</formula>
    </cfRule>
  </conditionalFormatting>
  <conditionalFormatting sqref="AI54">
    <cfRule type="cellIs" dxfId="0" priority="1193" operator="lessThan">
      <formula>$C$4</formula>
    </cfRule>
  </conditionalFormatting>
  <conditionalFormatting sqref="AJ54">
    <cfRule type="cellIs" dxfId="0" priority="1243" operator="lessThan">
      <formula>$C$4</formula>
    </cfRule>
  </conditionalFormatting>
  <conditionalFormatting sqref="AK54">
    <cfRule type="cellIs" dxfId="0" priority="1293" operator="lessThan">
      <formula>$C$4</formula>
    </cfRule>
  </conditionalFormatting>
  <conditionalFormatting sqref="AL54">
    <cfRule type="cellIs" dxfId="0" priority="1343" operator="lessThan">
      <formula>$C$4</formula>
    </cfRule>
  </conditionalFormatting>
  <conditionalFormatting sqref="AM54">
    <cfRule type="cellIs" dxfId="0" priority="1393" operator="lessThan">
      <formula>$C$4</formula>
    </cfRule>
  </conditionalFormatting>
  <conditionalFormatting sqref="AN54">
    <cfRule type="cellIs" dxfId="0" priority="1443" operator="lessThan">
      <formula>$C$4</formula>
    </cfRule>
  </conditionalFormatting>
  <conditionalFormatting sqref="AO54">
    <cfRule type="cellIs" dxfId="0" priority="1493" operator="lessThan">
      <formula>$C$4</formula>
    </cfRule>
  </conditionalFormatting>
  <conditionalFormatting sqref="AP54">
    <cfRule type="cellIs" dxfId="0" priority="1543" operator="lessThan">
      <formula>$C$4</formula>
    </cfRule>
  </conditionalFormatting>
  <conditionalFormatting sqref="AQ54">
    <cfRule type="cellIs" dxfId="0" priority="1593" operator="lessThan">
      <formula>$C$4</formula>
    </cfRule>
  </conditionalFormatting>
  <conditionalFormatting sqref="AR54">
    <cfRule type="cellIs" dxfId="0" priority="1643" operator="lessThan">
      <formula>$C$4</formula>
    </cfRule>
  </conditionalFormatting>
  <conditionalFormatting sqref="AS54">
    <cfRule type="cellIs" dxfId="0" priority="1693" operator="lessThan">
      <formula>$C$4</formula>
    </cfRule>
  </conditionalFormatting>
  <conditionalFormatting sqref="AT54">
    <cfRule type="cellIs" dxfId="0" priority="1743" operator="lessThan">
      <formula>$C$4</formula>
    </cfRule>
  </conditionalFormatting>
  <conditionalFormatting sqref="AU54">
    <cfRule type="cellIs" dxfId="0" priority="1793" operator="lessThan">
      <formula>$C$4</formula>
    </cfRule>
  </conditionalFormatting>
  <conditionalFormatting sqref="AV54">
    <cfRule type="cellIs" dxfId="0" priority="1843" operator="lessThan">
      <formula>$C$4</formula>
    </cfRule>
  </conditionalFormatting>
  <conditionalFormatting sqref="AW54">
    <cfRule type="cellIs" dxfId="0" priority="1893" operator="lessThan">
      <formula>$C$4</formula>
    </cfRule>
  </conditionalFormatting>
  <conditionalFormatting sqref="AX54">
    <cfRule type="cellIs" dxfId="1" priority="3456" operator="lessThan">
      <formula>$C$4</formula>
    </cfRule>
    <cfRule type="cellIs" dxfId="0" priority="3457" operator="lessThan">
      <formula>$C$4</formula>
    </cfRule>
  </conditionalFormatting>
  <conditionalFormatting sqref="AY54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AZ54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A54">
    <cfRule type="cellIs" dxfId="1" priority="3756" operator="lessThan">
      <formula>$C$4</formula>
    </cfRule>
    <cfRule type="cellIs" dxfId="0" priority="3757" operator="lessThan">
      <formula>$C$4</formula>
    </cfRule>
  </conditionalFormatting>
  <conditionalFormatting sqref="BB54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C54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D54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E54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F54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G54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H54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I54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J54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K54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L54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M54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N54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O54">
    <cfRule type="cellIs" dxfId="1" priority="5156" operator="lessThan">
      <formula>$C$4</formula>
    </cfRule>
    <cfRule type="cellIs" dxfId="0" priority="5157" operator="lessThan">
      <formula>$C$4</formula>
    </cfRule>
  </conditionalFormatting>
  <conditionalFormatting sqref="BP54">
    <cfRule type="cellIs" dxfId="1" priority="5256" operator="lessThan">
      <formula>$C$4</formula>
    </cfRule>
    <cfRule type="cellIs" dxfId="0" priority="5257" operator="lessThan">
      <formula>$C$4</formula>
    </cfRule>
  </conditionalFormatting>
  <conditionalFormatting sqref="BQ54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BR54">
    <cfRule type="cellIs" dxfId="0" priority="1943" operator="lessThan">
      <formula>$C$4</formula>
    </cfRule>
  </conditionalFormatting>
  <conditionalFormatting sqref="BS54">
    <cfRule type="cellIs" dxfId="0" priority="1993" operator="lessThan">
      <formula>$C$4</formula>
    </cfRule>
  </conditionalFormatting>
  <conditionalFormatting sqref="BT54">
    <cfRule type="cellIs" dxfId="0" priority="2043" operator="lessThan">
      <formula>$C$4</formula>
    </cfRule>
  </conditionalFormatting>
  <conditionalFormatting sqref="BU54">
    <cfRule type="cellIs" dxfId="0" priority="2093" operator="lessThan">
      <formula>$C$4</formula>
    </cfRule>
  </conditionalFormatting>
  <conditionalFormatting sqref="BV54">
    <cfRule type="cellIs" dxfId="0" priority="2143" operator="lessThan">
      <formula>$C$4</formula>
    </cfRule>
  </conditionalFormatting>
  <conditionalFormatting sqref="BW54">
    <cfRule type="cellIs" dxfId="0" priority="2193" operator="lessThan">
      <formula>$C$4</formula>
    </cfRule>
  </conditionalFormatting>
  <conditionalFormatting sqref="BX54">
    <cfRule type="cellIs" dxfId="0" priority="2243" operator="lessThan">
      <formula>$C$4</formula>
    </cfRule>
  </conditionalFormatting>
  <conditionalFormatting sqref="BY54">
    <cfRule type="cellIs" dxfId="0" priority="2293" operator="lessThan">
      <formula>$C$4</formula>
    </cfRule>
  </conditionalFormatting>
  <conditionalFormatting sqref="BZ54">
    <cfRule type="cellIs" dxfId="0" priority="2343" operator="lessThan">
      <formula>$C$4</formula>
    </cfRule>
  </conditionalFormatting>
  <conditionalFormatting sqref="CA54">
    <cfRule type="cellIs" dxfId="0" priority="2393" operator="lessThan">
      <formula>$C$4</formula>
    </cfRule>
  </conditionalFormatting>
  <conditionalFormatting sqref="CB54">
    <cfRule type="cellIs" dxfId="0" priority="2443" operator="lessThan">
      <formula>$C$4</formula>
    </cfRule>
  </conditionalFormatting>
  <conditionalFormatting sqref="CC54">
    <cfRule type="cellIs" dxfId="0" priority="2493" operator="lessThan">
      <formula>$C$4</formula>
    </cfRule>
  </conditionalFormatting>
  <conditionalFormatting sqref="CD54">
    <cfRule type="cellIs" dxfId="0" priority="2543" operator="lessThan">
      <formula>$C$4</formula>
    </cfRule>
  </conditionalFormatting>
  <conditionalFormatting sqref="CE54">
    <cfRule type="cellIs" dxfId="0" priority="2593" operator="lessThan">
      <formula>$C$4</formula>
    </cfRule>
  </conditionalFormatting>
  <conditionalFormatting sqref="CF54">
    <cfRule type="cellIs" dxfId="0" priority="2643" operator="lessThan">
      <formula>$C$4</formula>
    </cfRule>
  </conditionalFormatting>
  <conditionalFormatting sqref="CG54">
    <cfRule type="cellIs" dxfId="0" priority="2693" operator="lessThan">
      <formula>$C$4</formula>
    </cfRule>
  </conditionalFormatting>
  <conditionalFormatting sqref="CH54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I54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J54">
    <cfRule type="cellIs" dxfId="1" priority="5856" operator="lessThan">
      <formula>$C$4</formula>
    </cfRule>
    <cfRule type="cellIs" dxfId="0" priority="5857" operator="lessThan">
      <formula>$C$4</formula>
    </cfRule>
  </conditionalFormatting>
  <conditionalFormatting sqref="CK54">
    <cfRule type="cellIs" dxfId="1" priority="5956" operator="lessThan">
      <formula>$C$4</formula>
    </cfRule>
    <cfRule type="cellIs" dxfId="0" priority="5957" operator="lessThan">
      <formula>$C$4</formula>
    </cfRule>
  </conditionalFormatting>
  <conditionalFormatting sqref="CL54">
    <cfRule type="cellIs" dxfId="1" priority="6056" operator="lessThan">
      <formula>$C$4</formula>
    </cfRule>
    <cfRule type="cellIs" dxfId="0" priority="6057" operator="lessThan">
      <formula>$C$4</formula>
    </cfRule>
  </conditionalFormatting>
  <conditionalFormatting sqref="CM54">
    <cfRule type="cellIs" dxfId="0" priority="2743" operator="lessThan">
      <formula>$C$4</formula>
    </cfRule>
  </conditionalFormatting>
  <conditionalFormatting sqref="CN54">
    <cfRule type="cellIs" dxfId="0" priority="2793" operator="lessThan">
      <formula>$C$4</formula>
    </cfRule>
  </conditionalFormatting>
  <conditionalFormatting sqref="CO54">
    <cfRule type="cellIs" dxfId="0" priority="2843" operator="lessThan">
      <formula>$C$4</formula>
    </cfRule>
  </conditionalFormatting>
  <conditionalFormatting sqref="CP54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R54">
    <cfRule type="cellIs" dxfId="1" priority="3136" operator="lessThan">
      <formula>$C$4</formula>
    </cfRule>
    <cfRule type="cellIs" dxfId="0" priority="3137" operator="lessThan">
      <formula>$C$4</formula>
    </cfRule>
  </conditionalFormatting>
  <conditionalFormatting sqref="CS54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L55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M55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O55">
    <cfRule type="cellIs" dxfId="0" priority="394" operator="lessThan">
      <formula>$C$4</formula>
    </cfRule>
  </conditionalFormatting>
  <conditionalFormatting sqref="P55">
    <cfRule type="cellIs" dxfId="0" priority="444" operator="lessThan">
      <formula>$C$4</formula>
    </cfRule>
  </conditionalFormatting>
  <conditionalFormatting sqref="Q55">
    <cfRule type="cellIs" dxfId="0" priority="494" operator="lessThan">
      <formula>$C$4</formula>
    </cfRule>
  </conditionalFormatting>
  <conditionalFormatting sqref="R55">
    <cfRule type="cellIs" dxfId="0" priority="2894" operator="lessThan">
      <formula>$C$4</formula>
    </cfRule>
  </conditionalFormatting>
  <conditionalFormatting sqref="S55">
    <cfRule type="cellIs" dxfId="0" priority="2944" operator="lessThan">
      <formula>$C$4</formula>
    </cfRule>
  </conditionalFormatting>
  <conditionalFormatting sqref="T55">
    <cfRule type="cellIs" dxfId="0" priority="544" operator="lessThan">
      <formula>$C$4</formula>
    </cfRule>
  </conditionalFormatting>
  <conditionalFormatting sqref="U55">
    <cfRule type="cellIs" dxfId="0" priority="2994" operator="lessThan">
      <formula>$C$4</formula>
    </cfRule>
  </conditionalFormatting>
  <conditionalFormatting sqref="V55">
    <cfRule type="cellIs" dxfId="0" priority="3044" operator="lessThan">
      <formula>$C$4</formula>
    </cfRule>
  </conditionalFormatting>
  <conditionalFormatting sqref="W55">
    <cfRule type="cellIs" dxfId="0" priority="594" operator="lessThan">
      <formula>$C$4</formula>
    </cfRule>
  </conditionalFormatting>
  <conditionalFormatting sqref="X55">
    <cfRule type="cellIs" dxfId="0" priority="644" operator="lessThan">
      <formula>$C$4</formula>
    </cfRule>
  </conditionalFormatting>
  <conditionalFormatting sqref="Y55">
    <cfRule type="cellIs" dxfId="0" priority="694" operator="lessThan">
      <formula>$C$4</formula>
    </cfRule>
  </conditionalFormatting>
  <conditionalFormatting sqref="Z55">
    <cfRule type="cellIs" dxfId="0" priority="744" operator="lessThan">
      <formula>$C$4</formula>
    </cfRule>
  </conditionalFormatting>
  <conditionalFormatting sqref="AA55">
    <cfRule type="cellIs" dxfId="0" priority="794" operator="lessThan">
      <formula>$C$4</formula>
    </cfRule>
  </conditionalFormatting>
  <conditionalFormatting sqref="AB55">
    <cfRule type="cellIs" dxfId="0" priority="844" operator="lessThan">
      <formula>$C$4</formula>
    </cfRule>
  </conditionalFormatting>
  <conditionalFormatting sqref="AC55">
    <cfRule type="cellIs" dxfId="0" priority="894" operator="lessThan">
      <formula>$C$4</formula>
    </cfRule>
  </conditionalFormatting>
  <conditionalFormatting sqref="AD55">
    <cfRule type="cellIs" dxfId="0" priority="944" operator="lessThan">
      <formula>$C$4</formula>
    </cfRule>
  </conditionalFormatting>
  <conditionalFormatting sqref="AE55">
    <cfRule type="cellIs" dxfId="0" priority="994" operator="lessThan">
      <formula>$C$4</formula>
    </cfRule>
  </conditionalFormatting>
  <conditionalFormatting sqref="AF55">
    <cfRule type="cellIs" dxfId="0" priority="1044" operator="lessThan">
      <formula>$C$4</formula>
    </cfRule>
  </conditionalFormatting>
  <conditionalFormatting sqref="AG55">
    <cfRule type="cellIs" dxfId="0" priority="1094" operator="lessThan">
      <formula>$C$4</formula>
    </cfRule>
  </conditionalFormatting>
  <conditionalFormatting sqref="AH55">
    <cfRule type="cellIs" dxfId="0" priority="1144" operator="lessThan">
      <formula>$C$4</formula>
    </cfRule>
  </conditionalFormatting>
  <conditionalFormatting sqref="AI55">
    <cfRule type="cellIs" dxfId="0" priority="1194" operator="lessThan">
      <formula>$C$4</formula>
    </cfRule>
  </conditionalFormatting>
  <conditionalFormatting sqref="AJ55">
    <cfRule type="cellIs" dxfId="0" priority="1244" operator="lessThan">
      <formula>$C$4</formula>
    </cfRule>
  </conditionalFormatting>
  <conditionalFormatting sqref="AK55">
    <cfRule type="cellIs" dxfId="0" priority="1294" operator="lessThan">
      <formula>$C$4</formula>
    </cfRule>
  </conditionalFormatting>
  <conditionalFormatting sqref="AL55">
    <cfRule type="cellIs" dxfId="0" priority="1344" operator="lessThan">
      <formula>$C$4</formula>
    </cfRule>
  </conditionalFormatting>
  <conditionalFormatting sqref="AM55">
    <cfRule type="cellIs" dxfId="0" priority="1394" operator="lessThan">
      <formula>$C$4</formula>
    </cfRule>
  </conditionalFormatting>
  <conditionalFormatting sqref="AN55">
    <cfRule type="cellIs" dxfId="0" priority="1444" operator="lessThan">
      <formula>$C$4</formula>
    </cfRule>
  </conditionalFormatting>
  <conditionalFormatting sqref="AO55">
    <cfRule type="cellIs" dxfId="0" priority="1494" operator="lessThan">
      <formula>$C$4</formula>
    </cfRule>
  </conditionalFormatting>
  <conditionalFormatting sqref="AP55">
    <cfRule type="cellIs" dxfId="0" priority="1544" operator="lessThan">
      <formula>$C$4</formula>
    </cfRule>
  </conditionalFormatting>
  <conditionalFormatting sqref="AQ55">
    <cfRule type="cellIs" dxfId="0" priority="1594" operator="lessThan">
      <formula>$C$4</formula>
    </cfRule>
  </conditionalFormatting>
  <conditionalFormatting sqref="AR55">
    <cfRule type="cellIs" dxfId="0" priority="1644" operator="lessThan">
      <formula>$C$4</formula>
    </cfRule>
  </conditionalFormatting>
  <conditionalFormatting sqref="AS55">
    <cfRule type="cellIs" dxfId="0" priority="1694" operator="lessThan">
      <formula>$C$4</formula>
    </cfRule>
  </conditionalFormatting>
  <conditionalFormatting sqref="AT55">
    <cfRule type="cellIs" dxfId="0" priority="1744" operator="lessThan">
      <formula>$C$4</formula>
    </cfRule>
  </conditionalFormatting>
  <conditionalFormatting sqref="AU55">
    <cfRule type="cellIs" dxfId="0" priority="1794" operator="lessThan">
      <formula>$C$4</formula>
    </cfRule>
  </conditionalFormatting>
  <conditionalFormatting sqref="AV55">
    <cfRule type="cellIs" dxfId="0" priority="1844" operator="lessThan">
      <formula>$C$4</formula>
    </cfRule>
  </conditionalFormatting>
  <conditionalFormatting sqref="AW55">
    <cfRule type="cellIs" dxfId="0" priority="1894" operator="lessThan">
      <formula>$C$4</formula>
    </cfRule>
  </conditionalFormatting>
  <conditionalFormatting sqref="AX55">
    <cfRule type="cellIs" dxfId="1" priority="3458" operator="lessThan">
      <formula>$C$4</formula>
    </cfRule>
    <cfRule type="cellIs" dxfId="0" priority="3459" operator="lessThan">
      <formula>$C$4</formula>
    </cfRule>
  </conditionalFormatting>
  <conditionalFormatting sqref="AY55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AZ55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A55">
    <cfRule type="cellIs" dxfId="1" priority="3758" operator="lessThan">
      <formula>$C$4</formula>
    </cfRule>
    <cfRule type="cellIs" dxfId="0" priority="3759" operator="lessThan">
      <formula>$C$4</formula>
    </cfRule>
  </conditionalFormatting>
  <conditionalFormatting sqref="BB55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C55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D55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E55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F55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G55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H55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I55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J55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K55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L55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M55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N55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O55">
    <cfRule type="cellIs" dxfId="1" priority="5158" operator="lessThan">
      <formula>$C$4</formula>
    </cfRule>
    <cfRule type="cellIs" dxfId="0" priority="5159" operator="lessThan">
      <formula>$C$4</formula>
    </cfRule>
  </conditionalFormatting>
  <conditionalFormatting sqref="BP55">
    <cfRule type="cellIs" dxfId="1" priority="5258" operator="lessThan">
      <formula>$C$4</formula>
    </cfRule>
    <cfRule type="cellIs" dxfId="0" priority="5259" operator="lessThan">
      <formula>$C$4</formula>
    </cfRule>
  </conditionalFormatting>
  <conditionalFormatting sqref="BQ55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BR55">
    <cfRule type="cellIs" dxfId="0" priority="1944" operator="lessThan">
      <formula>$C$4</formula>
    </cfRule>
  </conditionalFormatting>
  <conditionalFormatting sqref="BS55">
    <cfRule type="cellIs" dxfId="0" priority="1994" operator="lessThan">
      <formula>$C$4</formula>
    </cfRule>
  </conditionalFormatting>
  <conditionalFormatting sqref="BT55">
    <cfRule type="cellIs" dxfId="0" priority="2044" operator="lessThan">
      <formula>$C$4</formula>
    </cfRule>
  </conditionalFormatting>
  <conditionalFormatting sqref="BU55">
    <cfRule type="cellIs" dxfId="0" priority="2094" operator="lessThan">
      <formula>$C$4</formula>
    </cfRule>
  </conditionalFormatting>
  <conditionalFormatting sqref="BV55">
    <cfRule type="cellIs" dxfId="0" priority="2144" operator="lessThan">
      <formula>$C$4</formula>
    </cfRule>
  </conditionalFormatting>
  <conditionalFormatting sqref="BW55">
    <cfRule type="cellIs" dxfId="0" priority="2194" operator="lessThan">
      <formula>$C$4</formula>
    </cfRule>
  </conditionalFormatting>
  <conditionalFormatting sqref="BX55">
    <cfRule type="cellIs" dxfId="0" priority="2244" operator="lessThan">
      <formula>$C$4</formula>
    </cfRule>
  </conditionalFormatting>
  <conditionalFormatting sqref="BY55">
    <cfRule type="cellIs" dxfId="0" priority="2294" operator="lessThan">
      <formula>$C$4</formula>
    </cfRule>
  </conditionalFormatting>
  <conditionalFormatting sqref="BZ55">
    <cfRule type="cellIs" dxfId="0" priority="2344" operator="lessThan">
      <formula>$C$4</formula>
    </cfRule>
  </conditionalFormatting>
  <conditionalFormatting sqref="CA55">
    <cfRule type="cellIs" dxfId="0" priority="2394" operator="lessThan">
      <formula>$C$4</formula>
    </cfRule>
  </conditionalFormatting>
  <conditionalFormatting sqref="CB55">
    <cfRule type="cellIs" dxfId="0" priority="2444" operator="lessThan">
      <formula>$C$4</formula>
    </cfRule>
  </conditionalFormatting>
  <conditionalFormatting sqref="CC55">
    <cfRule type="cellIs" dxfId="0" priority="2494" operator="lessThan">
      <formula>$C$4</formula>
    </cfRule>
  </conditionalFormatting>
  <conditionalFormatting sqref="CD55">
    <cfRule type="cellIs" dxfId="0" priority="2544" operator="lessThan">
      <formula>$C$4</formula>
    </cfRule>
  </conditionalFormatting>
  <conditionalFormatting sqref="CE55">
    <cfRule type="cellIs" dxfId="0" priority="2594" operator="lessThan">
      <formula>$C$4</formula>
    </cfRule>
  </conditionalFormatting>
  <conditionalFormatting sqref="CF55">
    <cfRule type="cellIs" dxfId="0" priority="2644" operator="lessThan">
      <formula>$C$4</formula>
    </cfRule>
  </conditionalFormatting>
  <conditionalFormatting sqref="CG55">
    <cfRule type="cellIs" dxfId="0" priority="2694" operator="lessThan">
      <formula>$C$4</formula>
    </cfRule>
  </conditionalFormatting>
  <conditionalFormatting sqref="CH55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I55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J55">
    <cfRule type="cellIs" dxfId="1" priority="5858" operator="lessThan">
      <formula>$C$4</formula>
    </cfRule>
    <cfRule type="cellIs" dxfId="0" priority="5859" operator="lessThan">
      <formula>$C$4</formula>
    </cfRule>
  </conditionalFormatting>
  <conditionalFormatting sqref="CK55">
    <cfRule type="cellIs" dxfId="1" priority="5958" operator="lessThan">
      <formula>$C$4</formula>
    </cfRule>
    <cfRule type="cellIs" dxfId="0" priority="5959" operator="lessThan">
      <formula>$C$4</formula>
    </cfRule>
  </conditionalFormatting>
  <conditionalFormatting sqref="CL55">
    <cfRule type="cellIs" dxfId="1" priority="6058" operator="lessThan">
      <formula>$C$4</formula>
    </cfRule>
    <cfRule type="cellIs" dxfId="0" priority="6059" operator="lessThan">
      <formula>$C$4</formula>
    </cfRule>
  </conditionalFormatting>
  <conditionalFormatting sqref="CM55">
    <cfRule type="cellIs" dxfId="0" priority="2744" operator="lessThan">
      <formula>$C$4</formula>
    </cfRule>
  </conditionalFormatting>
  <conditionalFormatting sqref="CN55">
    <cfRule type="cellIs" dxfId="0" priority="2794" operator="lessThan">
      <formula>$C$4</formula>
    </cfRule>
  </conditionalFormatting>
  <conditionalFormatting sqref="CO55">
    <cfRule type="cellIs" dxfId="0" priority="2844" operator="lessThan">
      <formula>$C$4</formula>
    </cfRule>
  </conditionalFormatting>
  <conditionalFormatting sqref="CP55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R55">
    <cfRule type="cellIs" dxfId="1" priority="3138" operator="lessThan">
      <formula>$C$4</formula>
    </cfRule>
    <cfRule type="cellIs" dxfId="0" priority="3139" operator="lessThan">
      <formula>$C$4</formula>
    </cfRule>
  </conditionalFormatting>
  <conditionalFormatting sqref="CS55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L56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M56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O56">
    <cfRule type="cellIs" dxfId="0" priority="395" operator="lessThan">
      <formula>$C$4</formula>
    </cfRule>
  </conditionalFormatting>
  <conditionalFormatting sqref="P56">
    <cfRule type="cellIs" dxfId="0" priority="445" operator="lessThan">
      <formula>$C$4</formula>
    </cfRule>
  </conditionalFormatting>
  <conditionalFormatting sqref="Q56">
    <cfRule type="cellIs" dxfId="0" priority="495" operator="lessThan">
      <formula>$C$4</formula>
    </cfRule>
  </conditionalFormatting>
  <conditionalFormatting sqref="R56">
    <cfRule type="cellIs" dxfId="0" priority="2895" operator="lessThan">
      <formula>$C$4</formula>
    </cfRule>
  </conditionalFormatting>
  <conditionalFormatting sqref="S56">
    <cfRule type="cellIs" dxfId="0" priority="2945" operator="lessThan">
      <formula>$C$4</formula>
    </cfRule>
  </conditionalFormatting>
  <conditionalFormatting sqref="T56">
    <cfRule type="cellIs" dxfId="0" priority="545" operator="lessThan">
      <formula>$C$4</formula>
    </cfRule>
  </conditionalFormatting>
  <conditionalFormatting sqref="U56">
    <cfRule type="cellIs" dxfId="0" priority="2995" operator="lessThan">
      <formula>$C$4</formula>
    </cfRule>
  </conditionalFormatting>
  <conditionalFormatting sqref="V56">
    <cfRule type="cellIs" dxfId="0" priority="3045" operator="lessThan">
      <formula>$C$4</formula>
    </cfRule>
  </conditionalFormatting>
  <conditionalFormatting sqref="W56">
    <cfRule type="cellIs" dxfId="0" priority="595" operator="lessThan">
      <formula>$C$4</formula>
    </cfRule>
  </conditionalFormatting>
  <conditionalFormatting sqref="X56">
    <cfRule type="cellIs" dxfId="0" priority="645" operator="lessThan">
      <formula>$C$4</formula>
    </cfRule>
  </conditionalFormatting>
  <conditionalFormatting sqref="Y56">
    <cfRule type="cellIs" dxfId="0" priority="695" operator="lessThan">
      <formula>$C$4</formula>
    </cfRule>
  </conditionalFormatting>
  <conditionalFormatting sqref="Z56">
    <cfRule type="cellIs" dxfId="0" priority="745" operator="lessThan">
      <formula>$C$4</formula>
    </cfRule>
  </conditionalFormatting>
  <conditionalFormatting sqref="AA56">
    <cfRule type="cellIs" dxfId="0" priority="795" operator="lessThan">
      <formula>$C$4</formula>
    </cfRule>
  </conditionalFormatting>
  <conditionalFormatting sqref="AB56">
    <cfRule type="cellIs" dxfId="0" priority="845" operator="lessThan">
      <formula>$C$4</formula>
    </cfRule>
  </conditionalFormatting>
  <conditionalFormatting sqref="AC56">
    <cfRule type="cellIs" dxfId="0" priority="895" operator="lessThan">
      <formula>$C$4</formula>
    </cfRule>
  </conditionalFormatting>
  <conditionalFormatting sqref="AD56">
    <cfRule type="cellIs" dxfId="0" priority="945" operator="lessThan">
      <formula>$C$4</formula>
    </cfRule>
  </conditionalFormatting>
  <conditionalFormatting sqref="AE56">
    <cfRule type="cellIs" dxfId="0" priority="995" operator="lessThan">
      <formula>$C$4</formula>
    </cfRule>
  </conditionalFormatting>
  <conditionalFormatting sqref="AF56">
    <cfRule type="cellIs" dxfId="0" priority="1045" operator="lessThan">
      <formula>$C$4</formula>
    </cfRule>
  </conditionalFormatting>
  <conditionalFormatting sqref="AG56">
    <cfRule type="cellIs" dxfId="0" priority="1095" operator="lessThan">
      <formula>$C$4</formula>
    </cfRule>
  </conditionalFormatting>
  <conditionalFormatting sqref="AH56">
    <cfRule type="cellIs" dxfId="0" priority="1145" operator="lessThan">
      <formula>$C$4</formula>
    </cfRule>
  </conditionalFormatting>
  <conditionalFormatting sqref="AI56">
    <cfRule type="cellIs" dxfId="0" priority="1195" operator="lessThan">
      <formula>$C$4</formula>
    </cfRule>
  </conditionalFormatting>
  <conditionalFormatting sqref="AJ56">
    <cfRule type="cellIs" dxfId="0" priority="1245" operator="lessThan">
      <formula>$C$4</formula>
    </cfRule>
  </conditionalFormatting>
  <conditionalFormatting sqref="AK56">
    <cfRule type="cellIs" dxfId="0" priority="1295" operator="lessThan">
      <formula>$C$4</formula>
    </cfRule>
  </conditionalFormatting>
  <conditionalFormatting sqref="AL56">
    <cfRule type="cellIs" dxfId="0" priority="1345" operator="lessThan">
      <formula>$C$4</formula>
    </cfRule>
  </conditionalFormatting>
  <conditionalFormatting sqref="AM56">
    <cfRule type="cellIs" dxfId="0" priority="1395" operator="lessThan">
      <formula>$C$4</formula>
    </cfRule>
  </conditionalFormatting>
  <conditionalFormatting sqref="AN56">
    <cfRule type="cellIs" dxfId="0" priority="1445" operator="lessThan">
      <formula>$C$4</formula>
    </cfRule>
  </conditionalFormatting>
  <conditionalFormatting sqref="AO56">
    <cfRule type="cellIs" dxfId="0" priority="1495" operator="lessThan">
      <formula>$C$4</formula>
    </cfRule>
  </conditionalFormatting>
  <conditionalFormatting sqref="AP56">
    <cfRule type="cellIs" dxfId="0" priority="1545" operator="lessThan">
      <formula>$C$4</formula>
    </cfRule>
  </conditionalFormatting>
  <conditionalFormatting sqref="AQ56">
    <cfRule type="cellIs" dxfId="0" priority="1595" operator="lessThan">
      <formula>$C$4</formula>
    </cfRule>
  </conditionalFormatting>
  <conditionalFormatting sqref="AR56">
    <cfRule type="cellIs" dxfId="0" priority="1645" operator="lessThan">
      <formula>$C$4</formula>
    </cfRule>
  </conditionalFormatting>
  <conditionalFormatting sqref="AS56">
    <cfRule type="cellIs" dxfId="0" priority="1695" operator="lessThan">
      <formula>$C$4</formula>
    </cfRule>
  </conditionalFormatting>
  <conditionalFormatting sqref="AT56">
    <cfRule type="cellIs" dxfId="0" priority="1745" operator="lessThan">
      <formula>$C$4</formula>
    </cfRule>
  </conditionalFormatting>
  <conditionalFormatting sqref="AU56">
    <cfRule type="cellIs" dxfId="0" priority="1795" operator="lessThan">
      <formula>$C$4</formula>
    </cfRule>
  </conditionalFormatting>
  <conditionalFormatting sqref="AV56">
    <cfRule type="cellIs" dxfId="0" priority="1845" operator="lessThan">
      <formula>$C$4</formula>
    </cfRule>
  </conditionalFormatting>
  <conditionalFormatting sqref="AW56">
    <cfRule type="cellIs" dxfId="0" priority="1895" operator="lessThan">
      <formula>$C$4</formula>
    </cfRule>
  </conditionalFormatting>
  <conditionalFormatting sqref="AX56">
    <cfRule type="cellIs" dxfId="1" priority="3460" operator="lessThan">
      <formula>$C$4</formula>
    </cfRule>
    <cfRule type="cellIs" dxfId="0" priority="3461" operator="lessThan">
      <formula>$C$4</formula>
    </cfRule>
  </conditionalFormatting>
  <conditionalFormatting sqref="AY56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AZ56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A56">
    <cfRule type="cellIs" dxfId="1" priority="3760" operator="lessThan">
      <formula>$C$4</formula>
    </cfRule>
    <cfRule type="cellIs" dxfId="0" priority="3761" operator="lessThan">
      <formula>$C$4</formula>
    </cfRule>
  </conditionalFormatting>
  <conditionalFormatting sqref="BB56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C56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D56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E56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F56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G56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H56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I56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J56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K56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L56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M56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N56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O56">
    <cfRule type="cellIs" dxfId="1" priority="5160" operator="lessThan">
      <formula>$C$4</formula>
    </cfRule>
    <cfRule type="cellIs" dxfId="0" priority="5161" operator="lessThan">
      <formula>$C$4</formula>
    </cfRule>
  </conditionalFormatting>
  <conditionalFormatting sqref="BP56">
    <cfRule type="cellIs" dxfId="1" priority="5260" operator="lessThan">
      <formula>$C$4</formula>
    </cfRule>
    <cfRule type="cellIs" dxfId="0" priority="5261" operator="lessThan">
      <formula>$C$4</formula>
    </cfRule>
  </conditionalFormatting>
  <conditionalFormatting sqref="BQ56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BR56">
    <cfRule type="cellIs" dxfId="0" priority="1945" operator="lessThan">
      <formula>$C$4</formula>
    </cfRule>
  </conditionalFormatting>
  <conditionalFormatting sqref="BS56">
    <cfRule type="cellIs" dxfId="0" priority="1995" operator="lessThan">
      <formula>$C$4</formula>
    </cfRule>
  </conditionalFormatting>
  <conditionalFormatting sqref="BT56">
    <cfRule type="cellIs" dxfId="0" priority="2045" operator="lessThan">
      <formula>$C$4</formula>
    </cfRule>
  </conditionalFormatting>
  <conditionalFormatting sqref="BU56">
    <cfRule type="cellIs" dxfId="0" priority="2095" operator="lessThan">
      <formula>$C$4</formula>
    </cfRule>
  </conditionalFormatting>
  <conditionalFormatting sqref="BV56">
    <cfRule type="cellIs" dxfId="0" priority="2145" operator="lessThan">
      <formula>$C$4</formula>
    </cfRule>
  </conditionalFormatting>
  <conditionalFormatting sqref="BW56">
    <cfRule type="cellIs" dxfId="0" priority="2195" operator="lessThan">
      <formula>$C$4</formula>
    </cfRule>
  </conditionalFormatting>
  <conditionalFormatting sqref="BX56">
    <cfRule type="cellIs" dxfId="0" priority="2245" operator="lessThan">
      <formula>$C$4</formula>
    </cfRule>
  </conditionalFormatting>
  <conditionalFormatting sqref="BY56">
    <cfRule type="cellIs" dxfId="0" priority="2295" operator="lessThan">
      <formula>$C$4</formula>
    </cfRule>
  </conditionalFormatting>
  <conditionalFormatting sqref="BZ56">
    <cfRule type="cellIs" dxfId="0" priority="2345" operator="lessThan">
      <formula>$C$4</formula>
    </cfRule>
  </conditionalFormatting>
  <conditionalFormatting sqref="CA56">
    <cfRule type="cellIs" dxfId="0" priority="2395" operator="lessThan">
      <formula>$C$4</formula>
    </cfRule>
  </conditionalFormatting>
  <conditionalFormatting sqref="CB56">
    <cfRule type="cellIs" dxfId="0" priority="2445" operator="lessThan">
      <formula>$C$4</formula>
    </cfRule>
  </conditionalFormatting>
  <conditionalFormatting sqref="CC56">
    <cfRule type="cellIs" dxfId="0" priority="2495" operator="lessThan">
      <formula>$C$4</formula>
    </cfRule>
  </conditionalFormatting>
  <conditionalFormatting sqref="CD56">
    <cfRule type="cellIs" dxfId="0" priority="2545" operator="lessThan">
      <formula>$C$4</formula>
    </cfRule>
  </conditionalFormatting>
  <conditionalFormatting sqref="CE56">
    <cfRule type="cellIs" dxfId="0" priority="2595" operator="lessThan">
      <formula>$C$4</formula>
    </cfRule>
  </conditionalFormatting>
  <conditionalFormatting sqref="CF56">
    <cfRule type="cellIs" dxfId="0" priority="2645" operator="lessThan">
      <formula>$C$4</formula>
    </cfRule>
  </conditionalFormatting>
  <conditionalFormatting sqref="CG56">
    <cfRule type="cellIs" dxfId="0" priority="2695" operator="lessThan">
      <formula>$C$4</formula>
    </cfRule>
  </conditionalFormatting>
  <conditionalFormatting sqref="CH56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I56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J56">
    <cfRule type="cellIs" dxfId="1" priority="5860" operator="lessThan">
      <formula>$C$4</formula>
    </cfRule>
    <cfRule type="cellIs" dxfId="0" priority="5861" operator="lessThan">
      <formula>$C$4</formula>
    </cfRule>
  </conditionalFormatting>
  <conditionalFormatting sqref="CK56">
    <cfRule type="cellIs" dxfId="1" priority="5960" operator="lessThan">
      <formula>$C$4</formula>
    </cfRule>
    <cfRule type="cellIs" dxfId="0" priority="5961" operator="lessThan">
      <formula>$C$4</formula>
    </cfRule>
  </conditionalFormatting>
  <conditionalFormatting sqref="CL56">
    <cfRule type="cellIs" dxfId="1" priority="6060" operator="lessThan">
      <formula>$C$4</formula>
    </cfRule>
    <cfRule type="cellIs" dxfId="0" priority="6061" operator="lessThan">
      <formula>$C$4</formula>
    </cfRule>
  </conditionalFormatting>
  <conditionalFormatting sqref="CM56">
    <cfRule type="cellIs" dxfId="0" priority="2745" operator="lessThan">
      <formula>$C$4</formula>
    </cfRule>
  </conditionalFormatting>
  <conditionalFormatting sqref="CN56">
    <cfRule type="cellIs" dxfId="0" priority="2795" operator="lessThan">
      <formula>$C$4</formula>
    </cfRule>
  </conditionalFormatting>
  <conditionalFormatting sqref="CO56">
    <cfRule type="cellIs" dxfId="0" priority="2845" operator="lessThan">
      <formula>$C$4</formula>
    </cfRule>
  </conditionalFormatting>
  <conditionalFormatting sqref="CP56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R56">
    <cfRule type="cellIs" dxfId="1" priority="3140" operator="lessThan">
      <formula>$C$4</formula>
    </cfRule>
    <cfRule type="cellIs" dxfId="0" priority="3141" operator="lessThan">
      <formula>$C$4</formula>
    </cfRule>
  </conditionalFormatting>
  <conditionalFormatting sqref="CS56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L57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M57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O57">
    <cfRule type="cellIs" dxfId="0" priority="396" operator="lessThan">
      <formula>$C$4</formula>
    </cfRule>
  </conditionalFormatting>
  <conditionalFormatting sqref="P57">
    <cfRule type="cellIs" dxfId="0" priority="446" operator="lessThan">
      <formula>$C$4</formula>
    </cfRule>
  </conditionalFormatting>
  <conditionalFormatting sqref="Q57">
    <cfRule type="cellIs" dxfId="0" priority="496" operator="lessThan">
      <formula>$C$4</formula>
    </cfRule>
  </conditionalFormatting>
  <conditionalFormatting sqref="R57">
    <cfRule type="cellIs" dxfId="0" priority="2896" operator="lessThan">
      <formula>$C$4</formula>
    </cfRule>
  </conditionalFormatting>
  <conditionalFormatting sqref="S57">
    <cfRule type="cellIs" dxfId="0" priority="2946" operator="lessThan">
      <formula>$C$4</formula>
    </cfRule>
  </conditionalFormatting>
  <conditionalFormatting sqref="T57">
    <cfRule type="cellIs" dxfId="0" priority="546" operator="lessThan">
      <formula>$C$4</formula>
    </cfRule>
  </conditionalFormatting>
  <conditionalFormatting sqref="U57">
    <cfRule type="cellIs" dxfId="0" priority="2996" operator="lessThan">
      <formula>$C$4</formula>
    </cfRule>
  </conditionalFormatting>
  <conditionalFormatting sqref="V57">
    <cfRule type="cellIs" dxfId="0" priority="3046" operator="lessThan">
      <formula>$C$4</formula>
    </cfRule>
  </conditionalFormatting>
  <conditionalFormatting sqref="W57">
    <cfRule type="cellIs" dxfId="0" priority="596" operator="lessThan">
      <formula>$C$4</formula>
    </cfRule>
  </conditionalFormatting>
  <conditionalFormatting sqref="X57">
    <cfRule type="cellIs" dxfId="0" priority="646" operator="lessThan">
      <formula>$C$4</formula>
    </cfRule>
  </conditionalFormatting>
  <conditionalFormatting sqref="Y57">
    <cfRule type="cellIs" dxfId="0" priority="696" operator="lessThan">
      <formula>$C$4</formula>
    </cfRule>
  </conditionalFormatting>
  <conditionalFormatting sqref="Z57">
    <cfRule type="cellIs" dxfId="0" priority="746" operator="lessThan">
      <formula>$C$4</formula>
    </cfRule>
  </conditionalFormatting>
  <conditionalFormatting sqref="AA57">
    <cfRule type="cellIs" dxfId="0" priority="796" operator="lessThan">
      <formula>$C$4</formula>
    </cfRule>
  </conditionalFormatting>
  <conditionalFormatting sqref="AB57">
    <cfRule type="cellIs" dxfId="0" priority="846" operator="lessThan">
      <formula>$C$4</formula>
    </cfRule>
  </conditionalFormatting>
  <conditionalFormatting sqref="AC57">
    <cfRule type="cellIs" dxfId="0" priority="896" operator="lessThan">
      <formula>$C$4</formula>
    </cfRule>
  </conditionalFormatting>
  <conditionalFormatting sqref="AD57">
    <cfRule type="cellIs" dxfId="0" priority="946" operator="lessThan">
      <formula>$C$4</formula>
    </cfRule>
  </conditionalFormatting>
  <conditionalFormatting sqref="AE57">
    <cfRule type="cellIs" dxfId="0" priority="996" operator="lessThan">
      <formula>$C$4</formula>
    </cfRule>
  </conditionalFormatting>
  <conditionalFormatting sqref="AF57">
    <cfRule type="cellIs" dxfId="0" priority="1046" operator="lessThan">
      <formula>$C$4</formula>
    </cfRule>
  </conditionalFormatting>
  <conditionalFormatting sqref="AG57">
    <cfRule type="cellIs" dxfId="0" priority="1096" operator="lessThan">
      <formula>$C$4</formula>
    </cfRule>
  </conditionalFormatting>
  <conditionalFormatting sqref="AH57">
    <cfRule type="cellIs" dxfId="0" priority="1146" operator="lessThan">
      <formula>$C$4</formula>
    </cfRule>
  </conditionalFormatting>
  <conditionalFormatting sqref="AI57">
    <cfRule type="cellIs" dxfId="0" priority="1196" operator="lessThan">
      <formula>$C$4</formula>
    </cfRule>
  </conditionalFormatting>
  <conditionalFormatting sqref="AJ57">
    <cfRule type="cellIs" dxfId="0" priority="1246" operator="lessThan">
      <formula>$C$4</formula>
    </cfRule>
  </conditionalFormatting>
  <conditionalFormatting sqref="AK57">
    <cfRule type="cellIs" dxfId="0" priority="1296" operator="lessThan">
      <formula>$C$4</formula>
    </cfRule>
  </conditionalFormatting>
  <conditionalFormatting sqref="AL57">
    <cfRule type="cellIs" dxfId="0" priority="1346" operator="lessThan">
      <formula>$C$4</formula>
    </cfRule>
  </conditionalFormatting>
  <conditionalFormatting sqref="AM57">
    <cfRule type="cellIs" dxfId="0" priority="1396" operator="lessThan">
      <formula>$C$4</formula>
    </cfRule>
  </conditionalFormatting>
  <conditionalFormatting sqref="AN57">
    <cfRule type="cellIs" dxfId="0" priority="1446" operator="lessThan">
      <formula>$C$4</formula>
    </cfRule>
  </conditionalFormatting>
  <conditionalFormatting sqref="AO57">
    <cfRule type="cellIs" dxfId="0" priority="1496" operator="lessThan">
      <formula>$C$4</formula>
    </cfRule>
  </conditionalFormatting>
  <conditionalFormatting sqref="AP57">
    <cfRule type="cellIs" dxfId="0" priority="1546" operator="lessThan">
      <formula>$C$4</formula>
    </cfRule>
  </conditionalFormatting>
  <conditionalFormatting sqref="AQ57">
    <cfRule type="cellIs" dxfId="0" priority="1596" operator="lessThan">
      <formula>$C$4</formula>
    </cfRule>
  </conditionalFormatting>
  <conditionalFormatting sqref="AR57">
    <cfRule type="cellIs" dxfId="0" priority="1646" operator="lessThan">
      <formula>$C$4</formula>
    </cfRule>
  </conditionalFormatting>
  <conditionalFormatting sqref="AS57">
    <cfRule type="cellIs" dxfId="0" priority="1696" operator="lessThan">
      <formula>$C$4</formula>
    </cfRule>
  </conditionalFormatting>
  <conditionalFormatting sqref="AT57">
    <cfRule type="cellIs" dxfId="0" priority="1746" operator="lessThan">
      <formula>$C$4</formula>
    </cfRule>
  </conditionalFormatting>
  <conditionalFormatting sqref="AU57">
    <cfRule type="cellIs" dxfId="0" priority="1796" operator="lessThan">
      <formula>$C$4</formula>
    </cfRule>
  </conditionalFormatting>
  <conditionalFormatting sqref="AV57">
    <cfRule type="cellIs" dxfId="0" priority="1846" operator="lessThan">
      <formula>$C$4</formula>
    </cfRule>
  </conditionalFormatting>
  <conditionalFormatting sqref="AW57">
    <cfRule type="cellIs" dxfId="0" priority="1896" operator="lessThan">
      <formula>$C$4</formula>
    </cfRule>
  </conditionalFormatting>
  <conditionalFormatting sqref="AX57">
    <cfRule type="cellIs" dxfId="1" priority="3462" operator="lessThan">
      <formula>$C$4</formula>
    </cfRule>
    <cfRule type="cellIs" dxfId="0" priority="3463" operator="lessThan">
      <formula>$C$4</formula>
    </cfRule>
  </conditionalFormatting>
  <conditionalFormatting sqref="AY57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AZ57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A57">
    <cfRule type="cellIs" dxfId="1" priority="3762" operator="lessThan">
      <formula>$C$4</formula>
    </cfRule>
    <cfRule type="cellIs" dxfId="0" priority="3763" operator="lessThan">
      <formula>$C$4</formula>
    </cfRule>
  </conditionalFormatting>
  <conditionalFormatting sqref="BB57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C57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D57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E57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F57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G57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H57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I57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J57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K57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L57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M57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N57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O57">
    <cfRule type="cellIs" dxfId="1" priority="5162" operator="lessThan">
      <formula>$C$4</formula>
    </cfRule>
    <cfRule type="cellIs" dxfId="0" priority="5163" operator="lessThan">
      <formula>$C$4</formula>
    </cfRule>
  </conditionalFormatting>
  <conditionalFormatting sqref="BP57">
    <cfRule type="cellIs" dxfId="1" priority="5262" operator="lessThan">
      <formula>$C$4</formula>
    </cfRule>
    <cfRule type="cellIs" dxfId="0" priority="5263" operator="lessThan">
      <formula>$C$4</formula>
    </cfRule>
  </conditionalFormatting>
  <conditionalFormatting sqref="BQ57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BR57">
    <cfRule type="cellIs" dxfId="0" priority="1946" operator="lessThan">
      <formula>$C$4</formula>
    </cfRule>
  </conditionalFormatting>
  <conditionalFormatting sqref="BS57">
    <cfRule type="cellIs" dxfId="0" priority="1996" operator="lessThan">
      <formula>$C$4</formula>
    </cfRule>
  </conditionalFormatting>
  <conditionalFormatting sqref="BT57">
    <cfRule type="cellIs" dxfId="0" priority="2046" operator="lessThan">
      <formula>$C$4</formula>
    </cfRule>
  </conditionalFormatting>
  <conditionalFormatting sqref="BU57">
    <cfRule type="cellIs" dxfId="0" priority="2096" operator="lessThan">
      <formula>$C$4</formula>
    </cfRule>
  </conditionalFormatting>
  <conditionalFormatting sqref="BV57">
    <cfRule type="cellIs" dxfId="0" priority="2146" operator="lessThan">
      <formula>$C$4</formula>
    </cfRule>
  </conditionalFormatting>
  <conditionalFormatting sqref="BW57">
    <cfRule type="cellIs" dxfId="0" priority="2196" operator="lessThan">
      <formula>$C$4</formula>
    </cfRule>
  </conditionalFormatting>
  <conditionalFormatting sqref="BX57">
    <cfRule type="cellIs" dxfId="0" priority="2246" operator="lessThan">
      <formula>$C$4</formula>
    </cfRule>
  </conditionalFormatting>
  <conditionalFormatting sqref="BY57">
    <cfRule type="cellIs" dxfId="0" priority="2296" operator="lessThan">
      <formula>$C$4</formula>
    </cfRule>
  </conditionalFormatting>
  <conditionalFormatting sqref="BZ57">
    <cfRule type="cellIs" dxfId="0" priority="2346" operator="lessThan">
      <formula>$C$4</formula>
    </cfRule>
  </conditionalFormatting>
  <conditionalFormatting sqref="CA57">
    <cfRule type="cellIs" dxfId="0" priority="2396" operator="lessThan">
      <formula>$C$4</formula>
    </cfRule>
  </conditionalFormatting>
  <conditionalFormatting sqref="CB57">
    <cfRule type="cellIs" dxfId="0" priority="2446" operator="lessThan">
      <formula>$C$4</formula>
    </cfRule>
  </conditionalFormatting>
  <conditionalFormatting sqref="CC57">
    <cfRule type="cellIs" dxfId="0" priority="2496" operator="lessThan">
      <formula>$C$4</formula>
    </cfRule>
  </conditionalFormatting>
  <conditionalFormatting sqref="CD57">
    <cfRule type="cellIs" dxfId="0" priority="2546" operator="lessThan">
      <formula>$C$4</formula>
    </cfRule>
  </conditionalFormatting>
  <conditionalFormatting sqref="CE57">
    <cfRule type="cellIs" dxfId="0" priority="2596" operator="lessThan">
      <formula>$C$4</formula>
    </cfRule>
  </conditionalFormatting>
  <conditionalFormatting sqref="CF57">
    <cfRule type="cellIs" dxfId="0" priority="2646" operator="lessThan">
      <formula>$C$4</formula>
    </cfRule>
  </conditionalFormatting>
  <conditionalFormatting sqref="CG57">
    <cfRule type="cellIs" dxfId="0" priority="2696" operator="lessThan">
      <formula>$C$4</formula>
    </cfRule>
  </conditionalFormatting>
  <conditionalFormatting sqref="CH57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I57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J57">
    <cfRule type="cellIs" dxfId="1" priority="5862" operator="lessThan">
      <formula>$C$4</formula>
    </cfRule>
    <cfRule type="cellIs" dxfId="0" priority="5863" operator="lessThan">
      <formula>$C$4</formula>
    </cfRule>
  </conditionalFormatting>
  <conditionalFormatting sqref="CK57">
    <cfRule type="cellIs" dxfId="1" priority="5962" operator="lessThan">
      <formula>$C$4</formula>
    </cfRule>
    <cfRule type="cellIs" dxfId="0" priority="5963" operator="lessThan">
      <formula>$C$4</formula>
    </cfRule>
  </conditionalFormatting>
  <conditionalFormatting sqref="CL57">
    <cfRule type="cellIs" dxfId="1" priority="6062" operator="lessThan">
      <formula>$C$4</formula>
    </cfRule>
    <cfRule type="cellIs" dxfId="0" priority="6063" operator="lessThan">
      <formula>$C$4</formula>
    </cfRule>
  </conditionalFormatting>
  <conditionalFormatting sqref="CM57">
    <cfRule type="cellIs" dxfId="0" priority="2746" operator="lessThan">
      <formula>$C$4</formula>
    </cfRule>
  </conditionalFormatting>
  <conditionalFormatting sqref="CN57">
    <cfRule type="cellIs" dxfId="0" priority="2796" operator="lessThan">
      <formula>$C$4</formula>
    </cfRule>
  </conditionalFormatting>
  <conditionalFormatting sqref="CO57">
    <cfRule type="cellIs" dxfId="0" priority="2846" operator="lessThan">
      <formula>$C$4</formula>
    </cfRule>
  </conditionalFormatting>
  <conditionalFormatting sqref="CP57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R57">
    <cfRule type="cellIs" dxfId="1" priority="3142" operator="lessThan">
      <formula>$C$4</formula>
    </cfRule>
    <cfRule type="cellIs" dxfId="0" priority="3143" operator="lessThan">
      <formula>$C$4</formula>
    </cfRule>
  </conditionalFormatting>
  <conditionalFormatting sqref="CS57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L58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M58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O58">
    <cfRule type="cellIs" dxfId="0" priority="397" operator="lessThan">
      <formula>$C$4</formula>
    </cfRule>
  </conditionalFormatting>
  <conditionalFormatting sqref="P58">
    <cfRule type="cellIs" dxfId="0" priority="447" operator="lessThan">
      <formula>$C$4</formula>
    </cfRule>
  </conditionalFormatting>
  <conditionalFormatting sqref="Q58">
    <cfRule type="cellIs" dxfId="0" priority="497" operator="lessThan">
      <formula>$C$4</formula>
    </cfRule>
  </conditionalFormatting>
  <conditionalFormatting sqref="R58">
    <cfRule type="cellIs" dxfId="0" priority="2897" operator="lessThan">
      <formula>$C$4</formula>
    </cfRule>
  </conditionalFormatting>
  <conditionalFormatting sqref="S58">
    <cfRule type="cellIs" dxfId="0" priority="2947" operator="lessThan">
      <formula>$C$4</formula>
    </cfRule>
  </conditionalFormatting>
  <conditionalFormatting sqref="T58">
    <cfRule type="cellIs" dxfId="0" priority="547" operator="lessThan">
      <formula>$C$4</formula>
    </cfRule>
  </conditionalFormatting>
  <conditionalFormatting sqref="U58">
    <cfRule type="cellIs" dxfId="0" priority="2997" operator="lessThan">
      <formula>$C$4</formula>
    </cfRule>
  </conditionalFormatting>
  <conditionalFormatting sqref="V58">
    <cfRule type="cellIs" dxfId="0" priority="3047" operator="lessThan">
      <formula>$C$4</formula>
    </cfRule>
  </conditionalFormatting>
  <conditionalFormatting sqref="W58">
    <cfRule type="cellIs" dxfId="0" priority="597" operator="lessThan">
      <formula>$C$4</formula>
    </cfRule>
  </conditionalFormatting>
  <conditionalFormatting sqref="X58">
    <cfRule type="cellIs" dxfId="0" priority="647" operator="lessThan">
      <formula>$C$4</formula>
    </cfRule>
  </conditionalFormatting>
  <conditionalFormatting sqref="Y58">
    <cfRule type="cellIs" dxfId="0" priority="697" operator="lessThan">
      <formula>$C$4</formula>
    </cfRule>
  </conditionalFormatting>
  <conditionalFormatting sqref="Z58">
    <cfRule type="cellIs" dxfId="0" priority="747" operator="lessThan">
      <formula>$C$4</formula>
    </cfRule>
  </conditionalFormatting>
  <conditionalFormatting sqref="AA58">
    <cfRule type="cellIs" dxfId="0" priority="797" operator="lessThan">
      <formula>$C$4</formula>
    </cfRule>
  </conditionalFormatting>
  <conditionalFormatting sqref="AB58">
    <cfRule type="cellIs" dxfId="0" priority="847" operator="lessThan">
      <formula>$C$4</formula>
    </cfRule>
  </conditionalFormatting>
  <conditionalFormatting sqref="AC58">
    <cfRule type="cellIs" dxfId="0" priority="897" operator="lessThan">
      <formula>$C$4</formula>
    </cfRule>
  </conditionalFormatting>
  <conditionalFormatting sqref="AD58">
    <cfRule type="cellIs" dxfId="0" priority="947" operator="lessThan">
      <formula>$C$4</formula>
    </cfRule>
  </conditionalFormatting>
  <conditionalFormatting sqref="AE58">
    <cfRule type="cellIs" dxfId="0" priority="997" operator="lessThan">
      <formula>$C$4</formula>
    </cfRule>
  </conditionalFormatting>
  <conditionalFormatting sqref="AF58">
    <cfRule type="cellIs" dxfId="0" priority="1047" operator="lessThan">
      <formula>$C$4</formula>
    </cfRule>
  </conditionalFormatting>
  <conditionalFormatting sqref="AG58">
    <cfRule type="cellIs" dxfId="0" priority="1097" operator="lessThan">
      <formula>$C$4</formula>
    </cfRule>
  </conditionalFormatting>
  <conditionalFormatting sqref="AH58">
    <cfRule type="cellIs" dxfId="0" priority="1147" operator="lessThan">
      <formula>$C$4</formula>
    </cfRule>
  </conditionalFormatting>
  <conditionalFormatting sqref="AI58">
    <cfRule type="cellIs" dxfId="0" priority="1197" operator="lessThan">
      <formula>$C$4</formula>
    </cfRule>
  </conditionalFormatting>
  <conditionalFormatting sqref="AJ58">
    <cfRule type="cellIs" dxfId="0" priority="1247" operator="lessThan">
      <formula>$C$4</formula>
    </cfRule>
  </conditionalFormatting>
  <conditionalFormatting sqref="AK58">
    <cfRule type="cellIs" dxfId="0" priority="1297" operator="lessThan">
      <formula>$C$4</formula>
    </cfRule>
  </conditionalFormatting>
  <conditionalFormatting sqref="AL58">
    <cfRule type="cellIs" dxfId="0" priority="1347" operator="lessThan">
      <formula>$C$4</formula>
    </cfRule>
  </conditionalFormatting>
  <conditionalFormatting sqref="AM58">
    <cfRule type="cellIs" dxfId="0" priority="1397" operator="lessThan">
      <formula>$C$4</formula>
    </cfRule>
  </conditionalFormatting>
  <conditionalFormatting sqref="AN58">
    <cfRule type="cellIs" dxfId="0" priority="1447" operator="lessThan">
      <formula>$C$4</formula>
    </cfRule>
  </conditionalFormatting>
  <conditionalFormatting sqref="AO58">
    <cfRule type="cellIs" dxfId="0" priority="1497" operator="lessThan">
      <formula>$C$4</formula>
    </cfRule>
  </conditionalFormatting>
  <conditionalFormatting sqref="AP58">
    <cfRule type="cellIs" dxfId="0" priority="1547" operator="lessThan">
      <formula>$C$4</formula>
    </cfRule>
  </conditionalFormatting>
  <conditionalFormatting sqref="AQ58">
    <cfRule type="cellIs" dxfId="0" priority="1597" operator="lessThan">
      <formula>$C$4</formula>
    </cfRule>
  </conditionalFormatting>
  <conditionalFormatting sqref="AR58">
    <cfRule type="cellIs" dxfId="0" priority="1647" operator="lessThan">
      <formula>$C$4</formula>
    </cfRule>
  </conditionalFormatting>
  <conditionalFormatting sqref="AS58">
    <cfRule type="cellIs" dxfId="0" priority="1697" operator="lessThan">
      <formula>$C$4</formula>
    </cfRule>
  </conditionalFormatting>
  <conditionalFormatting sqref="AT58">
    <cfRule type="cellIs" dxfId="0" priority="1747" operator="lessThan">
      <formula>$C$4</formula>
    </cfRule>
  </conditionalFormatting>
  <conditionalFormatting sqref="AU58">
    <cfRule type="cellIs" dxfId="0" priority="1797" operator="lessThan">
      <formula>$C$4</formula>
    </cfRule>
  </conditionalFormatting>
  <conditionalFormatting sqref="AV58">
    <cfRule type="cellIs" dxfId="0" priority="1847" operator="lessThan">
      <formula>$C$4</formula>
    </cfRule>
  </conditionalFormatting>
  <conditionalFormatting sqref="AW58">
    <cfRule type="cellIs" dxfId="0" priority="1897" operator="lessThan">
      <formula>$C$4</formula>
    </cfRule>
  </conditionalFormatting>
  <conditionalFormatting sqref="AX58">
    <cfRule type="cellIs" dxfId="1" priority="3464" operator="lessThan">
      <formula>$C$4</formula>
    </cfRule>
    <cfRule type="cellIs" dxfId="0" priority="3465" operator="lessThan">
      <formula>$C$4</formula>
    </cfRule>
  </conditionalFormatting>
  <conditionalFormatting sqref="AY58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AZ58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A58">
    <cfRule type="cellIs" dxfId="1" priority="3764" operator="lessThan">
      <formula>$C$4</formula>
    </cfRule>
    <cfRule type="cellIs" dxfId="0" priority="3765" operator="lessThan">
      <formula>$C$4</formula>
    </cfRule>
  </conditionalFormatting>
  <conditionalFormatting sqref="BB58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C58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D58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E58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F58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G58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H58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I58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J58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K58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L58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M58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N58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O58">
    <cfRule type="cellIs" dxfId="1" priority="5164" operator="lessThan">
      <formula>$C$4</formula>
    </cfRule>
    <cfRule type="cellIs" dxfId="0" priority="5165" operator="lessThan">
      <formula>$C$4</formula>
    </cfRule>
  </conditionalFormatting>
  <conditionalFormatting sqref="BP58">
    <cfRule type="cellIs" dxfId="1" priority="5264" operator="lessThan">
      <formula>$C$4</formula>
    </cfRule>
    <cfRule type="cellIs" dxfId="0" priority="5265" operator="lessThan">
      <formula>$C$4</formula>
    </cfRule>
  </conditionalFormatting>
  <conditionalFormatting sqref="BQ58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BR58">
    <cfRule type="cellIs" dxfId="0" priority="1947" operator="lessThan">
      <formula>$C$4</formula>
    </cfRule>
  </conditionalFormatting>
  <conditionalFormatting sqref="BS58">
    <cfRule type="cellIs" dxfId="0" priority="1997" operator="lessThan">
      <formula>$C$4</formula>
    </cfRule>
  </conditionalFormatting>
  <conditionalFormatting sqref="BT58">
    <cfRule type="cellIs" dxfId="0" priority="2047" operator="lessThan">
      <formula>$C$4</formula>
    </cfRule>
  </conditionalFormatting>
  <conditionalFormatting sqref="BU58">
    <cfRule type="cellIs" dxfId="0" priority="2097" operator="lessThan">
      <formula>$C$4</formula>
    </cfRule>
  </conditionalFormatting>
  <conditionalFormatting sqref="BV58">
    <cfRule type="cellIs" dxfId="0" priority="2147" operator="lessThan">
      <formula>$C$4</formula>
    </cfRule>
  </conditionalFormatting>
  <conditionalFormatting sqref="BW58">
    <cfRule type="cellIs" dxfId="0" priority="2197" operator="lessThan">
      <formula>$C$4</formula>
    </cfRule>
  </conditionalFormatting>
  <conditionalFormatting sqref="BX58">
    <cfRule type="cellIs" dxfId="0" priority="2247" operator="lessThan">
      <formula>$C$4</formula>
    </cfRule>
  </conditionalFormatting>
  <conditionalFormatting sqref="BY58">
    <cfRule type="cellIs" dxfId="0" priority="2297" operator="lessThan">
      <formula>$C$4</formula>
    </cfRule>
  </conditionalFormatting>
  <conditionalFormatting sqref="BZ58">
    <cfRule type="cellIs" dxfId="0" priority="2347" operator="lessThan">
      <formula>$C$4</formula>
    </cfRule>
  </conditionalFormatting>
  <conditionalFormatting sqref="CA58">
    <cfRule type="cellIs" dxfId="0" priority="2397" operator="lessThan">
      <formula>$C$4</formula>
    </cfRule>
  </conditionalFormatting>
  <conditionalFormatting sqref="CB58">
    <cfRule type="cellIs" dxfId="0" priority="2447" operator="lessThan">
      <formula>$C$4</formula>
    </cfRule>
  </conditionalFormatting>
  <conditionalFormatting sqref="CC58">
    <cfRule type="cellIs" dxfId="0" priority="2497" operator="lessThan">
      <formula>$C$4</formula>
    </cfRule>
  </conditionalFormatting>
  <conditionalFormatting sqref="CD58">
    <cfRule type="cellIs" dxfId="0" priority="2547" operator="lessThan">
      <formula>$C$4</formula>
    </cfRule>
  </conditionalFormatting>
  <conditionalFormatting sqref="CE58">
    <cfRule type="cellIs" dxfId="0" priority="2597" operator="lessThan">
      <formula>$C$4</formula>
    </cfRule>
  </conditionalFormatting>
  <conditionalFormatting sqref="CF58">
    <cfRule type="cellIs" dxfId="0" priority="2647" operator="lessThan">
      <formula>$C$4</formula>
    </cfRule>
  </conditionalFormatting>
  <conditionalFormatting sqref="CG58">
    <cfRule type="cellIs" dxfId="0" priority="2697" operator="lessThan">
      <formula>$C$4</formula>
    </cfRule>
  </conditionalFormatting>
  <conditionalFormatting sqref="CH58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I58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J58">
    <cfRule type="cellIs" dxfId="1" priority="5864" operator="lessThan">
      <formula>$C$4</formula>
    </cfRule>
    <cfRule type="cellIs" dxfId="0" priority="5865" operator="lessThan">
      <formula>$C$4</formula>
    </cfRule>
  </conditionalFormatting>
  <conditionalFormatting sqref="CK58">
    <cfRule type="cellIs" dxfId="1" priority="5964" operator="lessThan">
      <formula>$C$4</formula>
    </cfRule>
    <cfRule type="cellIs" dxfId="0" priority="5965" operator="lessThan">
      <formula>$C$4</formula>
    </cfRule>
  </conditionalFormatting>
  <conditionalFormatting sqref="CL58">
    <cfRule type="cellIs" dxfId="1" priority="6064" operator="lessThan">
      <formula>$C$4</formula>
    </cfRule>
    <cfRule type="cellIs" dxfId="0" priority="6065" operator="lessThan">
      <formula>$C$4</formula>
    </cfRule>
  </conditionalFormatting>
  <conditionalFormatting sqref="CM58">
    <cfRule type="cellIs" dxfId="0" priority="2747" operator="lessThan">
      <formula>$C$4</formula>
    </cfRule>
  </conditionalFormatting>
  <conditionalFormatting sqref="CN58">
    <cfRule type="cellIs" dxfId="0" priority="2797" operator="lessThan">
      <formula>$C$4</formula>
    </cfRule>
  </conditionalFormatting>
  <conditionalFormatting sqref="CO58">
    <cfRule type="cellIs" dxfId="0" priority="2847" operator="lessThan">
      <formula>$C$4</formula>
    </cfRule>
  </conditionalFormatting>
  <conditionalFormatting sqref="CP58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R58">
    <cfRule type="cellIs" dxfId="1" priority="3144" operator="lessThan">
      <formula>$C$4</formula>
    </cfRule>
    <cfRule type="cellIs" dxfId="0" priority="3145" operator="lessThan">
      <formula>$C$4</formula>
    </cfRule>
  </conditionalFormatting>
  <conditionalFormatting sqref="CS58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L59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M59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O59">
    <cfRule type="cellIs" dxfId="0" priority="398" operator="lessThan">
      <formula>$C$4</formula>
    </cfRule>
  </conditionalFormatting>
  <conditionalFormatting sqref="P59">
    <cfRule type="cellIs" dxfId="0" priority="448" operator="lessThan">
      <formula>$C$4</formula>
    </cfRule>
  </conditionalFormatting>
  <conditionalFormatting sqref="Q59">
    <cfRule type="cellIs" dxfId="0" priority="498" operator="lessThan">
      <formula>$C$4</formula>
    </cfRule>
  </conditionalFormatting>
  <conditionalFormatting sqref="R59">
    <cfRule type="cellIs" dxfId="0" priority="2898" operator="lessThan">
      <formula>$C$4</formula>
    </cfRule>
  </conditionalFormatting>
  <conditionalFormatting sqref="S59">
    <cfRule type="cellIs" dxfId="0" priority="2948" operator="lessThan">
      <formula>$C$4</formula>
    </cfRule>
  </conditionalFormatting>
  <conditionalFormatting sqref="T59">
    <cfRule type="cellIs" dxfId="0" priority="548" operator="lessThan">
      <formula>$C$4</formula>
    </cfRule>
  </conditionalFormatting>
  <conditionalFormatting sqref="U59">
    <cfRule type="cellIs" dxfId="0" priority="2998" operator="lessThan">
      <formula>$C$4</formula>
    </cfRule>
  </conditionalFormatting>
  <conditionalFormatting sqref="V59">
    <cfRule type="cellIs" dxfId="0" priority="3048" operator="lessThan">
      <formula>$C$4</formula>
    </cfRule>
  </conditionalFormatting>
  <conditionalFormatting sqref="W59">
    <cfRule type="cellIs" dxfId="0" priority="598" operator="lessThan">
      <formula>$C$4</formula>
    </cfRule>
  </conditionalFormatting>
  <conditionalFormatting sqref="X59">
    <cfRule type="cellIs" dxfId="0" priority="648" operator="lessThan">
      <formula>$C$4</formula>
    </cfRule>
  </conditionalFormatting>
  <conditionalFormatting sqref="Y59">
    <cfRule type="cellIs" dxfId="0" priority="698" operator="lessThan">
      <formula>$C$4</formula>
    </cfRule>
  </conditionalFormatting>
  <conditionalFormatting sqref="Z59">
    <cfRule type="cellIs" dxfId="0" priority="748" operator="lessThan">
      <formula>$C$4</formula>
    </cfRule>
  </conditionalFormatting>
  <conditionalFormatting sqref="AA59">
    <cfRule type="cellIs" dxfId="0" priority="798" operator="lessThan">
      <formula>$C$4</formula>
    </cfRule>
  </conditionalFormatting>
  <conditionalFormatting sqref="AB59">
    <cfRule type="cellIs" dxfId="0" priority="848" operator="lessThan">
      <formula>$C$4</formula>
    </cfRule>
  </conditionalFormatting>
  <conditionalFormatting sqref="AC59">
    <cfRule type="cellIs" dxfId="0" priority="898" operator="lessThan">
      <formula>$C$4</formula>
    </cfRule>
  </conditionalFormatting>
  <conditionalFormatting sqref="AD59">
    <cfRule type="cellIs" dxfId="0" priority="948" operator="lessThan">
      <formula>$C$4</formula>
    </cfRule>
  </conditionalFormatting>
  <conditionalFormatting sqref="AE59">
    <cfRule type="cellIs" dxfId="0" priority="998" operator="lessThan">
      <formula>$C$4</formula>
    </cfRule>
  </conditionalFormatting>
  <conditionalFormatting sqref="AF59">
    <cfRule type="cellIs" dxfId="0" priority="1048" operator="lessThan">
      <formula>$C$4</formula>
    </cfRule>
  </conditionalFormatting>
  <conditionalFormatting sqref="AG59">
    <cfRule type="cellIs" dxfId="0" priority="1098" operator="lessThan">
      <formula>$C$4</formula>
    </cfRule>
  </conditionalFormatting>
  <conditionalFormatting sqref="AH59">
    <cfRule type="cellIs" dxfId="0" priority="1148" operator="lessThan">
      <formula>$C$4</formula>
    </cfRule>
  </conditionalFormatting>
  <conditionalFormatting sqref="AI59">
    <cfRule type="cellIs" dxfId="0" priority="1198" operator="lessThan">
      <formula>$C$4</formula>
    </cfRule>
  </conditionalFormatting>
  <conditionalFormatting sqref="AJ59">
    <cfRule type="cellIs" dxfId="0" priority="1248" operator="lessThan">
      <formula>$C$4</formula>
    </cfRule>
  </conditionalFormatting>
  <conditionalFormatting sqref="AK59">
    <cfRule type="cellIs" dxfId="0" priority="1298" operator="lessThan">
      <formula>$C$4</formula>
    </cfRule>
  </conditionalFormatting>
  <conditionalFormatting sqref="AL59">
    <cfRule type="cellIs" dxfId="0" priority="1348" operator="lessThan">
      <formula>$C$4</formula>
    </cfRule>
  </conditionalFormatting>
  <conditionalFormatting sqref="AM59">
    <cfRule type="cellIs" dxfId="0" priority="1398" operator="lessThan">
      <formula>$C$4</formula>
    </cfRule>
  </conditionalFormatting>
  <conditionalFormatting sqref="AN59">
    <cfRule type="cellIs" dxfId="0" priority="1448" operator="lessThan">
      <formula>$C$4</formula>
    </cfRule>
  </conditionalFormatting>
  <conditionalFormatting sqref="AO59">
    <cfRule type="cellIs" dxfId="0" priority="1498" operator="lessThan">
      <formula>$C$4</formula>
    </cfRule>
  </conditionalFormatting>
  <conditionalFormatting sqref="AP59">
    <cfRule type="cellIs" dxfId="0" priority="1548" operator="lessThan">
      <formula>$C$4</formula>
    </cfRule>
  </conditionalFormatting>
  <conditionalFormatting sqref="AQ59">
    <cfRule type="cellIs" dxfId="0" priority="1598" operator="lessThan">
      <formula>$C$4</formula>
    </cfRule>
  </conditionalFormatting>
  <conditionalFormatting sqref="AR59">
    <cfRule type="cellIs" dxfId="0" priority="1648" operator="lessThan">
      <formula>$C$4</formula>
    </cfRule>
  </conditionalFormatting>
  <conditionalFormatting sqref="AS59">
    <cfRule type="cellIs" dxfId="0" priority="1698" operator="lessThan">
      <formula>$C$4</formula>
    </cfRule>
  </conditionalFormatting>
  <conditionalFormatting sqref="AT59">
    <cfRule type="cellIs" dxfId="0" priority="1748" operator="lessThan">
      <formula>$C$4</formula>
    </cfRule>
  </conditionalFormatting>
  <conditionalFormatting sqref="AU59">
    <cfRule type="cellIs" dxfId="0" priority="1798" operator="lessThan">
      <formula>$C$4</formula>
    </cfRule>
  </conditionalFormatting>
  <conditionalFormatting sqref="AV59">
    <cfRule type="cellIs" dxfId="0" priority="1848" operator="lessThan">
      <formula>$C$4</formula>
    </cfRule>
  </conditionalFormatting>
  <conditionalFormatting sqref="AW59">
    <cfRule type="cellIs" dxfId="0" priority="1898" operator="lessThan">
      <formula>$C$4</formula>
    </cfRule>
  </conditionalFormatting>
  <conditionalFormatting sqref="AX59">
    <cfRule type="cellIs" dxfId="1" priority="3466" operator="lessThan">
      <formula>$C$4</formula>
    </cfRule>
    <cfRule type="cellIs" dxfId="0" priority="3467" operator="lessThan">
      <formula>$C$4</formula>
    </cfRule>
  </conditionalFormatting>
  <conditionalFormatting sqref="AY59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AZ59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A59">
    <cfRule type="cellIs" dxfId="1" priority="3766" operator="lessThan">
      <formula>$C$4</formula>
    </cfRule>
    <cfRule type="cellIs" dxfId="0" priority="3767" operator="lessThan">
      <formula>$C$4</formula>
    </cfRule>
  </conditionalFormatting>
  <conditionalFormatting sqref="BB59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C59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D59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E59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F59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G59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H59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I59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J59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K59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L59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M59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N59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O59">
    <cfRule type="cellIs" dxfId="1" priority="5166" operator="lessThan">
      <formula>$C$4</formula>
    </cfRule>
    <cfRule type="cellIs" dxfId="0" priority="5167" operator="lessThan">
      <formula>$C$4</formula>
    </cfRule>
  </conditionalFormatting>
  <conditionalFormatting sqref="BP59">
    <cfRule type="cellIs" dxfId="1" priority="5266" operator="lessThan">
      <formula>$C$4</formula>
    </cfRule>
    <cfRule type="cellIs" dxfId="0" priority="5267" operator="lessThan">
      <formula>$C$4</formula>
    </cfRule>
  </conditionalFormatting>
  <conditionalFormatting sqref="BQ59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BR59">
    <cfRule type="cellIs" dxfId="0" priority="1948" operator="lessThan">
      <formula>$C$4</formula>
    </cfRule>
  </conditionalFormatting>
  <conditionalFormatting sqref="BS59">
    <cfRule type="cellIs" dxfId="0" priority="1998" operator="lessThan">
      <formula>$C$4</formula>
    </cfRule>
  </conditionalFormatting>
  <conditionalFormatting sqref="BT59">
    <cfRule type="cellIs" dxfId="0" priority="2048" operator="lessThan">
      <formula>$C$4</formula>
    </cfRule>
  </conditionalFormatting>
  <conditionalFormatting sqref="BU59">
    <cfRule type="cellIs" dxfId="0" priority="2098" operator="lessThan">
      <formula>$C$4</formula>
    </cfRule>
  </conditionalFormatting>
  <conditionalFormatting sqref="BV59">
    <cfRule type="cellIs" dxfId="0" priority="2148" operator="lessThan">
      <formula>$C$4</formula>
    </cfRule>
  </conditionalFormatting>
  <conditionalFormatting sqref="BW59">
    <cfRule type="cellIs" dxfId="0" priority="2198" operator="lessThan">
      <formula>$C$4</formula>
    </cfRule>
  </conditionalFormatting>
  <conditionalFormatting sqref="BX59">
    <cfRule type="cellIs" dxfId="0" priority="2248" operator="lessThan">
      <formula>$C$4</formula>
    </cfRule>
  </conditionalFormatting>
  <conditionalFormatting sqref="BY59">
    <cfRule type="cellIs" dxfId="0" priority="2298" operator="lessThan">
      <formula>$C$4</formula>
    </cfRule>
  </conditionalFormatting>
  <conditionalFormatting sqref="BZ59">
    <cfRule type="cellIs" dxfId="0" priority="2348" operator="lessThan">
      <formula>$C$4</formula>
    </cfRule>
  </conditionalFormatting>
  <conditionalFormatting sqref="CA59">
    <cfRule type="cellIs" dxfId="0" priority="2398" operator="lessThan">
      <formula>$C$4</formula>
    </cfRule>
  </conditionalFormatting>
  <conditionalFormatting sqref="CB59">
    <cfRule type="cellIs" dxfId="0" priority="2448" operator="lessThan">
      <formula>$C$4</formula>
    </cfRule>
  </conditionalFormatting>
  <conditionalFormatting sqref="CC59">
    <cfRule type="cellIs" dxfId="0" priority="2498" operator="lessThan">
      <formula>$C$4</formula>
    </cfRule>
  </conditionalFormatting>
  <conditionalFormatting sqref="CD59">
    <cfRule type="cellIs" dxfId="0" priority="2548" operator="lessThan">
      <formula>$C$4</formula>
    </cfRule>
  </conditionalFormatting>
  <conditionalFormatting sqref="CE59">
    <cfRule type="cellIs" dxfId="0" priority="2598" operator="lessThan">
      <formula>$C$4</formula>
    </cfRule>
  </conditionalFormatting>
  <conditionalFormatting sqref="CF59">
    <cfRule type="cellIs" dxfId="0" priority="2648" operator="lessThan">
      <formula>$C$4</formula>
    </cfRule>
  </conditionalFormatting>
  <conditionalFormatting sqref="CG59">
    <cfRule type="cellIs" dxfId="0" priority="2698" operator="lessThan">
      <formula>$C$4</formula>
    </cfRule>
  </conditionalFormatting>
  <conditionalFormatting sqref="CH59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I59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J59">
    <cfRule type="cellIs" dxfId="1" priority="5866" operator="lessThan">
      <formula>$C$4</formula>
    </cfRule>
    <cfRule type="cellIs" dxfId="0" priority="5867" operator="lessThan">
      <formula>$C$4</formula>
    </cfRule>
  </conditionalFormatting>
  <conditionalFormatting sqref="CK59">
    <cfRule type="cellIs" dxfId="1" priority="5966" operator="lessThan">
      <formula>$C$4</formula>
    </cfRule>
    <cfRule type="cellIs" dxfId="0" priority="5967" operator="lessThan">
      <formula>$C$4</formula>
    </cfRule>
  </conditionalFormatting>
  <conditionalFormatting sqref="CL59">
    <cfRule type="cellIs" dxfId="1" priority="6066" operator="lessThan">
      <formula>$C$4</formula>
    </cfRule>
    <cfRule type="cellIs" dxfId="0" priority="6067" operator="lessThan">
      <formula>$C$4</formula>
    </cfRule>
  </conditionalFormatting>
  <conditionalFormatting sqref="CM59">
    <cfRule type="cellIs" dxfId="0" priority="2748" operator="lessThan">
      <formula>$C$4</formula>
    </cfRule>
  </conditionalFormatting>
  <conditionalFormatting sqref="CN59">
    <cfRule type="cellIs" dxfId="0" priority="2798" operator="lessThan">
      <formula>$C$4</formula>
    </cfRule>
  </conditionalFormatting>
  <conditionalFormatting sqref="CO59">
    <cfRule type="cellIs" dxfId="0" priority="2848" operator="lessThan">
      <formula>$C$4</formula>
    </cfRule>
  </conditionalFormatting>
  <conditionalFormatting sqref="CP59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R59">
    <cfRule type="cellIs" dxfId="1" priority="3146" operator="lessThan">
      <formula>$C$4</formula>
    </cfRule>
    <cfRule type="cellIs" dxfId="0" priority="3147" operator="lessThan">
      <formula>$C$4</formula>
    </cfRule>
  </conditionalFormatting>
  <conditionalFormatting sqref="CS59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L60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M60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O60">
    <cfRule type="cellIs" dxfId="0" priority="399" operator="lessThan">
      <formula>$C$4</formula>
    </cfRule>
  </conditionalFormatting>
  <conditionalFormatting sqref="P60">
    <cfRule type="cellIs" dxfId="0" priority="449" operator="lessThan">
      <formula>$C$4</formula>
    </cfRule>
  </conditionalFormatting>
  <conditionalFormatting sqref="Q60">
    <cfRule type="cellIs" dxfId="0" priority="499" operator="lessThan">
      <formula>$C$4</formula>
    </cfRule>
  </conditionalFormatting>
  <conditionalFormatting sqref="R60">
    <cfRule type="cellIs" dxfId="0" priority="2899" operator="lessThan">
      <formula>$C$4</formula>
    </cfRule>
  </conditionalFormatting>
  <conditionalFormatting sqref="S60">
    <cfRule type="cellIs" dxfId="0" priority="2949" operator="lessThan">
      <formula>$C$4</formula>
    </cfRule>
  </conditionalFormatting>
  <conditionalFormatting sqref="T60">
    <cfRule type="cellIs" dxfId="0" priority="549" operator="lessThan">
      <formula>$C$4</formula>
    </cfRule>
  </conditionalFormatting>
  <conditionalFormatting sqref="U60">
    <cfRule type="cellIs" dxfId="0" priority="2999" operator="lessThan">
      <formula>$C$4</formula>
    </cfRule>
  </conditionalFormatting>
  <conditionalFormatting sqref="V60">
    <cfRule type="cellIs" dxfId="0" priority="3049" operator="lessThan">
      <formula>$C$4</formula>
    </cfRule>
  </conditionalFormatting>
  <conditionalFormatting sqref="W60">
    <cfRule type="cellIs" dxfId="0" priority="599" operator="lessThan">
      <formula>$C$4</formula>
    </cfRule>
  </conditionalFormatting>
  <conditionalFormatting sqref="X60">
    <cfRule type="cellIs" dxfId="0" priority="649" operator="lessThan">
      <formula>$C$4</formula>
    </cfRule>
  </conditionalFormatting>
  <conditionalFormatting sqref="Y60">
    <cfRule type="cellIs" dxfId="0" priority="699" operator="lessThan">
      <formula>$C$4</formula>
    </cfRule>
  </conditionalFormatting>
  <conditionalFormatting sqref="Z60">
    <cfRule type="cellIs" dxfId="0" priority="749" operator="lessThan">
      <formula>$C$4</formula>
    </cfRule>
  </conditionalFormatting>
  <conditionalFormatting sqref="AA60">
    <cfRule type="cellIs" dxfId="0" priority="799" operator="lessThan">
      <formula>$C$4</formula>
    </cfRule>
  </conditionalFormatting>
  <conditionalFormatting sqref="AB60">
    <cfRule type="cellIs" dxfId="0" priority="849" operator="lessThan">
      <formula>$C$4</formula>
    </cfRule>
  </conditionalFormatting>
  <conditionalFormatting sqref="AC60">
    <cfRule type="cellIs" dxfId="0" priority="899" operator="lessThan">
      <formula>$C$4</formula>
    </cfRule>
  </conditionalFormatting>
  <conditionalFormatting sqref="AD60">
    <cfRule type="cellIs" dxfId="0" priority="949" operator="lessThan">
      <formula>$C$4</formula>
    </cfRule>
  </conditionalFormatting>
  <conditionalFormatting sqref="AE60">
    <cfRule type="cellIs" dxfId="0" priority="999" operator="lessThan">
      <formula>$C$4</formula>
    </cfRule>
  </conditionalFormatting>
  <conditionalFormatting sqref="AF60">
    <cfRule type="cellIs" dxfId="0" priority="1049" operator="lessThan">
      <formula>$C$4</formula>
    </cfRule>
  </conditionalFormatting>
  <conditionalFormatting sqref="AG60">
    <cfRule type="cellIs" dxfId="0" priority="1099" operator="lessThan">
      <formula>$C$4</formula>
    </cfRule>
  </conditionalFormatting>
  <conditionalFormatting sqref="AH60">
    <cfRule type="cellIs" dxfId="0" priority="1149" operator="lessThan">
      <formula>$C$4</formula>
    </cfRule>
  </conditionalFormatting>
  <conditionalFormatting sqref="AI60">
    <cfRule type="cellIs" dxfId="0" priority="1199" operator="lessThan">
      <formula>$C$4</formula>
    </cfRule>
  </conditionalFormatting>
  <conditionalFormatting sqref="AJ60">
    <cfRule type="cellIs" dxfId="0" priority="1249" operator="lessThan">
      <formula>$C$4</formula>
    </cfRule>
  </conditionalFormatting>
  <conditionalFormatting sqref="AK60">
    <cfRule type="cellIs" dxfId="0" priority="1299" operator="lessThan">
      <formula>$C$4</formula>
    </cfRule>
  </conditionalFormatting>
  <conditionalFormatting sqref="AL60">
    <cfRule type="cellIs" dxfId="0" priority="1349" operator="lessThan">
      <formula>$C$4</formula>
    </cfRule>
  </conditionalFormatting>
  <conditionalFormatting sqref="AM60">
    <cfRule type="cellIs" dxfId="0" priority="1399" operator="lessThan">
      <formula>$C$4</formula>
    </cfRule>
  </conditionalFormatting>
  <conditionalFormatting sqref="AN60">
    <cfRule type="cellIs" dxfId="0" priority="1449" operator="lessThan">
      <formula>$C$4</formula>
    </cfRule>
  </conditionalFormatting>
  <conditionalFormatting sqref="AO60">
    <cfRule type="cellIs" dxfId="0" priority="1499" operator="lessThan">
      <formula>$C$4</formula>
    </cfRule>
  </conditionalFormatting>
  <conditionalFormatting sqref="AP60">
    <cfRule type="cellIs" dxfId="0" priority="1549" operator="lessThan">
      <formula>$C$4</formula>
    </cfRule>
  </conditionalFormatting>
  <conditionalFormatting sqref="AQ60">
    <cfRule type="cellIs" dxfId="0" priority="1599" operator="lessThan">
      <formula>$C$4</formula>
    </cfRule>
  </conditionalFormatting>
  <conditionalFormatting sqref="AR60">
    <cfRule type="cellIs" dxfId="0" priority="1649" operator="lessThan">
      <formula>$C$4</formula>
    </cfRule>
  </conditionalFormatting>
  <conditionalFormatting sqref="AS60">
    <cfRule type="cellIs" dxfId="0" priority="1699" operator="lessThan">
      <formula>$C$4</formula>
    </cfRule>
  </conditionalFormatting>
  <conditionalFormatting sqref="AT60">
    <cfRule type="cellIs" dxfId="0" priority="1749" operator="lessThan">
      <formula>$C$4</formula>
    </cfRule>
  </conditionalFormatting>
  <conditionalFormatting sqref="AU60">
    <cfRule type="cellIs" dxfId="0" priority="1799" operator="lessThan">
      <formula>$C$4</formula>
    </cfRule>
  </conditionalFormatting>
  <conditionalFormatting sqref="AV60">
    <cfRule type="cellIs" dxfId="0" priority="1849" operator="lessThan">
      <formula>$C$4</formula>
    </cfRule>
  </conditionalFormatting>
  <conditionalFormatting sqref="AW60">
    <cfRule type="cellIs" dxfId="0" priority="1899" operator="lessThan">
      <formula>$C$4</formula>
    </cfRule>
  </conditionalFormatting>
  <conditionalFormatting sqref="AX60">
    <cfRule type="cellIs" dxfId="1" priority="3468" operator="lessThan">
      <formula>$C$4</formula>
    </cfRule>
    <cfRule type="cellIs" dxfId="0" priority="3469" operator="lessThan">
      <formula>$C$4</formula>
    </cfRule>
  </conditionalFormatting>
  <conditionalFormatting sqref="AY60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AZ60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A60">
    <cfRule type="cellIs" dxfId="1" priority="3768" operator="lessThan">
      <formula>$C$4</formula>
    </cfRule>
    <cfRule type="cellIs" dxfId="0" priority="3769" operator="lessThan">
      <formula>$C$4</formula>
    </cfRule>
  </conditionalFormatting>
  <conditionalFormatting sqref="BB60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C60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D60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E60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F60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G60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H60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I60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J60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K60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L60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M60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N60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O60">
    <cfRule type="cellIs" dxfId="1" priority="5168" operator="lessThan">
      <formula>$C$4</formula>
    </cfRule>
    <cfRule type="cellIs" dxfId="0" priority="5169" operator="lessThan">
      <formula>$C$4</formula>
    </cfRule>
  </conditionalFormatting>
  <conditionalFormatting sqref="BP60">
    <cfRule type="cellIs" dxfId="1" priority="5268" operator="lessThan">
      <formula>$C$4</formula>
    </cfRule>
    <cfRule type="cellIs" dxfId="0" priority="5269" operator="lessThan">
      <formula>$C$4</formula>
    </cfRule>
  </conditionalFormatting>
  <conditionalFormatting sqref="BQ60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BR60">
    <cfRule type="cellIs" dxfId="0" priority="1949" operator="lessThan">
      <formula>$C$4</formula>
    </cfRule>
  </conditionalFormatting>
  <conditionalFormatting sqref="BS60">
    <cfRule type="cellIs" dxfId="0" priority="1999" operator="lessThan">
      <formula>$C$4</formula>
    </cfRule>
  </conditionalFormatting>
  <conditionalFormatting sqref="BT60">
    <cfRule type="cellIs" dxfId="0" priority="2049" operator="lessThan">
      <formula>$C$4</formula>
    </cfRule>
  </conditionalFormatting>
  <conditionalFormatting sqref="BU60">
    <cfRule type="cellIs" dxfId="0" priority="2099" operator="lessThan">
      <formula>$C$4</formula>
    </cfRule>
  </conditionalFormatting>
  <conditionalFormatting sqref="BV60">
    <cfRule type="cellIs" dxfId="0" priority="2149" operator="lessThan">
      <formula>$C$4</formula>
    </cfRule>
  </conditionalFormatting>
  <conditionalFormatting sqref="BW60">
    <cfRule type="cellIs" dxfId="0" priority="2199" operator="lessThan">
      <formula>$C$4</formula>
    </cfRule>
  </conditionalFormatting>
  <conditionalFormatting sqref="BX60">
    <cfRule type="cellIs" dxfId="0" priority="2249" operator="lessThan">
      <formula>$C$4</formula>
    </cfRule>
  </conditionalFormatting>
  <conditionalFormatting sqref="BY60">
    <cfRule type="cellIs" dxfId="0" priority="2299" operator="lessThan">
      <formula>$C$4</formula>
    </cfRule>
  </conditionalFormatting>
  <conditionalFormatting sqref="BZ60">
    <cfRule type="cellIs" dxfId="0" priority="2349" operator="lessThan">
      <formula>$C$4</formula>
    </cfRule>
  </conditionalFormatting>
  <conditionalFormatting sqref="CA60">
    <cfRule type="cellIs" dxfId="0" priority="2399" operator="lessThan">
      <formula>$C$4</formula>
    </cfRule>
  </conditionalFormatting>
  <conditionalFormatting sqref="CB60">
    <cfRule type="cellIs" dxfId="0" priority="2449" operator="lessThan">
      <formula>$C$4</formula>
    </cfRule>
  </conditionalFormatting>
  <conditionalFormatting sqref="CC60">
    <cfRule type="cellIs" dxfId="0" priority="2499" operator="lessThan">
      <formula>$C$4</formula>
    </cfRule>
  </conditionalFormatting>
  <conditionalFormatting sqref="CD60">
    <cfRule type="cellIs" dxfId="0" priority="2549" operator="lessThan">
      <formula>$C$4</formula>
    </cfRule>
  </conditionalFormatting>
  <conditionalFormatting sqref="CE60">
    <cfRule type="cellIs" dxfId="0" priority="2599" operator="lessThan">
      <formula>$C$4</formula>
    </cfRule>
  </conditionalFormatting>
  <conditionalFormatting sqref="CF60">
    <cfRule type="cellIs" dxfId="0" priority="2649" operator="lessThan">
      <formula>$C$4</formula>
    </cfRule>
  </conditionalFormatting>
  <conditionalFormatting sqref="CG60">
    <cfRule type="cellIs" dxfId="0" priority="2699" operator="lessThan">
      <formula>$C$4</formula>
    </cfRule>
  </conditionalFormatting>
  <conditionalFormatting sqref="CH60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I60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J60">
    <cfRule type="cellIs" dxfId="1" priority="5868" operator="lessThan">
      <formula>$C$4</formula>
    </cfRule>
    <cfRule type="cellIs" dxfId="0" priority="5869" operator="lessThan">
      <formula>$C$4</formula>
    </cfRule>
  </conditionalFormatting>
  <conditionalFormatting sqref="CK60">
    <cfRule type="cellIs" dxfId="1" priority="5968" operator="lessThan">
      <formula>$C$4</formula>
    </cfRule>
    <cfRule type="cellIs" dxfId="0" priority="5969" operator="lessThan">
      <formula>$C$4</formula>
    </cfRule>
  </conditionalFormatting>
  <conditionalFormatting sqref="CL60">
    <cfRule type="cellIs" dxfId="1" priority="6068" operator="lessThan">
      <formula>$C$4</formula>
    </cfRule>
    <cfRule type="cellIs" dxfId="0" priority="6069" operator="lessThan">
      <formula>$C$4</formula>
    </cfRule>
  </conditionalFormatting>
  <conditionalFormatting sqref="CM60">
    <cfRule type="cellIs" dxfId="0" priority="2749" operator="lessThan">
      <formula>$C$4</formula>
    </cfRule>
  </conditionalFormatting>
  <conditionalFormatting sqref="CN60">
    <cfRule type="cellIs" dxfId="0" priority="2799" operator="lessThan">
      <formula>$C$4</formula>
    </cfRule>
  </conditionalFormatting>
  <conditionalFormatting sqref="CO60">
    <cfRule type="cellIs" dxfId="0" priority="2849" operator="lessThan">
      <formula>$C$4</formula>
    </cfRule>
  </conditionalFormatting>
  <conditionalFormatting sqref="CP60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R60">
    <cfRule type="cellIs" dxfId="1" priority="3148" operator="lessThan">
      <formula>$C$4</formula>
    </cfRule>
    <cfRule type="cellIs" dxfId="0" priority="3149" operator="lessThan">
      <formula>$C$4</formula>
    </cfRule>
  </conditionalFormatting>
  <conditionalFormatting sqref="CS60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O11:O13">
    <cfRule type="cellIs" dxfId="0" priority="350" operator="lessThan">
      <formula>$C$4</formula>
    </cfRule>
  </conditionalFormatting>
  <conditionalFormatting sqref="O26:O30">
    <cfRule type="cellIs" dxfId="0" priority="365" operator="lessThan">
      <formula>$C$4</formula>
    </cfRule>
  </conditionalFormatting>
  <conditionalFormatting sqref="O35:O41">
    <cfRule type="cellIs" dxfId="0" priority="374" operator="lessThan">
      <formula>$C$4</formula>
    </cfRule>
  </conditionalFormatting>
  <conditionalFormatting sqref="O45:O46">
    <cfRule type="cellIs" dxfId="0" priority="384" operator="lessThan">
      <formula>$C$4</formula>
    </cfRule>
  </conditionalFormatting>
  <conditionalFormatting sqref="R15:R18">
    <cfRule type="cellIs" dxfId="0" priority="2854" operator="lessThan">
      <formula>$C$4</formula>
    </cfRule>
  </conditionalFormatting>
  <conditionalFormatting sqref="R21:R23">
    <cfRule type="cellIs" dxfId="0" priority="2860" operator="lessThan">
      <formula>$C$4</formula>
    </cfRule>
  </conditionalFormatting>
  <conditionalFormatting sqref="R29:R48">
    <cfRule type="cellIs" dxfId="0" priority="2868" operator="lessThan">
      <formula>$C$4</formula>
    </cfRule>
  </conditionalFormatting>
  <conditionalFormatting sqref="T12:T48">
    <cfRule type="cellIs" dxfId="0" priority="5" operator="lessThan">
      <formula>$C$4</formula>
    </cfRule>
  </conditionalFormatting>
  <conditionalFormatting sqref="U11:U19">
    <cfRule type="cellIs" dxfId="0" priority="6" operator="lessThan">
      <formula>$C$4</formula>
    </cfRule>
  </conditionalFormatting>
  <conditionalFormatting sqref="U21:U47">
    <cfRule type="cellIs" dxfId="0" priority="16" operator="lessThan">
      <formula>$C$4</formula>
    </cfRule>
  </conditionalFormatting>
  <conditionalFormatting sqref="U22:U47">
    <cfRule type="cellIs" dxfId="0" priority="17" operator="lessThan">
      <formula>$C$4</formula>
    </cfRule>
  </conditionalFormatting>
  <conditionalFormatting sqref="W11:W48">
    <cfRule type="cellIs" dxfId="0" priority="550" operator="lessThan">
      <formula>$C$4</formula>
    </cfRule>
  </conditionalFormatting>
  <conditionalFormatting sqref="AE22:AE24">
    <cfRule type="cellIs" dxfId="0" priority="961" operator="lessThan">
      <formula>$C$4</formula>
    </cfRule>
  </conditionalFormatting>
  <conditionalFormatting sqref="AE44:AE47">
    <cfRule type="cellIs" dxfId="0" priority="983" operator="lessThan">
      <formula>$C$4</formula>
    </cfRule>
  </conditionalFormatting>
  <conditionalFormatting sqref="CP12:CP48">
    <cfRule type="cellIs" dxfId="0" priority="47" operator="lessThan">
      <formula>$C$4</formula>
    </cfRule>
    <cfRule type="cellIs" dxfId="1" priority="46" operator="lessThan">
      <formula>$C$4</formula>
    </cfRule>
    <cfRule type="cellIs" dxfId="1" priority="3" operator="lessThan">
      <formula>$C$4</formula>
    </cfRule>
    <cfRule type="cellIs" dxfId="0" priority="4" operator="lessThan">
      <formula>$C$4</formula>
    </cfRule>
  </conditionalFormatting>
  <conditionalFormatting sqref="CS11:CS48">
    <cfRule type="cellIs" dxfId="0" priority="45" operator="lessThan">
      <formula>$C$4</formula>
    </cfRule>
    <cfRule type="cellIs" dxfId="1" priority="44" operator="lessThan">
      <formula>$C$4</formula>
    </cfRule>
    <cfRule type="cellIs" dxfId="1" priority="1" operator="lessThan">
      <formula>$C$4</formula>
    </cfRule>
    <cfRule type="cellIs" dxfId="0" priority="2" operator="lessThan">
      <formula>$C$4</formula>
    </cfRule>
  </conditionalFormatting>
  <conditionalFormatting sqref="BT11 BT13 BT15 BT17 BT19 BT21 BT23 BT25 BT27 BT29 BT31 BT33 BT35 BT37 BT39 BT41 BT43 BT45 BT47">
    <cfRule type="cellIs" dxfId="0" priority="2000" operator="lessThan">
      <formula>$C$4</formula>
    </cfRule>
  </conditionalFormatting>
  <conditionalFormatting sqref="BU11 BU13 BU15 BU17 BU19 BU21 BU23 BU25 BU27 BU29 BU31 BU33 BU35 BU37 BU39 BU41 BU43 BU45 BU47">
    <cfRule type="cellIs" dxfId="0" priority="2050" operator="lessThan">
      <formula>$C$4</formula>
    </cfRule>
  </conditionalFormatting>
  <conditionalFormatting sqref="U12 U14 U16 U18">
    <cfRule type="cellIs" dxfId="0" priority="7" operator="lessThan">
      <formula>$C$4</formula>
    </cfRule>
  </conditionalFormatting>
  <conditionalFormatting sqref="BT12 BT14 BT16 BT18 BT20 BT22 BT24 BT26 BT28 BT30 BT32 BT34 BT36 BT38 BT40 BT42 BT44 BT46 BT48">
    <cfRule type="cellIs" dxfId="0" priority="2001" operator="lessThan">
      <formula>$C$4</formula>
    </cfRule>
  </conditionalFormatting>
  <conditionalFormatting sqref="BU12 BU14 BU16 BU18 BU20 BU22 BU24 BU26 BU28 BU30 BU32 BU34 BU36 BU38 BU40 BU42 BU44 BU46 BU48">
    <cfRule type="cellIs" dxfId="0" priority="2051" operator="lessThan">
      <formula>$C$4</formula>
    </cfRule>
  </conditionalFormatting>
  <conditionalFormatting sqref="U17 U19">
    <cfRule type="cellIs" dxfId="0" priority="12" operator="lessThan">
      <formula>$C$4</formula>
    </cfRule>
  </conditionalFormatting>
  <conditionalFormatting sqref="AE34 AE36 AE38">
    <cfRule type="cellIs" dxfId="0" priority="973" operator="lessThan">
      <formula>$C$4</formula>
    </cfRule>
  </conditionalFormatting>
  <conditionalFormatting sqref="AE35 AE37 AE39">
    <cfRule type="cellIs" dxfId="0" priority="974" operator="lessThan">
      <formula>$C$4</formula>
    </cfRule>
  </conditionalFormatting>
  <conditionalFormatting sqref="O36 O41">
    <cfRule type="cellIs" dxfId="0" priority="375" operator="lessThan">
      <formula>$C$4</formula>
    </cfRule>
  </conditionalFormatting>
  <dataValidations count="1">
    <dataValidation allowBlank="1" showInputMessage="1" showErrorMessage="1" sqref="Q11:Q60 T11:T60 W11:W60 Z11:Z60 AG11:AG60 AJ11:AJ60 AM11:AM60 AP11:AP60 AS11:AS60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XI MIPA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patches</cp:lastModifiedBy>
  <dcterms:created xsi:type="dcterms:W3CDTF">2015-09-01T16:01:00Z</dcterms:created>
  <dcterms:modified xsi:type="dcterms:W3CDTF">2018-05-24T07:28:58Z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