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taCloud\OneDrive\JOB Kurikulum\NIL GURU Fresto\upload XII sms 2 17.18\"/>
    </mc:Choice>
  </mc:AlternateContent>
  <bookViews>
    <workbookView xWindow="0" yWindow="0" windowWidth="20490" windowHeight="7155"/>
  </bookViews>
  <sheets>
    <sheet name="XII IPS 5" sheetId="1" r:id="rId1"/>
  </sheets>
  <calcPr calcId="152511"/>
</workbook>
</file>

<file path=xl/calcChain.xml><?xml version="1.0" encoding="utf-8"?>
<calcChain xmlns="http://schemas.openxmlformats.org/spreadsheetml/2006/main">
  <c r="CK50" i="1" l="1"/>
  <c r="CG50" i="1"/>
  <c r="CH50" i="1" s="1"/>
  <c r="I50" i="1" s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L50" i="1" s="1"/>
  <c r="N50" i="1"/>
  <c r="M50" i="1"/>
  <c r="J50" i="1"/>
  <c r="CK49" i="1"/>
  <c r="CG49" i="1"/>
  <c r="CH49" i="1" s="1"/>
  <c r="I49" i="1" s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L49" i="1" s="1"/>
  <c r="N49" i="1"/>
  <c r="M49" i="1"/>
  <c r="J49" i="1"/>
  <c r="CK48" i="1"/>
  <c r="CG48" i="1"/>
  <c r="CH48" i="1" s="1"/>
  <c r="I48" i="1" s="1"/>
  <c r="BU48" i="1"/>
  <c r="BE48" i="1"/>
  <c r="AT48" i="1"/>
  <c r="L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J48" i="1"/>
  <c r="H48" i="1"/>
  <c r="CK47" i="1"/>
  <c r="J47" i="1" s="1"/>
  <c r="CH47" i="1"/>
  <c r="I47" i="1" s="1"/>
  <c r="CG47" i="1"/>
  <c r="BU47" i="1"/>
  <c r="BE47" i="1"/>
  <c r="AT47" i="1"/>
  <c r="L47" i="1" s="1"/>
  <c r="AS47" i="1"/>
  <c r="AP47" i="1"/>
  <c r="AM47" i="1"/>
  <c r="AJ47" i="1"/>
  <c r="AG47" i="1"/>
  <c r="AD47" i="1"/>
  <c r="AA47" i="1"/>
  <c r="X47" i="1"/>
  <c r="U47" i="1"/>
  <c r="R47" i="1"/>
  <c r="N47" i="1"/>
  <c r="M47" i="1"/>
  <c r="H47" i="1"/>
  <c r="CK46" i="1"/>
  <c r="J46" i="1" s="1"/>
  <c r="CH46" i="1"/>
  <c r="CG46" i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L46" i="1" s="1"/>
  <c r="N46" i="1"/>
  <c r="M46" i="1"/>
  <c r="I46" i="1"/>
  <c r="H46" i="1"/>
  <c r="CK45" i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L45" i="1" s="1"/>
  <c r="N45" i="1"/>
  <c r="M45" i="1"/>
  <c r="J45" i="1"/>
  <c r="CK44" i="1"/>
  <c r="CG44" i="1"/>
  <c r="CH44" i="1" s="1"/>
  <c r="I44" i="1" s="1"/>
  <c r="BU44" i="1"/>
  <c r="H44" i="1" s="1"/>
  <c r="BE44" i="1"/>
  <c r="AT44" i="1"/>
  <c r="L44" i="1" s="1"/>
  <c r="AS44" i="1"/>
  <c r="AP44" i="1"/>
  <c r="AM44" i="1"/>
  <c r="AJ44" i="1"/>
  <c r="AG44" i="1"/>
  <c r="AD44" i="1"/>
  <c r="AA44" i="1"/>
  <c r="X44" i="1"/>
  <c r="U44" i="1"/>
  <c r="R44" i="1"/>
  <c r="N44" i="1"/>
  <c r="M44" i="1"/>
  <c r="J44" i="1"/>
  <c r="CK43" i="1"/>
  <c r="J43" i="1" s="1"/>
  <c r="CH43" i="1"/>
  <c r="I43" i="1" s="1"/>
  <c r="CG43" i="1"/>
  <c r="BU43" i="1"/>
  <c r="BE43" i="1"/>
  <c r="AT43" i="1"/>
  <c r="L43" i="1" s="1"/>
  <c r="AS43" i="1"/>
  <c r="AP43" i="1"/>
  <c r="AM43" i="1"/>
  <c r="AJ43" i="1"/>
  <c r="AG43" i="1"/>
  <c r="AD43" i="1"/>
  <c r="AA43" i="1"/>
  <c r="X43" i="1"/>
  <c r="U43" i="1"/>
  <c r="R43" i="1"/>
  <c r="N43" i="1"/>
  <c r="M43" i="1"/>
  <c r="H43" i="1"/>
  <c r="CK42" i="1"/>
  <c r="J42" i="1" s="1"/>
  <c r="CH42" i="1"/>
  <c r="CG42" i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L42" i="1" s="1"/>
  <c r="N42" i="1"/>
  <c r="M42" i="1"/>
  <c r="I42" i="1"/>
  <c r="H42" i="1"/>
  <c r="CK41" i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L41" i="1" s="1"/>
  <c r="N41" i="1"/>
  <c r="M41" i="1"/>
  <c r="J41" i="1"/>
  <c r="CK40" i="1"/>
  <c r="CG40" i="1"/>
  <c r="CH40" i="1" s="1"/>
  <c r="I40" i="1" s="1"/>
  <c r="BU40" i="1"/>
  <c r="BE40" i="1"/>
  <c r="AT40" i="1"/>
  <c r="L40" i="1" s="1"/>
  <c r="AS40" i="1"/>
  <c r="AP40" i="1"/>
  <c r="AM40" i="1"/>
  <c r="AJ40" i="1"/>
  <c r="AG40" i="1"/>
  <c r="AD40" i="1"/>
  <c r="AA40" i="1"/>
  <c r="X40" i="1"/>
  <c r="U40" i="1"/>
  <c r="R40" i="1"/>
  <c r="N40" i="1"/>
  <c r="M40" i="1"/>
  <c r="J40" i="1"/>
  <c r="H40" i="1"/>
  <c r="CK39" i="1"/>
  <c r="J39" i="1" s="1"/>
  <c r="CH39" i="1"/>
  <c r="I39" i="1" s="1"/>
  <c r="CG39" i="1"/>
  <c r="BU39" i="1"/>
  <c r="BE39" i="1"/>
  <c r="AT39" i="1"/>
  <c r="L39" i="1" s="1"/>
  <c r="AS39" i="1"/>
  <c r="AP39" i="1"/>
  <c r="AM39" i="1"/>
  <c r="AJ39" i="1"/>
  <c r="AG39" i="1"/>
  <c r="AD39" i="1"/>
  <c r="AA39" i="1"/>
  <c r="X39" i="1"/>
  <c r="U39" i="1"/>
  <c r="R39" i="1"/>
  <c r="N39" i="1"/>
  <c r="M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L38" i="1" s="1"/>
  <c r="N38" i="1"/>
  <c r="M38" i="1"/>
  <c r="H38" i="1"/>
  <c r="CK37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L37" i="1" s="1"/>
  <c r="N37" i="1"/>
  <c r="M37" i="1"/>
  <c r="J37" i="1"/>
  <c r="CK36" i="1"/>
  <c r="CG36" i="1"/>
  <c r="CH36" i="1" s="1"/>
  <c r="I36" i="1" s="1"/>
  <c r="BU36" i="1"/>
  <c r="BE36" i="1"/>
  <c r="AT36" i="1"/>
  <c r="L36" i="1" s="1"/>
  <c r="AS36" i="1"/>
  <c r="AP36" i="1"/>
  <c r="AM36" i="1"/>
  <c r="AJ36" i="1"/>
  <c r="AG36" i="1"/>
  <c r="AD36" i="1"/>
  <c r="AA36" i="1"/>
  <c r="X36" i="1"/>
  <c r="U36" i="1"/>
  <c r="R36" i="1"/>
  <c r="N36" i="1"/>
  <c r="M36" i="1"/>
  <c r="J36" i="1"/>
  <c r="H36" i="1"/>
  <c r="CK35" i="1"/>
  <c r="CH35" i="1"/>
  <c r="I35" i="1" s="1"/>
  <c r="CG35" i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J35" i="1"/>
  <c r="H35" i="1"/>
  <c r="CK34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J34" i="1"/>
  <c r="H34" i="1"/>
  <c r="CK33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J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CK31" i="1"/>
  <c r="CH31" i="1"/>
  <c r="I31" i="1" s="1"/>
  <c r="CG31" i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J31" i="1"/>
  <c r="H31" i="1"/>
  <c r="CK30" i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J30" i="1"/>
  <c r="H30" i="1"/>
  <c r="CK29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J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CK27" i="1"/>
  <c r="CH27" i="1"/>
  <c r="I27" i="1" s="1"/>
  <c r="CG27" i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J27" i="1"/>
  <c r="CK26" i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J26" i="1"/>
  <c r="H26" i="1"/>
  <c r="CK25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J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CK23" i="1"/>
  <c r="CH23" i="1"/>
  <c r="I23" i="1" s="1"/>
  <c r="CG23" i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J23" i="1"/>
  <c r="H23" i="1"/>
  <c r="CK22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J22" i="1"/>
  <c r="H22" i="1"/>
  <c r="CK21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J21" i="1"/>
  <c r="CX20" i="1"/>
  <c r="CK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J20" i="1"/>
  <c r="CX19" i="1"/>
  <c r="CK19" i="1"/>
  <c r="J19" i="1" s="1"/>
  <c r="CG19" i="1"/>
  <c r="CH19" i="1" s="1"/>
  <c r="I19" i="1" s="1"/>
  <c r="BU19" i="1"/>
  <c r="BI19" i="1"/>
  <c r="G19" i="1" s="1"/>
  <c r="E19" i="1" s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BH19" i="1" s="1"/>
  <c r="N19" i="1"/>
  <c r="M19" i="1"/>
  <c r="H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CX16" i="1"/>
  <c r="J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J15" i="1"/>
  <c r="CX14" i="1"/>
  <c r="J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J13" i="1"/>
  <c r="CX12" i="1"/>
  <c r="J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J11" i="1"/>
  <c r="CX10" i="1"/>
  <c r="CX9" i="1"/>
  <c r="U2" i="1"/>
  <c r="L19" i="1" l="1"/>
  <c r="AT13" i="1"/>
  <c r="AT14" i="1"/>
  <c r="L14" i="1" s="1"/>
  <c r="AT11" i="1"/>
  <c r="L11" i="1" s="1"/>
  <c r="AT16" i="1"/>
  <c r="L16" i="1" s="1"/>
  <c r="AT15" i="1"/>
  <c r="L15" i="1" s="1"/>
  <c r="AT12" i="1"/>
  <c r="BH12" i="1" s="1"/>
  <c r="BI12" i="1" s="1"/>
  <c r="G12" i="1" s="1"/>
  <c r="E12" i="1" s="1"/>
  <c r="BH13" i="1"/>
  <c r="BI13" i="1" s="1"/>
  <c r="G13" i="1" s="1"/>
  <c r="E13" i="1" s="1"/>
  <c r="L13" i="1"/>
  <c r="BH17" i="1"/>
  <c r="BI17" i="1" s="1"/>
  <c r="G17" i="1" s="1"/>
  <c r="E17" i="1" s="1"/>
  <c r="L17" i="1"/>
  <c r="L18" i="1"/>
  <c r="BH18" i="1"/>
  <c r="BI18" i="1" s="1"/>
  <c r="G18" i="1" s="1"/>
  <c r="E18" i="1" s="1"/>
  <c r="L20" i="1"/>
  <c r="BH20" i="1"/>
  <c r="BI20" i="1" s="1"/>
  <c r="G20" i="1" s="1"/>
  <c r="E20" i="1" s="1"/>
  <c r="L22" i="1"/>
  <c r="BH22" i="1"/>
  <c r="BI22" i="1" s="1"/>
  <c r="G22" i="1" s="1"/>
  <c r="E22" i="1" s="1"/>
  <c r="L24" i="1"/>
  <c r="BH24" i="1"/>
  <c r="BI24" i="1" s="1"/>
  <c r="G24" i="1" s="1"/>
  <c r="E24" i="1" s="1"/>
  <c r="L26" i="1"/>
  <c r="BH26" i="1"/>
  <c r="BI26" i="1" s="1"/>
  <c r="G26" i="1" s="1"/>
  <c r="E26" i="1" s="1"/>
  <c r="L28" i="1"/>
  <c r="BH28" i="1"/>
  <c r="BI28" i="1" s="1"/>
  <c r="G28" i="1" s="1"/>
  <c r="E28" i="1" s="1"/>
  <c r="L30" i="1"/>
  <c r="BH30" i="1"/>
  <c r="BI30" i="1" s="1"/>
  <c r="G30" i="1" s="1"/>
  <c r="E30" i="1" s="1"/>
  <c r="L32" i="1"/>
  <c r="BH32" i="1"/>
  <c r="BI32" i="1" s="1"/>
  <c r="G32" i="1" s="1"/>
  <c r="E32" i="1" s="1"/>
  <c r="L34" i="1"/>
  <c r="BH34" i="1"/>
  <c r="BI34" i="1" s="1"/>
  <c r="G34" i="1" s="1"/>
  <c r="E34" i="1" s="1"/>
  <c r="L21" i="1"/>
  <c r="BH21" i="1"/>
  <c r="BI21" i="1" s="1"/>
  <c r="G21" i="1" s="1"/>
  <c r="E21" i="1" s="1"/>
  <c r="L23" i="1"/>
  <c r="BH23" i="1"/>
  <c r="BI23" i="1" s="1"/>
  <c r="G23" i="1" s="1"/>
  <c r="E23" i="1" s="1"/>
  <c r="L25" i="1"/>
  <c r="BH25" i="1"/>
  <c r="BI25" i="1" s="1"/>
  <c r="G25" i="1" s="1"/>
  <c r="E25" i="1" s="1"/>
  <c r="L27" i="1"/>
  <c r="BH27" i="1"/>
  <c r="BI27" i="1" s="1"/>
  <c r="G27" i="1" s="1"/>
  <c r="E27" i="1" s="1"/>
  <c r="L29" i="1"/>
  <c r="BH29" i="1"/>
  <c r="BI29" i="1" s="1"/>
  <c r="G29" i="1" s="1"/>
  <c r="E29" i="1" s="1"/>
  <c r="L31" i="1"/>
  <c r="BH31" i="1"/>
  <c r="BI31" i="1" s="1"/>
  <c r="G31" i="1" s="1"/>
  <c r="E31" i="1" s="1"/>
  <c r="L33" i="1"/>
  <c r="BH33" i="1"/>
  <c r="BI33" i="1" s="1"/>
  <c r="G33" i="1" s="1"/>
  <c r="E33" i="1" s="1"/>
  <c r="L35" i="1"/>
  <c r="BH35" i="1"/>
  <c r="BI35" i="1" s="1"/>
  <c r="G35" i="1" s="1"/>
  <c r="E35" i="1" s="1"/>
  <c r="BH36" i="1"/>
  <c r="BI36" i="1" s="1"/>
  <c r="G36" i="1" s="1"/>
  <c r="E36" i="1" s="1"/>
  <c r="BH37" i="1"/>
  <c r="BI37" i="1" s="1"/>
  <c r="G37" i="1" s="1"/>
  <c r="E37" i="1" s="1"/>
  <c r="BH38" i="1"/>
  <c r="BI38" i="1" s="1"/>
  <c r="G38" i="1" s="1"/>
  <c r="E38" i="1" s="1"/>
  <c r="BH39" i="1"/>
  <c r="BI39" i="1" s="1"/>
  <c r="G39" i="1" s="1"/>
  <c r="E39" i="1" s="1"/>
  <c r="BH40" i="1"/>
  <c r="BI40" i="1" s="1"/>
  <c r="G40" i="1" s="1"/>
  <c r="E40" i="1" s="1"/>
  <c r="BH41" i="1"/>
  <c r="BI41" i="1" s="1"/>
  <c r="G41" i="1" s="1"/>
  <c r="E41" i="1" s="1"/>
  <c r="BH42" i="1"/>
  <c r="BI42" i="1" s="1"/>
  <c r="G42" i="1" s="1"/>
  <c r="E42" i="1" s="1"/>
  <c r="BH43" i="1"/>
  <c r="BI43" i="1" s="1"/>
  <c r="G43" i="1" s="1"/>
  <c r="E43" i="1" s="1"/>
  <c r="BH44" i="1"/>
  <c r="BI44" i="1" s="1"/>
  <c r="G44" i="1" s="1"/>
  <c r="E44" i="1" s="1"/>
  <c r="BH45" i="1"/>
  <c r="BI45" i="1" s="1"/>
  <c r="G45" i="1" s="1"/>
  <c r="E45" i="1" s="1"/>
  <c r="BH46" i="1"/>
  <c r="BI46" i="1" s="1"/>
  <c r="G46" i="1" s="1"/>
  <c r="E46" i="1" s="1"/>
  <c r="BH47" i="1"/>
  <c r="BI47" i="1" s="1"/>
  <c r="G47" i="1" s="1"/>
  <c r="E47" i="1" s="1"/>
  <c r="BH48" i="1"/>
  <c r="BI48" i="1" s="1"/>
  <c r="G48" i="1" s="1"/>
  <c r="E48" i="1" s="1"/>
  <c r="BH49" i="1"/>
  <c r="BI49" i="1" s="1"/>
  <c r="G49" i="1" s="1"/>
  <c r="E49" i="1" s="1"/>
  <c r="BH50" i="1"/>
  <c r="BI50" i="1" s="1"/>
  <c r="G50" i="1" s="1"/>
  <c r="E50" i="1" s="1"/>
  <c r="BH11" i="1" l="1"/>
  <c r="BI11" i="1" s="1"/>
  <c r="G11" i="1" s="1"/>
  <c r="E11" i="1" s="1"/>
  <c r="BH15" i="1"/>
  <c r="BI15" i="1" s="1"/>
  <c r="G15" i="1" s="1"/>
  <c r="E15" i="1" s="1"/>
  <c r="BH14" i="1"/>
  <c r="BI14" i="1" s="1"/>
  <c r="G14" i="1" s="1"/>
  <c r="E14" i="1" s="1"/>
  <c r="BH16" i="1"/>
  <c r="BI16" i="1" s="1"/>
  <c r="G16" i="1" s="1"/>
  <c r="E16" i="1" s="1"/>
  <c r="L12" i="1"/>
</calcChain>
</file>

<file path=xl/sharedStrings.xml><?xml version="1.0" encoding="utf-8"?>
<sst xmlns="http://schemas.openxmlformats.org/spreadsheetml/2006/main" count="89" uniqueCount="66">
  <si>
    <t>PERINGATAN :: KOLOM INI TIDAK BOLEH DIGESER POSISINYA</t>
  </si>
  <si>
    <t>DAFTAR NILAI PESERTA DIDIK SMA NEGERI 8 SEMARANG</t>
  </si>
  <si>
    <t>Guru :</t>
  </si>
  <si>
    <t>R. Arjun Sigit Prayitno, S.Ag..</t>
  </si>
  <si>
    <t>Kelas XII IPS 5</t>
  </si>
  <si>
    <t xml:space="preserve">KELAS </t>
  </si>
  <si>
    <t>:</t>
  </si>
  <si>
    <t>Mapel :</t>
  </si>
  <si>
    <t>Pendidikan Agama [ Mata Pelajaran ]</t>
  </si>
  <si>
    <t>didownload 12/04/2018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</si>
  <si>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</si>
  <si>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</si>
  <si>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</si>
  <si>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</si>
  <si>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</si>
  <si>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</si>
  <si>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</si>
  <si>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</si>
  <si>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</si>
  <si>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</si>
  <si>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</si>
  <si>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</si>
  <si>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</si>
  <si>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</si>
  <si>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</si>
  <si>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</si>
  <si>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</si>
  <si>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</si>
  <si>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</si>
  <si>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</si>
  <si>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</si>
  <si>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</si>
  <si>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</si>
  <si>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</si>
  <si>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</si>
  <si>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</si>
  <si>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</si>
  <si>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</si>
  <si>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</si>
  <si>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</si>
  <si>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</si>
  <si>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</si>
  <si>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</si>
  <si>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</si>
  <si>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</si>
  <si>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</si>
  <si>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</si>
  <si>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</si>
  <si>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</si>
  <si>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</si>
  <si>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</si>
  <si>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</si>
  <si>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</si>
  <si>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</si>
  <si>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</si>
  <si>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</si>
  <si>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</si>
  <si>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BERNADUS BRYAN RYANTONI MAHARDIKA</t>
  </si>
  <si>
    <t>LUCIA FINA ARDIANTI</t>
  </si>
  <si>
    <t>R DANIEL VERCELLI</t>
  </si>
  <si>
    <t>REGINA FONITA</t>
  </si>
  <si>
    <t>STEVEN JORDAN ALVARO RAMBA</t>
  </si>
  <si>
    <t>Y. ALETHA SEKARINI</t>
  </si>
  <si>
    <t>Memiliki kemampuan dalam memahami lingkungan hidup</t>
  </si>
  <si>
    <t>Memiliki kemampuan dalam me,mahami sakramen sakramen</t>
  </si>
  <si>
    <t>Memiliki kemampuan dalam memahami sakramen sakramen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</si>
</sst>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289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Q11" activePane="bottomRight" state="frozen"/>
      <selection pane="topRight"/>
      <selection pane="bottomLeft"/>
      <selection pane="bottomRight" activeCell="BP21" sqref="BP2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538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/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/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/>
      </c>
    </row>
    <row r="11" spans="1:102" x14ac:dyDescent="0.25">
      <c r="A11" s="14">
        <v>1</v>
      </c>
      <c r="B11" s="14">
        <v>74874</v>
      </c>
      <c r="C11" s="14" t="s">
        <v>57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Memiliki kemampuan dalam memahami lingkungan hidup</v>
      </c>
      <c r="K11" s="20"/>
      <c r="L11" s="31">
        <f t="shared" ref="L11:L50" si="5">IF(AT11="","",AT11)</f>
        <v>81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83</v>
      </c>
      <c r="Q11" s="36"/>
      <c r="R11" s="37">
        <f t="shared" ref="R11:R50" si="8">IF(AND(P11="",Q11=""),"",IF(P11&gt;=$C$4,P11,IF(Q11&gt;=$C$4,$C$4,MAX(P11:Q11))))</f>
        <v>83</v>
      </c>
      <c r="S11" s="36">
        <v>78</v>
      </c>
      <c r="T11" s="36"/>
      <c r="U11" s="37">
        <f t="shared" ref="U11:U50" si="9">IF(AND(S11="",T11=""),"",IF(S11&gt;=$C$4,S11,IF(T11&gt;=$C$4,$C$4,MAX(S11:T11))))</f>
        <v>78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7" t="str">
        <f t="shared" ref="BE11:BE50" si="19">IF(AU11="","",ROUND(AVERAGE(AU11:BD11),0))</f>
        <v/>
      </c>
      <c r="BF11" s="36"/>
      <c r="BG11" s="36"/>
      <c r="BH11" s="38">
        <f t="shared" ref="BH11:BH50" si="20">IF(AT11="","",IF(BF11="",AVERAGE(AT11,BE11),(2*(SUM(AT11,BE11))+AVERAGE(BF11:BG11))/5))</f>
        <v>81</v>
      </c>
      <c r="BI11" s="39">
        <f t="shared" ref="BI11:BI50" si="21">IF(BH11="","",ROUND(BH11,0))</f>
        <v>81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78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78</v>
      </c>
      <c r="CH11" s="42" t="str">
        <f t="shared" ref="CH11:CH50" si="24">IF(CG11="","",IF(CG11&gt;=86,"A",IF(CG11&gt;=71,"B",IF(CG11&gt;=56,"C",IF(CG11&gt;=41,"D","E")))))</f>
        <v>B</v>
      </c>
      <c r="CI11" s="43"/>
      <c r="CJ11" s="45"/>
      <c r="CK11" s="44" t="s">
        <v>63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/>
      </c>
    </row>
    <row r="12" spans="1:102" x14ac:dyDescent="0.25">
      <c r="A12" s="14">
        <v>2</v>
      </c>
      <c r="B12" s="14">
        <v>74972</v>
      </c>
      <c r="C12" s="14" t="s">
        <v>58</v>
      </c>
      <c r="E12" s="31">
        <f t="shared" si="0"/>
        <v>85</v>
      </c>
      <c r="F12" s="20"/>
      <c r="G12" s="31">
        <f t="shared" si="1"/>
        <v>85</v>
      </c>
      <c r="H12" s="31" t="str">
        <f t="shared" si="2"/>
        <v/>
      </c>
      <c r="I12" s="31" t="str">
        <f t="shared" si="3"/>
        <v>B</v>
      </c>
      <c r="J12" s="31" t="str">
        <f t="shared" si="4"/>
        <v>Memiliki kemampuan dalam memahami lingkungan hidup</v>
      </c>
      <c r="K12" s="20"/>
      <c r="L12" s="31">
        <f t="shared" si="5"/>
        <v>85</v>
      </c>
      <c r="M12" s="31" t="str">
        <f t="shared" si="6"/>
        <v/>
      </c>
      <c r="N12" s="31" t="str">
        <f t="shared" si="7"/>
        <v/>
      </c>
      <c r="P12" s="36">
        <v>86</v>
      </c>
      <c r="Q12" s="36"/>
      <c r="R12" s="37">
        <f t="shared" si="8"/>
        <v>86</v>
      </c>
      <c r="S12" s="36">
        <v>84</v>
      </c>
      <c r="T12" s="36"/>
      <c r="U12" s="37">
        <f t="shared" si="9"/>
        <v>84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7" t="str">
        <f t="shared" si="19"/>
        <v/>
      </c>
      <c r="BF12" s="36"/>
      <c r="BG12" s="36"/>
      <c r="BH12" s="38">
        <f t="shared" si="20"/>
        <v>85</v>
      </c>
      <c r="BI12" s="39">
        <f t="shared" si="21"/>
        <v>85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/>
      <c r="CK12" s="44" t="s">
        <v>63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/>
      </c>
    </row>
    <row r="13" spans="1:102" x14ac:dyDescent="0.25">
      <c r="A13" s="14">
        <v>3</v>
      </c>
      <c r="B13" s="14">
        <v>75056</v>
      </c>
      <c r="C13" s="14" t="s">
        <v>59</v>
      </c>
      <c r="E13" s="31">
        <f t="shared" si="0"/>
        <v>80</v>
      </c>
      <c r="F13" s="20"/>
      <c r="G13" s="31">
        <f t="shared" si="1"/>
        <v>80</v>
      </c>
      <c r="H13" s="31" t="str">
        <f t="shared" si="2"/>
        <v/>
      </c>
      <c r="I13" s="31" t="str">
        <f t="shared" si="3"/>
        <v>B</v>
      </c>
      <c r="J13" s="31" t="str">
        <f t="shared" si="4"/>
        <v>Memiliki kemampuan dalam memahami lingkungan hidup</v>
      </c>
      <c r="K13" s="20"/>
      <c r="L13" s="31">
        <f t="shared" si="5"/>
        <v>80</v>
      </c>
      <c r="M13" s="31" t="str">
        <f t="shared" si="6"/>
        <v/>
      </c>
      <c r="N13" s="31" t="str">
        <f t="shared" si="7"/>
        <v/>
      </c>
      <c r="P13" s="36">
        <v>79</v>
      </c>
      <c r="Q13" s="36"/>
      <c r="R13" s="37">
        <f t="shared" si="8"/>
        <v>79</v>
      </c>
      <c r="S13" s="36">
        <v>80</v>
      </c>
      <c r="T13" s="36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 t="str">
        <f t="shared" si="19"/>
        <v/>
      </c>
      <c r="BF13" s="36"/>
      <c r="BG13" s="36"/>
      <c r="BH13" s="38">
        <f t="shared" si="20"/>
        <v>80</v>
      </c>
      <c r="BI13" s="39">
        <f t="shared" si="21"/>
        <v>80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78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78</v>
      </c>
      <c r="CH13" s="42" t="str">
        <f t="shared" si="24"/>
        <v>B</v>
      </c>
      <c r="CI13" s="43"/>
      <c r="CJ13" s="45"/>
      <c r="CK13" s="44" t="s">
        <v>63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/>
      </c>
    </row>
    <row r="14" spans="1:102" x14ac:dyDescent="0.25">
      <c r="A14" s="14">
        <v>4</v>
      </c>
      <c r="B14" s="14">
        <v>75084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 t="str">
        <f t="shared" si="2"/>
        <v/>
      </c>
      <c r="I14" s="31" t="str">
        <f t="shared" si="3"/>
        <v>B</v>
      </c>
      <c r="J14" s="31" t="str">
        <f t="shared" si="4"/>
        <v>Memiliki kemampuan dalam me,mahami sakramen sakramen</v>
      </c>
      <c r="K14" s="20"/>
      <c r="L14" s="31">
        <f t="shared" si="5"/>
        <v>86</v>
      </c>
      <c r="M14" s="31" t="str">
        <f t="shared" si="6"/>
        <v/>
      </c>
      <c r="N14" s="31" t="str">
        <f t="shared" si="7"/>
        <v/>
      </c>
      <c r="P14" s="36">
        <v>85</v>
      </c>
      <c r="Q14" s="36"/>
      <c r="R14" s="37">
        <f t="shared" si="8"/>
        <v>85</v>
      </c>
      <c r="S14" s="36">
        <v>86</v>
      </c>
      <c r="T14" s="36"/>
      <c r="U14" s="37">
        <f t="shared" si="9"/>
        <v>86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86</v>
      </c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 t="str">
        <f t="shared" si="19"/>
        <v/>
      </c>
      <c r="BF14" s="36"/>
      <c r="BG14" s="36"/>
      <c r="BH14" s="38">
        <f t="shared" si="20"/>
        <v>86</v>
      </c>
      <c r="BI14" s="39">
        <f t="shared" si="21"/>
        <v>86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84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84</v>
      </c>
      <c r="CH14" s="42" t="str">
        <f t="shared" si="24"/>
        <v>B</v>
      </c>
      <c r="CI14" s="43"/>
      <c r="CJ14" s="45"/>
      <c r="CK14" s="44" t="s">
        <v>64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/>
      </c>
    </row>
    <row r="15" spans="1:102" x14ac:dyDescent="0.25">
      <c r="A15" s="14">
        <v>5</v>
      </c>
      <c r="B15" s="14">
        <v>75140</v>
      </c>
      <c r="C15" s="14" t="s">
        <v>61</v>
      </c>
      <c r="E15" s="31">
        <f t="shared" si="0"/>
        <v>81</v>
      </c>
      <c r="F15" s="20"/>
      <c r="G15" s="31">
        <f t="shared" si="1"/>
        <v>81</v>
      </c>
      <c r="H15" s="31" t="str">
        <f t="shared" si="2"/>
        <v/>
      </c>
      <c r="I15" s="31" t="str">
        <f t="shared" si="3"/>
        <v>B</v>
      </c>
      <c r="J15" s="31" t="str">
        <f t="shared" si="4"/>
        <v>Memiliki kemampuan dalam memahami lingkungan hidup</v>
      </c>
      <c r="K15" s="20"/>
      <c r="L15" s="31">
        <f t="shared" si="5"/>
        <v>81</v>
      </c>
      <c r="M15" s="31" t="str">
        <f t="shared" si="6"/>
        <v/>
      </c>
      <c r="N15" s="31" t="str">
        <f t="shared" si="7"/>
        <v/>
      </c>
      <c r="P15" s="36">
        <v>79</v>
      </c>
      <c r="Q15" s="36"/>
      <c r="R15" s="37">
        <f t="shared" si="8"/>
        <v>79</v>
      </c>
      <c r="S15" s="36">
        <v>82</v>
      </c>
      <c r="T15" s="36"/>
      <c r="U15" s="37">
        <f t="shared" si="9"/>
        <v>82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 t="str">
        <f t="shared" si="19"/>
        <v/>
      </c>
      <c r="BF15" s="36"/>
      <c r="BG15" s="36"/>
      <c r="BH15" s="38">
        <f t="shared" si="20"/>
        <v>81</v>
      </c>
      <c r="BI15" s="39">
        <f t="shared" si="21"/>
        <v>81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82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82</v>
      </c>
      <c r="CH15" s="42" t="str">
        <f t="shared" si="24"/>
        <v>B</v>
      </c>
      <c r="CI15" s="43"/>
      <c r="CJ15" s="45"/>
      <c r="CK15" s="44" t="s">
        <v>63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/>
      </c>
    </row>
    <row r="16" spans="1:102" x14ac:dyDescent="0.25">
      <c r="A16" s="14">
        <v>6</v>
      </c>
      <c r="B16" s="14">
        <v>75168</v>
      </c>
      <c r="C16" s="14" t="s">
        <v>62</v>
      </c>
      <c r="E16" s="31">
        <f t="shared" si="0"/>
        <v>84</v>
      </c>
      <c r="F16" s="20"/>
      <c r="G16" s="31">
        <f t="shared" si="1"/>
        <v>84</v>
      </c>
      <c r="H16" s="31" t="str">
        <f t="shared" si="2"/>
        <v/>
      </c>
      <c r="I16" s="31" t="str">
        <f t="shared" si="3"/>
        <v>B</v>
      </c>
      <c r="J16" s="31" t="str">
        <f t="shared" si="4"/>
        <v>Memiliki kemampuan dalam memahami sakramen sakramen</v>
      </c>
      <c r="K16" s="20"/>
      <c r="L16" s="31">
        <f t="shared" si="5"/>
        <v>84</v>
      </c>
      <c r="M16" s="31" t="str">
        <f t="shared" si="6"/>
        <v/>
      </c>
      <c r="N16" s="31" t="str">
        <f t="shared" si="7"/>
        <v/>
      </c>
      <c r="P16" s="36">
        <v>83</v>
      </c>
      <c r="Q16" s="36"/>
      <c r="R16" s="37">
        <f t="shared" si="8"/>
        <v>83</v>
      </c>
      <c r="S16" s="36">
        <v>84</v>
      </c>
      <c r="T16" s="36"/>
      <c r="U16" s="37">
        <f t="shared" si="9"/>
        <v>84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 t="str">
        <f t="shared" si="19"/>
        <v/>
      </c>
      <c r="BF16" s="36"/>
      <c r="BG16" s="36"/>
      <c r="BH16" s="38">
        <f t="shared" si="20"/>
        <v>84</v>
      </c>
      <c r="BI16" s="39">
        <f t="shared" si="21"/>
        <v>84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/>
      <c r="CK16" s="44" t="s">
        <v>65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/>
      </c>
    </row>
    <row r="17" spans="1:102" x14ac:dyDescent="0.25">
      <c r="A17" s="14"/>
      <c r="B17" s="14"/>
      <c r="C17" s="14"/>
      <c r="E17" s="31" t="str">
        <f t="shared" si="0"/>
        <v/>
      </c>
      <c r="F17" s="20"/>
      <c r="G17" s="31" t="str">
        <f t="shared" si="1"/>
        <v/>
      </c>
      <c r="H17" s="31" t="str">
        <f t="shared" si="2"/>
        <v/>
      </c>
      <c r="I17" s="31" t="str">
        <f t="shared" si="3"/>
        <v/>
      </c>
      <c r="J17" s="31" t="str">
        <f t="shared" si="4"/>
        <v/>
      </c>
      <c r="K17" s="20"/>
      <c r="L17" s="31" t="str">
        <f t="shared" si="5"/>
        <v/>
      </c>
      <c r="M17" s="31" t="str">
        <f t="shared" si="6"/>
        <v/>
      </c>
      <c r="N17" s="31" t="str">
        <f t="shared" si="7"/>
        <v/>
      </c>
      <c r="P17" s="36"/>
      <c r="Q17" s="36"/>
      <c r="R17" s="37" t="str">
        <f t="shared" si="8"/>
        <v/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 t="str">
        <f t="shared" si="18"/>
        <v/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9"/>
        <v/>
      </c>
      <c r="BF17" s="36"/>
      <c r="BG17" s="36"/>
      <c r="BH17" s="38" t="str">
        <f t="shared" si="20"/>
        <v/>
      </c>
      <c r="BI17" s="39" t="str">
        <f t="shared" si="21"/>
        <v/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7" t="str">
        <f t="shared" si="23"/>
        <v/>
      </c>
      <c r="CH17" s="42" t="str">
        <f t="shared" si="24"/>
        <v/>
      </c>
      <c r="CI17" s="43"/>
      <c r="CJ17" s="45"/>
      <c r="CK17" s="44" t="str">
        <f t="shared" ref="CK17:CK50" si="25">IF(CJ17="","",VLOOKUP(CJ17,$CW$9:$CX$20,2,0))</f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/>
      </c>
    </row>
    <row r="18" spans="1:102" x14ac:dyDescent="0.25">
      <c r="A18" s="14"/>
      <c r="B18" s="14"/>
      <c r="C18" s="14"/>
      <c r="E18" s="31" t="str">
        <f t="shared" si="0"/>
        <v/>
      </c>
      <c r="F18" s="20"/>
      <c r="G18" s="31" t="str">
        <f t="shared" si="1"/>
        <v/>
      </c>
      <c r="H18" s="31" t="str">
        <f t="shared" si="2"/>
        <v/>
      </c>
      <c r="I18" s="31" t="str">
        <f t="shared" si="3"/>
        <v/>
      </c>
      <c r="J18" s="31" t="str">
        <f t="shared" si="4"/>
        <v/>
      </c>
      <c r="K18" s="20"/>
      <c r="L18" s="31" t="str">
        <f t="shared" si="5"/>
        <v/>
      </c>
      <c r="M18" s="31" t="str">
        <f t="shared" si="6"/>
        <v/>
      </c>
      <c r="N18" s="31" t="str">
        <f t="shared" si="7"/>
        <v/>
      </c>
      <c r="P18" s="36"/>
      <c r="Q18" s="36"/>
      <c r="R18" s="37" t="str">
        <f t="shared" si="8"/>
        <v/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 t="str">
        <f t="shared" si="18"/>
        <v/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 t="str">
        <f t="shared" si="20"/>
        <v/>
      </c>
      <c r="BI18" s="39" t="str">
        <f t="shared" si="21"/>
        <v/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23"/>
        <v/>
      </c>
      <c r="CH18" s="42" t="str">
        <f t="shared" si="24"/>
        <v/>
      </c>
      <c r="CI18" s="43"/>
      <c r="CJ18" s="45"/>
      <c r="CK18" s="44" t="str">
        <f t="shared" si="25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/>
      </c>
    </row>
    <row r="19" spans="1:102" x14ac:dyDescent="0.25">
      <c r="A19" s="14"/>
      <c r="B19" s="14"/>
      <c r="C19" s="14"/>
      <c r="E19" s="31" t="str">
        <f t="shared" si="0"/>
        <v/>
      </c>
      <c r="F19" s="20"/>
      <c r="G19" s="31" t="str">
        <f t="shared" si="1"/>
        <v/>
      </c>
      <c r="H19" s="31" t="str">
        <f t="shared" si="2"/>
        <v/>
      </c>
      <c r="I19" s="31" t="str">
        <f t="shared" si="3"/>
        <v/>
      </c>
      <c r="J19" s="31" t="str">
        <f t="shared" si="4"/>
        <v/>
      </c>
      <c r="K19" s="20"/>
      <c r="L19" s="31" t="str">
        <f t="shared" si="5"/>
        <v/>
      </c>
      <c r="M19" s="31" t="str">
        <f t="shared" si="6"/>
        <v/>
      </c>
      <c r="N19" s="31" t="str">
        <f t="shared" si="7"/>
        <v/>
      </c>
      <c r="P19" s="36"/>
      <c r="Q19" s="36"/>
      <c r="R19" s="37" t="str">
        <f t="shared" si="8"/>
        <v/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 t="str">
        <f t="shared" si="18"/>
        <v/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 t="str">
        <f t="shared" si="20"/>
        <v/>
      </c>
      <c r="BI19" s="39" t="str">
        <f t="shared" si="21"/>
        <v/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23"/>
        <v/>
      </c>
      <c r="CH19" s="42" t="str">
        <f t="shared" si="24"/>
        <v/>
      </c>
      <c r="CI19" s="43"/>
      <c r="CJ19" s="45"/>
      <c r="CK19" s="44" t="str">
        <f t="shared" si="25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/>
      </c>
    </row>
    <row r="20" spans="1:102" x14ac:dyDescent="0.25">
      <c r="A20" s="14"/>
      <c r="B20" s="14"/>
      <c r="C20" s="14"/>
      <c r="E20" s="31" t="str">
        <f t="shared" si="0"/>
        <v/>
      </c>
      <c r="F20" s="20"/>
      <c r="G20" s="31" t="str">
        <f t="shared" si="1"/>
        <v/>
      </c>
      <c r="H20" s="31" t="str">
        <f t="shared" si="2"/>
        <v/>
      </c>
      <c r="I20" s="31" t="str">
        <f t="shared" si="3"/>
        <v/>
      </c>
      <c r="J20" s="31" t="str">
        <f t="shared" si="4"/>
        <v/>
      </c>
      <c r="K20" s="20"/>
      <c r="L20" s="31" t="str">
        <f t="shared" si="5"/>
        <v/>
      </c>
      <c r="M20" s="31" t="str">
        <f t="shared" si="6"/>
        <v/>
      </c>
      <c r="N20" s="31" t="str">
        <f t="shared" si="7"/>
        <v/>
      </c>
      <c r="P20" s="36"/>
      <c r="Q20" s="36"/>
      <c r="R20" s="37" t="str">
        <f t="shared" si="8"/>
        <v/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 t="str">
        <f t="shared" si="18"/>
        <v/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 t="str">
        <f t="shared" si="20"/>
        <v/>
      </c>
      <c r="BI20" s="39" t="str">
        <f t="shared" si="21"/>
        <v/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23"/>
        <v/>
      </c>
      <c r="CH20" s="42" t="str">
        <f t="shared" si="24"/>
        <v/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/>
      </c>
    </row>
    <row r="21" spans="1:102" x14ac:dyDescent="0.25">
      <c r="A21" s="14"/>
      <c r="B21" s="14"/>
      <c r="C21" s="14"/>
      <c r="E21" s="31" t="str">
        <f t="shared" si="0"/>
        <v/>
      </c>
      <c r="F21" s="20"/>
      <c r="G21" s="31" t="str">
        <f t="shared" si="1"/>
        <v/>
      </c>
      <c r="H21" s="31" t="str">
        <f t="shared" si="2"/>
        <v/>
      </c>
      <c r="I21" s="31" t="str">
        <f t="shared" si="3"/>
        <v/>
      </c>
      <c r="J21" s="31" t="str">
        <f t="shared" si="4"/>
        <v/>
      </c>
      <c r="K21" s="20"/>
      <c r="L21" s="31" t="str">
        <f t="shared" si="5"/>
        <v/>
      </c>
      <c r="M21" s="31" t="str">
        <f t="shared" si="6"/>
        <v/>
      </c>
      <c r="N21" s="31" t="str">
        <f t="shared" si="7"/>
        <v/>
      </c>
      <c r="P21" s="36"/>
      <c r="Q21" s="36"/>
      <c r="R21" s="37" t="str">
        <f t="shared" si="8"/>
        <v/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 t="str">
        <f t="shared" si="18"/>
        <v/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 t="str">
        <f t="shared" si="20"/>
        <v/>
      </c>
      <c r="BI21" s="39" t="str">
        <f t="shared" si="21"/>
        <v/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23"/>
        <v/>
      </c>
      <c r="CH21" s="42" t="str">
        <f t="shared" si="24"/>
        <v/>
      </c>
      <c r="CI21" s="43"/>
      <c r="CJ21" s="45"/>
      <c r="CK21" s="44" t="str">
        <f t="shared" si="25"/>
        <v/>
      </c>
    </row>
    <row r="22" spans="1:102" x14ac:dyDescent="0.25">
      <c r="A22" s="14"/>
      <c r="B22" s="14"/>
      <c r="C22" s="14"/>
      <c r="E22" s="31" t="str">
        <f t="shared" si="0"/>
        <v/>
      </c>
      <c r="F22" s="20"/>
      <c r="G22" s="31" t="str">
        <f t="shared" si="1"/>
        <v/>
      </c>
      <c r="H22" s="31" t="str">
        <f t="shared" si="2"/>
        <v/>
      </c>
      <c r="I22" s="31" t="str">
        <f t="shared" si="3"/>
        <v/>
      </c>
      <c r="J22" s="31" t="str">
        <f t="shared" si="4"/>
        <v/>
      </c>
      <c r="K22" s="20"/>
      <c r="L22" s="31" t="str">
        <f t="shared" si="5"/>
        <v/>
      </c>
      <c r="M22" s="31" t="str">
        <f t="shared" si="6"/>
        <v/>
      </c>
      <c r="N22" s="31" t="str">
        <f t="shared" si="7"/>
        <v/>
      </c>
      <c r="P22" s="36"/>
      <c r="Q22" s="36"/>
      <c r="R22" s="37" t="str">
        <f t="shared" si="8"/>
        <v/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 t="str">
        <f t="shared" si="18"/>
        <v/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 t="str">
        <f t="shared" si="20"/>
        <v/>
      </c>
      <c r="BI22" s="39" t="str">
        <f t="shared" si="21"/>
        <v/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23"/>
        <v/>
      </c>
      <c r="CH22" s="42" t="str">
        <f t="shared" si="24"/>
        <v/>
      </c>
      <c r="CI22" s="43"/>
      <c r="CJ22" s="45"/>
      <c r="CK22" s="44" t="str">
        <f t="shared" si="25"/>
        <v/>
      </c>
    </row>
    <row r="23" spans="1:102" x14ac:dyDescent="0.25">
      <c r="A23" s="14"/>
      <c r="B23" s="14"/>
      <c r="C23" s="14"/>
      <c r="E23" s="31" t="str">
        <f t="shared" si="0"/>
        <v/>
      </c>
      <c r="F23" s="20"/>
      <c r="G23" s="31" t="str">
        <f t="shared" si="1"/>
        <v/>
      </c>
      <c r="H23" s="31" t="str">
        <f t="shared" si="2"/>
        <v/>
      </c>
      <c r="I23" s="31" t="str">
        <f t="shared" si="3"/>
        <v/>
      </c>
      <c r="J23" s="31" t="str">
        <f t="shared" si="4"/>
        <v/>
      </c>
      <c r="K23" s="20"/>
      <c r="L23" s="31" t="str">
        <f t="shared" si="5"/>
        <v/>
      </c>
      <c r="M23" s="31" t="str">
        <f t="shared" si="6"/>
        <v/>
      </c>
      <c r="N23" s="31" t="str">
        <f t="shared" si="7"/>
        <v/>
      </c>
      <c r="P23" s="36"/>
      <c r="Q23" s="36"/>
      <c r="R23" s="37" t="str">
        <f t="shared" si="8"/>
        <v/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 t="str">
        <f t="shared" si="18"/>
        <v/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 t="str">
        <f t="shared" si="20"/>
        <v/>
      </c>
      <c r="BI23" s="39" t="str">
        <f t="shared" si="21"/>
        <v/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23"/>
        <v/>
      </c>
      <c r="CH23" s="42" t="str">
        <f t="shared" si="24"/>
        <v/>
      </c>
      <c r="CI23" s="43"/>
      <c r="CJ23" s="45"/>
      <c r="CK23" s="44" t="str">
        <f t="shared" si="25"/>
        <v/>
      </c>
    </row>
    <row r="24" spans="1:102" x14ac:dyDescent="0.25">
      <c r="A24" s="14"/>
      <c r="B24" s="14"/>
      <c r="C24" s="14"/>
      <c r="E24" s="31" t="str">
        <f t="shared" si="0"/>
        <v/>
      </c>
      <c r="F24" s="20"/>
      <c r="G24" s="31" t="str">
        <f t="shared" si="1"/>
        <v/>
      </c>
      <c r="H24" s="31" t="str">
        <f t="shared" si="2"/>
        <v/>
      </c>
      <c r="I24" s="31" t="str">
        <f t="shared" si="3"/>
        <v/>
      </c>
      <c r="J24" s="31" t="str">
        <f t="shared" si="4"/>
        <v/>
      </c>
      <c r="K24" s="20"/>
      <c r="L24" s="31" t="str">
        <f t="shared" si="5"/>
        <v/>
      </c>
      <c r="M24" s="31" t="str">
        <f t="shared" si="6"/>
        <v/>
      </c>
      <c r="N24" s="31" t="str">
        <f t="shared" si="7"/>
        <v/>
      </c>
      <c r="P24" s="36"/>
      <c r="Q24" s="36"/>
      <c r="R24" s="37" t="str">
        <f t="shared" si="8"/>
        <v/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 t="str">
        <f t="shared" si="18"/>
        <v/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 t="str">
        <f t="shared" si="20"/>
        <v/>
      </c>
      <c r="BI24" s="39" t="str">
        <f t="shared" si="21"/>
        <v/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23"/>
        <v/>
      </c>
      <c r="CH24" s="42" t="str">
        <f t="shared" si="24"/>
        <v/>
      </c>
      <c r="CI24" s="43"/>
      <c r="CJ24" s="45"/>
      <c r="CK24" s="44" t="str">
        <f t="shared" si="25"/>
        <v/>
      </c>
    </row>
    <row r="25" spans="1:102" x14ac:dyDescent="0.25">
      <c r="A25" s="14"/>
      <c r="B25" s="14"/>
      <c r="C25" s="14"/>
      <c r="E25" s="31" t="str">
        <f t="shared" si="0"/>
        <v/>
      </c>
      <c r="F25" s="20"/>
      <c r="G25" s="31" t="str">
        <f t="shared" si="1"/>
        <v/>
      </c>
      <c r="H25" s="31" t="str">
        <f t="shared" si="2"/>
        <v/>
      </c>
      <c r="I25" s="31" t="str">
        <f t="shared" si="3"/>
        <v/>
      </c>
      <c r="J25" s="31" t="str">
        <f t="shared" si="4"/>
        <v/>
      </c>
      <c r="K25" s="20"/>
      <c r="L25" s="31" t="str">
        <f t="shared" si="5"/>
        <v/>
      </c>
      <c r="M25" s="31" t="str">
        <f t="shared" si="6"/>
        <v/>
      </c>
      <c r="N25" s="31" t="str">
        <f t="shared" si="7"/>
        <v/>
      </c>
      <c r="P25" s="36"/>
      <c r="Q25" s="36"/>
      <c r="R25" s="37" t="str">
        <f t="shared" si="8"/>
        <v/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 t="str">
        <f t="shared" si="18"/>
        <v/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 t="str">
        <f t="shared" si="20"/>
        <v/>
      </c>
      <c r="BI25" s="39" t="str">
        <f t="shared" si="21"/>
        <v/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23"/>
        <v/>
      </c>
      <c r="CH25" s="42" t="str">
        <f t="shared" si="24"/>
        <v/>
      </c>
      <c r="CI25" s="43"/>
      <c r="CJ25" s="45"/>
      <c r="CK25" s="44" t="str">
        <f t="shared" si="25"/>
        <v/>
      </c>
    </row>
    <row r="26" spans="1:102" x14ac:dyDescent="0.25">
      <c r="A26" s="14"/>
      <c r="B26" s="14"/>
      <c r="C26" s="14"/>
      <c r="E26" s="31" t="str">
        <f t="shared" si="0"/>
        <v/>
      </c>
      <c r="F26" s="20"/>
      <c r="G26" s="31" t="str">
        <f t="shared" si="1"/>
        <v/>
      </c>
      <c r="H26" s="31" t="str">
        <f t="shared" si="2"/>
        <v/>
      </c>
      <c r="I26" s="31" t="str">
        <f t="shared" si="3"/>
        <v/>
      </c>
      <c r="J26" s="31" t="str">
        <f t="shared" si="4"/>
        <v/>
      </c>
      <c r="K26" s="20"/>
      <c r="L26" s="31" t="str">
        <f t="shared" si="5"/>
        <v/>
      </c>
      <c r="M26" s="31" t="str">
        <f t="shared" si="6"/>
        <v/>
      </c>
      <c r="N26" s="31" t="str">
        <f t="shared" si="7"/>
        <v/>
      </c>
      <c r="P26" s="36"/>
      <c r="Q26" s="36"/>
      <c r="R26" s="37" t="str">
        <f t="shared" si="8"/>
        <v/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 t="str">
        <f t="shared" si="18"/>
        <v/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 t="str">
        <f t="shared" si="20"/>
        <v/>
      </c>
      <c r="BI26" s="39" t="str">
        <f t="shared" si="21"/>
        <v/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23"/>
        <v/>
      </c>
      <c r="CH26" s="42" t="str">
        <f t="shared" si="24"/>
        <v/>
      </c>
      <c r="CI26" s="43"/>
      <c r="CJ26" s="45"/>
      <c r="CK26" s="44" t="str">
        <f t="shared" si="25"/>
        <v/>
      </c>
    </row>
    <row r="27" spans="1:102" x14ac:dyDescent="0.25">
      <c r="A27" s="14"/>
      <c r="B27" s="14"/>
      <c r="C27" s="14"/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6"/>
        <v/>
      </c>
      <c r="N27" s="31" t="str">
        <f t="shared" si="7"/>
        <v/>
      </c>
      <c r="P27" s="36"/>
      <c r="Q27" s="36"/>
      <c r="R27" s="37" t="str">
        <f t="shared" si="8"/>
        <v/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 t="str">
        <f t="shared" si="18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 t="str">
        <f t="shared" si="20"/>
        <v/>
      </c>
      <c r="BI27" s="39" t="str">
        <f t="shared" si="21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/>
      <c r="CK27" s="44" t="str">
        <f t="shared" si="25"/>
        <v/>
      </c>
    </row>
    <row r="28" spans="1:102" x14ac:dyDescent="0.25">
      <c r="A28" s="14"/>
      <c r="B28" s="14"/>
      <c r="C28" s="14"/>
      <c r="E28" s="31" t="str">
        <f t="shared" si="0"/>
        <v/>
      </c>
      <c r="F28" s="20"/>
      <c r="G28" s="31" t="str">
        <f t="shared" si="1"/>
        <v/>
      </c>
      <c r="H28" s="31" t="str">
        <f t="shared" si="2"/>
        <v/>
      </c>
      <c r="I28" s="31" t="str">
        <f t="shared" si="3"/>
        <v/>
      </c>
      <c r="J28" s="31" t="str">
        <f t="shared" si="4"/>
        <v/>
      </c>
      <c r="K28" s="20"/>
      <c r="L28" s="31" t="str">
        <f t="shared" si="5"/>
        <v/>
      </c>
      <c r="M28" s="31" t="str">
        <f t="shared" si="6"/>
        <v/>
      </c>
      <c r="N28" s="31" t="str">
        <f t="shared" si="7"/>
        <v/>
      </c>
      <c r="P28" s="36"/>
      <c r="Q28" s="36"/>
      <c r="R28" s="37" t="str">
        <f t="shared" si="8"/>
        <v/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 t="str">
        <f t="shared" si="18"/>
        <v/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 t="str">
        <f t="shared" si="20"/>
        <v/>
      </c>
      <c r="BI28" s="39" t="str">
        <f t="shared" si="21"/>
        <v/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23"/>
        <v/>
      </c>
      <c r="CH28" s="42" t="str">
        <f t="shared" si="24"/>
        <v/>
      </c>
      <c r="CI28" s="43"/>
      <c r="CJ28" s="45"/>
      <c r="CK28" s="44" t="str">
        <f t="shared" si="25"/>
        <v/>
      </c>
    </row>
    <row r="29" spans="1:102" x14ac:dyDescent="0.25">
      <c r="A29" s="14"/>
      <c r="B29" s="14"/>
      <c r="C29" s="14"/>
      <c r="E29" s="31" t="str">
        <f t="shared" si="0"/>
        <v/>
      </c>
      <c r="F29" s="20"/>
      <c r="G29" s="31" t="str">
        <f t="shared" si="1"/>
        <v/>
      </c>
      <c r="H29" s="31" t="str">
        <f t="shared" si="2"/>
        <v/>
      </c>
      <c r="I29" s="31" t="str">
        <f t="shared" si="3"/>
        <v/>
      </c>
      <c r="J29" s="31" t="str">
        <f t="shared" si="4"/>
        <v/>
      </c>
      <c r="K29" s="20"/>
      <c r="L29" s="31" t="str">
        <f t="shared" si="5"/>
        <v/>
      </c>
      <c r="M29" s="31" t="str">
        <f t="shared" si="6"/>
        <v/>
      </c>
      <c r="N29" s="31" t="str">
        <f t="shared" si="7"/>
        <v/>
      </c>
      <c r="P29" s="36"/>
      <c r="Q29" s="36"/>
      <c r="R29" s="37" t="str">
        <f t="shared" si="8"/>
        <v/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 t="str">
        <f t="shared" si="18"/>
        <v/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 t="str">
        <f t="shared" si="20"/>
        <v/>
      </c>
      <c r="BI29" s="39" t="str">
        <f t="shared" si="21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3"/>
        <v/>
      </c>
      <c r="CH29" s="42" t="str">
        <f t="shared" si="24"/>
        <v/>
      </c>
      <c r="CI29" s="43"/>
      <c r="CJ29" s="45"/>
      <c r="CK29" s="44" t="str">
        <f t="shared" si="25"/>
        <v/>
      </c>
    </row>
    <row r="30" spans="1:102" x14ac:dyDescent="0.25">
      <c r="A30" s="14"/>
      <c r="B30" s="14"/>
      <c r="C30" s="14"/>
      <c r="E30" s="31" t="str">
        <f t="shared" si="0"/>
        <v/>
      </c>
      <c r="F30" s="20"/>
      <c r="G30" s="31" t="str">
        <f t="shared" si="1"/>
        <v/>
      </c>
      <c r="H30" s="31" t="str">
        <f t="shared" si="2"/>
        <v/>
      </c>
      <c r="I30" s="31" t="str">
        <f t="shared" si="3"/>
        <v/>
      </c>
      <c r="J30" s="31" t="str">
        <f t="shared" si="4"/>
        <v/>
      </c>
      <c r="K30" s="20"/>
      <c r="L30" s="31" t="str">
        <f t="shared" si="5"/>
        <v/>
      </c>
      <c r="M30" s="31" t="str">
        <f t="shared" si="6"/>
        <v/>
      </c>
      <c r="N30" s="31" t="str">
        <f t="shared" si="7"/>
        <v/>
      </c>
      <c r="P30" s="36"/>
      <c r="Q30" s="36"/>
      <c r="R30" s="37" t="str">
        <f t="shared" si="8"/>
        <v/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 t="str">
        <f t="shared" si="18"/>
        <v/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 t="str">
        <f t="shared" si="20"/>
        <v/>
      </c>
      <c r="BI30" s="39" t="str">
        <f t="shared" si="21"/>
        <v/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23"/>
        <v/>
      </c>
      <c r="CH30" s="42" t="str">
        <f t="shared" si="24"/>
        <v/>
      </c>
      <c r="CI30" s="43"/>
      <c r="CJ30" s="45"/>
      <c r="CK30" s="44" t="str">
        <f t="shared" si="25"/>
        <v/>
      </c>
    </row>
    <row r="31" spans="1:102" x14ac:dyDescent="0.25">
      <c r="A31" s="14"/>
      <c r="B31" s="14"/>
      <c r="C31" s="14"/>
      <c r="E31" s="31" t="str">
        <f t="shared" si="0"/>
        <v/>
      </c>
      <c r="F31" s="20"/>
      <c r="G31" s="31" t="str">
        <f t="shared" si="1"/>
        <v/>
      </c>
      <c r="H31" s="31" t="str">
        <f t="shared" si="2"/>
        <v/>
      </c>
      <c r="I31" s="31" t="str">
        <f t="shared" si="3"/>
        <v/>
      </c>
      <c r="J31" s="31" t="str">
        <f t="shared" si="4"/>
        <v/>
      </c>
      <c r="K31" s="20"/>
      <c r="L31" s="31" t="str">
        <f t="shared" si="5"/>
        <v/>
      </c>
      <c r="M31" s="31" t="str">
        <f t="shared" si="6"/>
        <v/>
      </c>
      <c r="N31" s="31" t="str">
        <f t="shared" si="7"/>
        <v/>
      </c>
      <c r="P31" s="36"/>
      <c r="Q31" s="36"/>
      <c r="R31" s="37" t="str">
        <f t="shared" si="8"/>
        <v/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 t="str">
        <f t="shared" si="18"/>
        <v/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 t="str">
        <f t="shared" si="20"/>
        <v/>
      </c>
      <c r="BI31" s="39" t="str">
        <f t="shared" si="21"/>
        <v/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23"/>
        <v/>
      </c>
      <c r="CH31" s="42" t="str">
        <f t="shared" si="24"/>
        <v/>
      </c>
      <c r="CI31" s="43"/>
      <c r="CJ31" s="45"/>
      <c r="CK31" s="44" t="str">
        <f t="shared" si="25"/>
        <v/>
      </c>
    </row>
    <row r="32" spans="1:102" x14ac:dyDescent="0.25">
      <c r="A32" s="14"/>
      <c r="B32" s="14"/>
      <c r="C32" s="14"/>
      <c r="E32" s="31" t="str">
        <f t="shared" si="0"/>
        <v/>
      </c>
      <c r="F32" s="20"/>
      <c r="G32" s="31" t="str">
        <f t="shared" si="1"/>
        <v/>
      </c>
      <c r="H32" s="31" t="str">
        <f t="shared" si="2"/>
        <v/>
      </c>
      <c r="I32" s="31" t="str">
        <f t="shared" si="3"/>
        <v/>
      </c>
      <c r="J32" s="31" t="str">
        <f t="shared" si="4"/>
        <v/>
      </c>
      <c r="K32" s="20"/>
      <c r="L32" s="31" t="str">
        <f t="shared" si="5"/>
        <v/>
      </c>
      <c r="M32" s="31" t="str">
        <f t="shared" si="6"/>
        <v/>
      </c>
      <c r="N32" s="31" t="str">
        <f t="shared" si="7"/>
        <v/>
      </c>
      <c r="P32" s="36"/>
      <c r="Q32" s="36"/>
      <c r="R32" s="37" t="str">
        <f t="shared" si="8"/>
        <v/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 t="str">
        <f t="shared" si="18"/>
        <v/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 t="str">
        <f t="shared" si="20"/>
        <v/>
      </c>
      <c r="BI32" s="39" t="str">
        <f t="shared" si="21"/>
        <v/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23"/>
        <v/>
      </c>
      <c r="CH32" s="42" t="str">
        <f t="shared" si="24"/>
        <v/>
      </c>
      <c r="CI32" s="43"/>
      <c r="CJ32" s="45"/>
      <c r="CK32" s="44" t="str">
        <f t="shared" si="25"/>
        <v/>
      </c>
    </row>
    <row r="33" spans="1:89" x14ac:dyDescent="0.25">
      <c r="A33" s="14"/>
      <c r="B33" s="14"/>
      <c r="C33" s="14"/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 x14ac:dyDescent="0.25">
      <c r="A34" s="14"/>
      <c r="B34" s="14"/>
      <c r="C34" s="14"/>
      <c r="E34" s="31" t="str">
        <f t="shared" si="0"/>
        <v/>
      </c>
      <c r="F34" s="20"/>
      <c r="G34" s="31" t="str">
        <f t="shared" si="1"/>
        <v/>
      </c>
      <c r="H34" s="31" t="str">
        <f t="shared" si="2"/>
        <v/>
      </c>
      <c r="I34" s="31" t="str">
        <f t="shared" si="3"/>
        <v/>
      </c>
      <c r="J34" s="31" t="str">
        <f t="shared" si="4"/>
        <v/>
      </c>
      <c r="K34" s="20"/>
      <c r="L34" s="31" t="str">
        <f t="shared" si="5"/>
        <v/>
      </c>
      <c r="M34" s="31" t="str">
        <f t="shared" si="6"/>
        <v/>
      </c>
      <c r="N34" s="31" t="str">
        <f t="shared" si="7"/>
        <v/>
      </c>
      <c r="P34" s="36"/>
      <c r="Q34" s="36"/>
      <c r="R34" s="37" t="str">
        <f t="shared" si="8"/>
        <v/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 t="str">
        <f t="shared" si="18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 t="str">
        <f t="shared" si="20"/>
        <v/>
      </c>
      <c r="BI34" s="39" t="str">
        <f t="shared" si="21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3"/>
        <v/>
      </c>
      <c r="CH34" s="42" t="str">
        <f t="shared" si="24"/>
        <v/>
      </c>
      <c r="CI34" s="43"/>
      <c r="CJ34" s="45"/>
      <c r="CK34" s="44" t="str">
        <f t="shared" si="25"/>
        <v/>
      </c>
    </row>
    <row r="35" spans="1:89" x14ac:dyDescent="0.25">
      <c r="A35" s="14"/>
      <c r="B35" s="14"/>
      <c r="C35" s="14"/>
      <c r="E35" s="31" t="str">
        <f t="shared" si="0"/>
        <v/>
      </c>
      <c r="F35" s="20"/>
      <c r="G35" s="31" t="str">
        <f t="shared" si="1"/>
        <v/>
      </c>
      <c r="H35" s="31" t="str">
        <f t="shared" si="2"/>
        <v/>
      </c>
      <c r="I35" s="31" t="str">
        <f t="shared" si="3"/>
        <v/>
      </c>
      <c r="J35" s="31" t="str">
        <f t="shared" si="4"/>
        <v/>
      </c>
      <c r="K35" s="20"/>
      <c r="L35" s="31" t="str">
        <f t="shared" si="5"/>
        <v/>
      </c>
      <c r="M35" s="31" t="str">
        <f t="shared" si="6"/>
        <v/>
      </c>
      <c r="N35" s="31" t="str">
        <f t="shared" si="7"/>
        <v/>
      </c>
      <c r="P35" s="36"/>
      <c r="Q35" s="36"/>
      <c r="R35" s="37" t="str">
        <f t="shared" si="8"/>
        <v/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 t="str">
        <f t="shared" si="18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 t="str">
        <f t="shared" si="20"/>
        <v/>
      </c>
      <c r="BI35" s="39" t="str">
        <f t="shared" si="21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3"/>
        <v/>
      </c>
      <c r="CH35" s="42" t="str">
        <f t="shared" si="24"/>
        <v/>
      </c>
      <c r="CI35" s="43"/>
      <c r="CJ35" s="45"/>
      <c r="CK35" s="44" t="str">
        <f t="shared" si="25"/>
        <v/>
      </c>
    </row>
    <row r="36" spans="1:89" x14ac:dyDescent="0.25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5"/>
        <v/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89" priority="1" operator="lessThan">
      <formula>$C$4</formula>
    </cfRule>
  </conditionalFormatting>
  <conditionalFormatting sqref="P12">
    <cfRule type="cellIs" dxfId="2888" priority="2" operator="lessThan">
      <formula>$C$4</formula>
    </cfRule>
  </conditionalFormatting>
  <conditionalFormatting sqref="P13">
    <cfRule type="cellIs" dxfId="2887" priority="3" operator="lessThan">
      <formula>$C$4</formula>
    </cfRule>
  </conditionalFormatting>
  <conditionalFormatting sqref="P14">
    <cfRule type="cellIs" dxfId="2886" priority="4" operator="lessThan">
      <formula>$C$4</formula>
    </cfRule>
  </conditionalFormatting>
  <conditionalFormatting sqref="P15">
    <cfRule type="cellIs" dxfId="2885" priority="5" operator="lessThan">
      <formula>$C$4</formula>
    </cfRule>
  </conditionalFormatting>
  <conditionalFormatting sqref="P16">
    <cfRule type="cellIs" dxfId="2884" priority="6" operator="lessThan">
      <formula>$C$4</formula>
    </cfRule>
  </conditionalFormatting>
  <conditionalFormatting sqref="P17">
    <cfRule type="cellIs" dxfId="2883" priority="7" operator="lessThan">
      <formula>$C$4</formula>
    </cfRule>
  </conditionalFormatting>
  <conditionalFormatting sqref="P18">
    <cfRule type="cellIs" dxfId="2882" priority="8" operator="lessThan">
      <formula>$C$4</formula>
    </cfRule>
  </conditionalFormatting>
  <conditionalFormatting sqref="P19">
    <cfRule type="cellIs" dxfId="2881" priority="9" operator="lessThan">
      <formula>$C$4</formula>
    </cfRule>
  </conditionalFormatting>
  <conditionalFormatting sqref="P20">
    <cfRule type="cellIs" dxfId="2880" priority="10" operator="lessThan">
      <formula>$C$4</formula>
    </cfRule>
  </conditionalFormatting>
  <conditionalFormatting sqref="P21">
    <cfRule type="cellIs" dxfId="2879" priority="11" operator="lessThan">
      <formula>$C$4</formula>
    </cfRule>
  </conditionalFormatting>
  <conditionalFormatting sqref="P22">
    <cfRule type="cellIs" dxfId="2878" priority="12" operator="lessThan">
      <formula>$C$4</formula>
    </cfRule>
  </conditionalFormatting>
  <conditionalFormatting sqref="P23">
    <cfRule type="cellIs" dxfId="2877" priority="13" operator="lessThan">
      <formula>$C$4</formula>
    </cfRule>
  </conditionalFormatting>
  <conditionalFormatting sqref="P24">
    <cfRule type="cellIs" dxfId="2876" priority="14" operator="lessThan">
      <formula>$C$4</formula>
    </cfRule>
  </conditionalFormatting>
  <conditionalFormatting sqref="P25">
    <cfRule type="cellIs" dxfId="2875" priority="15" operator="lessThan">
      <formula>$C$4</formula>
    </cfRule>
  </conditionalFormatting>
  <conditionalFormatting sqref="P26">
    <cfRule type="cellIs" dxfId="2874" priority="16" operator="lessThan">
      <formula>$C$4</formula>
    </cfRule>
  </conditionalFormatting>
  <conditionalFormatting sqref="P27">
    <cfRule type="cellIs" dxfId="2873" priority="17" operator="lessThan">
      <formula>$C$4</formula>
    </cfRule>
  </conditionalFormatting>
  <conditionalFormatting sqref="P28">
    <cfRule type="cellIs" dxfId="2872" priority="18" operator="lessThan">
      <formula>$C$4</formula>
    </cfRule>
  </conditionalFormatting>
  <conditionalFormatting sqref="P29">
    <cfRule type="cellIs" dxfId="2871" priority="19" operator="lessThan">
      <formula>$C$4</formula>
    </cfRule>
  </conditionalFormatting>
  <conditionalFormatting sqref="P30">
    <cfRule type="cellIs" dxfId="2870" priority="20" operator="lessThan">
      <formula>$C$4</formula>
    </cfRule>
  </conditionalFormatting>
  <conditionalFormatting sqref="P31">
    <cfRule type="cellIs" dxfId="2869" priority="21" operator="lessThan">
      <formula>$C$4</formula>
    </cfRule>
  </conditionalFormatting>
  <conditionalFormatting sqref="P32">
    <cfRule type="cellIs" dxfId="2868" priority="22" operator="lessThan">
      <formula>$C$4</formula>
    </cfRule>
  </conditionalFormatting>
  <conditionalFormatting sqref="P33">
    <cfRule type="cellIs" dxfId="2867" priority="23" operator="lessThan">
      <formula>$C$4</formula>
    </cfRule>
  </conditionalFormatting>
  <conditionalFormatting sqref="P34">
    <cfRule type="cellIs" dxfId="2866" priority="24" operator="lessThan">
      <formula>$C$4</formula>
    </cfRule>
  </conditionalFormatting>
  <conditionalFormatting sqref="P35">
    <cfRule type="cellIs" dxfId="2865" priority="25" operator="lessThan">
      <formula>$C$4</formula>
    </cfRule>
  </conditionalFormatting>
  <conditionalFormatting sqref="P36">
    <cfRule type="cellIs" dxfId="2864" priority="26" operator="lessThan">
      <formula>$C$4</formula>
    </cfRule>
  </conditionalFormatting>
  <conditionalFormatting sqref="P37">
    <cfRule type="cellIs" dxfId="2863" priority="27" operator="lessThan">
      <formula>$C$4</formula>
    </cfRule>
  </conditionalFormatting>
  <conditionalFormatting sqref="P38">
    <cfRule type="cellIs" dxfId="2862" priority="28" operator="lessThan">
      <formula>$C$4</formula>
    </cfRule>
  </conditionalFormatting>
  <conditionalFormatting sqref="P39">
    <cfRule type="cellIs" dxfId="2861" priority="29" operator="lessThan">
      <formula>$C$4</formula>
    </cfRule>
  </conditionalFormatting>
  <conditionalFormatting sqref="P40">
    <cfRule type="cellIs" dxfId="2860" priority="30" operator="lessThan">
      <formula>$C$4</formula>
    </cfRule>
  </conditionalFormatting>
  <conditionalFormatting sqref="P41">
    <cfRule type="cellIs" dxfId="2859" priority="31" operator="lessThan">
      <formula>$C$4</formula>
    </cfRule>
  </conditionalFormatting>
  <conditionalFormatting sqref="P42">
    <cfRule type="cellIs" dxfId="2858" priority="32" operator="lessThan">
      <formula>$C$4</formula>
    </cfRule>
  </conditionalFormatting>
  <conditionalFormatting sqref="P43">
    <cfRule type="cellIs" dxfId="2857" priority="33" operator="lessThan">
      <formula>$C$4</formula>
    </cfRule>
  </conditionalFormatting>
  <conditionalFormatting sqref="P44">
    <cfRule type="cellIs" dxfId="2856" priority="34" operator="lessThan">
      <formula>$C$4</formula>
    </cfRule>
  </conditionalFormatting>
  <conditionalFormatting sqref="P45">
    <cfRule type="cellIs" dxfId="2855" priority="35" operator="lessThan">
      <formula>$C$4</formula>
    </cfRule>
  </conditionalFormatting>
  <conditionalFormatting sqref="P46">
    <cfRule type="cellIs" dxfId="2854" priority="36" operator="lessThan">
      <formula>$C$4</formula>
    </cfRule>
  </conditionalFormatting>
  <conditionalFormatting sqref="P47">
    <cfRule type="cellIs" dxfId="2853" priority="37" operator="lessThan">
      <formula>$C$4</formula>
    </cfRule>
  </conditionalFormatting>
  <conditionalFormatting sqref="P48">
    <cfRule type="cellIs" dxfId="2852" priority="38" operator="lessThan">
      <formula>$C$4</formula>
    </cfRule>
  </conditionalFormatting>
  <conditionalFormatting sqref="P49">
    <cfRule type="cellIs" dxfId="2851" priority="39" operator="lessThan">
      <formula>$C$4</formula>
    </cfRule>
  </conditionalFormatting>
  <conditionalFormatting sqref="P50">
    <cfRule type="cellIs" dxfId="2850" priority="40" operator="lessThan">
      <formula>$C$4</formula>
    </cfRule>
  </conditionalFormatting>
  <conditionalFormatting sqref="Q11">
    <cfRule type="cellIs" dxfId="2849" priority="41" operator="lessThan">
      <formula>$C$4</formula>
    </cfRule>
  </conditionalFormatting>
  <conditionalFormatting sqref="Q12">
    <cfRule type="cellIs" dxfId="2848" priority="42" operator="lessThan">
      <formula>$C$4</formula>
    </cfRule>
  </conditionalFormatting>
  <conditionalFormatting sqref="Q13">
    <cfRule type="cellIs" dxfId="2847" priority="43" operator="lessThan">
      <formula>$C$4</formula>
    </cfRule>
  </conditionalFormatting>
  <conditionalFormatting sqref="Q14">
    <cfRule type="cellIs" dxfId="2846" priority="44" operator="lessThan">
      <formula>$C$4</formula>
    </cfRule>
  </conditionalFormatting>
  <conditionalFormatting sqref="Q15">
    <cfRule type="cellIs" dxfId="2845" priority="45" operator="lessThan">
      <formula>$C$4</formula>
    </cfRule>
  </conditionalFormatting>
  <conditionalFormatting sqref="Q16">
    <cfRule type="cellIs" dxfId="2844" priority="46" operator="lessThan">
      <formula>$C$4</formula>
    </cfRule>
  </conditionalFormatting>
  <conditionalFormatting sqref="Q17">
    <cfRule type="cellIs" dxfId="2843" priority="47" operator="lessThan">
      <formula>$C$4</formula>
    </cfRule>
  </conditionalFormatting>
  <conditionalFormatting sqref="Q18">
    <cfRule type="cellIs" dxfId="2842" priority="48" operator="lessThan">
      <formula>$C$4</formula>
    </cfRule>
  </conditionalFormatting>
  <conditionalFormatting sqref="Q19">
    <cfRule type="cellIs" dxfId="2841" priority="49" operator="lessThan">
      <formula>$C$4</formula>
    </cfRule>
  </conditionalFormatting>
  <conditionalFormatting sqref="Q20">
    <cfRule type="cellIs" dxfId="2840" priority="50" operator="lessThan">
      <formula>$C$4</formula>
    </cfRule>
  </conditionalFormatting>
  <conditionalFormatting sqref="Q21">
    <cfRule type="cellIs" dxfId="2839" priority="51" operator="lessThan">
      <formula>$C$4</formula>
    </cfRule>
  </conditionalFormatting>
  <conditionalFormatting sqref="Q22">
    <cfRule type="cellIs" dxfId="2838" priority="52" operator="lessThan">
      <formula>$C$4</formula>
    </cfRule>
  </conditionalFormatting>
  <conditionalFormatting sqref="Q23">
    <cfRule type="cellIs" dxfId="2837" priority="53" operator="lessThan">
      <formula>$C$4</formula>
    </cfRule>
  </conditionalFormatting>
  <conditionalFormatting sqref="Q24">
    <cfRule type="cellIs" dxfId="2836" priority="54" operator="lessThan">
      <formula>$C$4</formula>
    </cfRule>
  </conditionalFormatting>
  <conditionalFormatting sqref="Q25">
    <cfRule type="cellIs" dxfId="2835" priority="55" operator="lessThan">
      <formula>$C$4</formula>
    </cfRule>
  </conditionalFormatting>
  <conditionalFormatting sqref="Q26">
    <cfRule type="cellIs" dxfId="2834" priority="56" operator="lessThan">
      <formula>$C$4</formula>
    </cfRule>
  </conditionalFormatting>
  <conditionalFormatting sqref="Q27">
    <cfRule type="cellIs" dxfId="2833" priority="57" operator="lessThan">
      <formula>$C$4</formula>
    </cfRule>
  </conditionalFormatting>
  <conditionalFormatting sqref="Q28">
    <cfRule type="cellIs" dxfId="2832" priority="58" operator="lessThan">
      <formula>$C$4</formula>
    </cfRule>
  </conditionalFormatting>
  <conditionalFormatting sqref="Q29">
    <cfRule type="cellIs" dxfId="2831" priority="59" operator="lessThan">
      <formula>$C$4</formula>
    </cfRule>
  </conditionalFormatting>
  <conditionalFormatting sqref="Q30">
    <cfRule type="cellIs" dxfId="2830" priority="60" operator="lessThan">
      <formula>$C$4</formula>
    </cfRule>
  </conditionalFormatting>
  <conditionalFormatting sqref="Q31">
    <cfRule type="cellIs" dxfId="2829" priority="61" operator="lessThan">
      <formula>$C$4</formula>
    </cfRule>
  </conditionalFormatting>
  <conditionalFormatting sqref="Q32">
    <cfRule type="cellIs" dxfId="2828" priority="62" operator="lessThan">
      <formula>$C$4</formula>
    </cfRule>
  </conditionalFormatting>
  <conditionalFormatting sqref="Q33">
    <cfRule type="cellIs" dxfId="2827" priority="63" operator="lessThan">
      <formula>$C$4</formula>
    </cfRule>
  </conditionalFormatting>
  <conditionalFormatting sqref="Q34">
    <cfRule type="cellIs" dxfId="2826" priority="64" operator="lessThan">
      <formula>$C$4</formula>
    </cfRule>
  </conditionalFormatting>
  <conditionalFormatting sqref="Q35">
    <cfRule type="cellIs" dxfId="2825" priority="65" operator="lessThan">
      <formula>$C$4</formula>
    </cfRule>
  </conditionalFormatting>
  <conditionalFormatting sqref="Q36">
    <cfRule type="cellIs" dxfId="2824" priority="66" operator="lessThan">
      <formula>$C$4</formula>
    </cfRule>
  </conditionalFormatting>
  <conditionalFormatting sqref="Q37">
    <cfRule type="cellIs" dxfId="2823" priority="67" operator="lessThan">
      <formula>$C$4</formula>
    </cfRule>
  </conditionalFormatting>
  <conditionalFormatting sqref="Q38">
    <cfRule type="cellIs" dxfId="2822" priority="68" operator="lessThan">
      <formula>$C$4</formula>
    </cfRule>
  </conditionalFormatting>
  <conditionalFormatting sqref="Q39">
    <cfRule type="cellIs" dxfId="2821" priority="69" operator="lessThan">
      <formula>$C$4</formula>
    </cfRule>
  </conditionalFormatting>
  <conditionalFormatting sqref="Q40">
    <cfRule type="cellIs" dxfId="2820" priority="70" operator="lessThan">
      <formula>$C$4</formula>
    </cfRule>
  </conditionalFormatting>
  <conditionalFormatting sqref="Q41">
    <cfRule type="cellIs" dxfId="2819" priority="71" operator="lessThan">
      <formula>$C$4</formula>
    </cfRule>
  </conditionalFormatting>
  <conditionalFormatting sqref="Q42">
    <cfRule type="cellIs" dxfId="2818" priority="72" operator="lessThan">
      <formula>$C$4</formula>
    </cfRule>
  </conditionalFormatting>
  <conditionalFormatting sqref="Q43">
    <cfRule type="cellIs" dxfId="2817" priority="73" operator="lessThan">
      <formula>$C$4</formula>
    </cfRule>
  </conditionalFormatting>
  <conditionalFormatting sqref="Q44">
    <cfRule type="cellIs" dxfId="2816" priority="74" operator="lessThan">
      <formula>$C$4</formula>
    </cfRule>
  </conditionalFormatting>
  <conditionalFormatting sqref="Q45">
    <cfRule type="cellIs" dxfId="2815" priority="75" operator="lessThan">
      <formula>$C$4</formula>
    </cfRule>
  </conditionalFormatting>
  <conditionalFormatting sqref="Q46">
    <cfRule type="cellIs" dxfId="2814" priority="76" operator="lessThan">
      <formula>$C$4</formula>
    </cfRule>
  </conditionalFormatting>
  <conditionalFormatting sqref="Q47">
    <cfRule type="cellIs" dxfId="2813" priority="77" operator="lessThan">
      <formula>$C$4</formula>
    </cfRule>
  </conditionalFormatting>
  <conditionalFormatting sqref="Q48">
    <cfRule type="cellIs" dxfId="2812" priority="78" operator="lessThan">
      <formula>$C$4</formula>
    </cfRule>
  </conditionalFormatting>
  <conditionalFormatting sqref="Q49">
    <cfRule type="cellIs" dxfId="2811" priority="79" operator="lessThan">
      <formula>$C$4</formula>
    </cfRule>
  </conditionalFormatting>
  <conditionalFormatting sqref="Q50">
    <cfRule type="cellIs" dxfId="2810" priority="80" operator="lessThan">
      <formula>$C$4</formula>
    </cfRule>
  </conditionalFormatting>
  <conditionalFormatting sqref="R11">
    <cfRule type="cellIs" dxfId="2809" priority="81" operator="lessThan">
      <formula>$C$4</formula>
    </cfRule>
  </conditionalFormatting>
  <conditionalFormatting sqref="R12">
    <cfRule type="cellIs" dxfId="2808" priority="82" operator="lessThan">
      <formula>$C$4</formula>
    </cfRule>
  </conditionalFormatting>
  <conditionalFormatting sqref="R13">
    <cfRule type="cellIs" dxfId="2807" priority="83" operator="lessThan">
      <formula>$C$4</formula>
    </cfRule>
  </conditionalFormatting>
  <conditionalFormatting sqref="R14">
    <cfRule type="cellIs" dxfId="2806" priority="84" operator="lessThan">
      <formula>$C$4</formula>
    </cfRule>
  </conditionalFormatting>
  <conditionalFormatting sqref="R15">
    <cfRule type="cellIs" dxfId="2805" priority="85" operator="lessThan">
      <formula>$C$4</formula>
    </cfRule>
  </conditionalFormatting>
  <conditionalFormatting sqref="R16">
    <cfRule type="cellIs" dxfId="2804" priority="86" operator="lessThan">
      <formula>$C$4</formula>
    </cfRule>
  </conditionalFormatting>
  <conditionalFormatting sqref="R17">
    <cfRule type="cellIs" dxfId="2803" priority="87" operator="lessThan">
      <formula>$C$4</formula>
    </cfRule>
  </conditionalFormatting>
  <conditionalFormatting sqref="R18">
    <cfRule type="cellIs" dxfId="2802" priority="88" operator="lessThan">
      <formula>$C$4</formula>
    </cfRule>
  </conditionalFormatting>
  <conditionalFormatting sqref="R19">
    <cfRule type="cellIs" dxfId="2801" priority="89" operator="lessThan">
      <formula>$C$4</formula>
    </cfRule>
  </conditionalFormatting>
  <conditionalFormatting sqref="R20">
    <cfRule type="cellIs" dxfId="2800" priority="90" operator="lessThan">
      <formula>$C$4</formula>
    </cfRule>
  </conditionalFormatting>
  <conditionalFormatting sqref="R21">
    <cfRule type="cellIs" dxfId="2799" priority="91" operator="lessThan">
      <formula>$C$4</formula>
    </cfRule>
  </conditionalFormatting>
  <conditionalFormatting sqref="R22">
    <cfRule type="cellIs" dxfId="2798" priority="92" operator="lessThan">
      <formula>$C$4</formula>
    </cfRule>
  </conditionalFormatting>
  <conditionalFormatting sqref="R23">
    <cfRule type="cellIs" dxfId="2797" priority="93" operator="lessThan">
      <formula>$C$4</formula>
    </cfRule>
  </conditionalFormatting>
  <conditionalFormatting sqref="R24">
    <cfRule type="cellIs" dxfId="2796" priority="94" operator="lessThan">
      <formula>$C$4</formula>
    </cfRule>
  </conditionalFormatting>
  <conditionalFormatting sqref="R25">
    <cfRule type="cellIs" dxfId="2795" priority="95" operator="lessThan">
      <formula>$C$4</formula>
    </cfRule>
  </conditionalFormatting>
  <conditionalFormatting sqref="R26">
    <cfRule type="cellIs" dxfId="2794" priority="96" operator="lessThan">
      <formula>$C$4</formula>
    </cfRule>
  </conditionalFormatting>
  <conditionalFormatting sqref="R27">
    <cfRule type="cellIs" dxfId="2793" priority="97" operator="lessThan">
      <formula>$C$4</formula>
    </cfRule>
  </conditionalFormatting>
  <conditionalFormatting sqref="R28">
    <cfRule type="cellIs" dxfId="2792" priority="98" operator="lessThan">
      <formula>$C$4</formula>
    </cfRule>
  </conditionalFormatting>
  <conditionalFormatting sqref="R29">
    <cfRule type="cellIs" dxfId="2791" priority="99" operator="lessThan">
      <formula>$C$4</formula>
    </cfRule>
  </conditionalFormatting>
  <conditionalFormatting sqref="R30">
    <cfRule type="cellIs" dxfId="2790" priority="100" operator="lessThan">
      <formula>$C$4</formula>
    </cfRule>
  </conditionalFormatting>
  <conditionalFormatting sqref="R31">
    <cfRule type="cellIs" dxfId="2789" priority="101" operator="lessThan">
      <formula>$C$4</formula>
    </cfRule>
  </conditionalFormatting>
  <conditionalFormatting sqref="R32">
    <cfRule type="cellIs" dxfId="2788" priority="102" operator="lessThan">
      <formula>$C$4</formula>
    </cfRule>
  </conditionalFormatting>
  <conditionalFormatting sqref="R33">
    <cfRule type="cellIs" dxfId="2787" priority="103" operator="lessThan">
      <formula>$C$4</formula>
    </cfRule>
  </conditionalFormatting>
  <conditionalFormatting sqref="R34">
    <cfRule type="cellIs" dxfId="2786" priority="104" operator="lessThan">
      <formula>$C$4</formula>
    </cfRule>
  </conditionalFormatting>
  <conditionalFormatting sqref="R35">
    <cfRule type="cellIs" dxfId="2785" priority="105" operator="lessThan">
      <formula>$C$4</formula>
    </cfRule>
  </conditionalFormatting>
  <conditionalFormatting sqref="R36">
    <cfRule type="cellIs" dxfId="2784" priority="106" operator="lessThan">
      <formula>$C$4</formula>
    </cfRule>
  </conditionalFormatting>
  <conditionalFormatting sqref="R37">
    <cfRule type="cellIs" dxfId="2783" priority="107" operator="lessThan">
      <formula>$C$4</formula>
    </cfRule>
  </conditionalFormatting>
  <conditionalFormatting sqref="R38">
    <cfRule type="cellIs" dxfId="2782" priority="108" operator="lessThan">
      <formula>$C$4</formula>
    </cfRule>
  </conditionalFormatting>
  <conditionalFormatting sqref="R39">
    <cfRule type="cellIs" dxfId="2781" priority="109" operator="lessThan">
      <formula>$C$4</formula>
    </cfRule>
  </conditionalFormatting>
  <conditionalFormatting sqref="R40">
    <cfRule type="cellIs" dxfId="2780" priority="110" operator="lessThan">
      <formula>$C$4</formula>
    </cfRule>
  </conditionalFormatting>
  <conditionalFormatting sqref="R41">
    <cfRule type="cellIs" dxfId="2779" priority="111" operator="lessThan">
      <formula>$C$4</formula>
    </cfRule>
  </conditionalFormatting>
  <conditionalFormatting sqref="R42">
    <cfRule type="cellIs" dxfId="2778" priority="112" operator="lessThan">
      <formula>$C$4</formula>
    </cfRule>
  </conditionalFormatting>
  <conditionalFormatting sqref="R43">
    <cfRule type="cellIs" dxfId="2777" priority="113" operator="lessThan">
      <formula>$C$4</formula>
    </cfRule>
  </conditionalFormatting>
  <conditionalFormatting sqref="R44">
    <cfRule type="cellIs" dxfId="2776" priority="114" operator="lessThan">
      <formula>$C$4</formula>
    </cfRule>
  </conditionalFormatting>
  <conditionalFormatting sqref="R45">
    <cfRule type="cellIs" dxfId="2775" priority="115" operator="lessThan">
      <formula>$C$4</formula>
    </cfRule>
  </conditionalFormatting>
  <conditionalFormatting sqref="R46">
    <cfRule type="cellIs" dxfId="2774" priority="116" operator="lessThan">
      <formula>$C$4</formula>
    </cfRule>
  </conditionalFormatting>
  <conditionalFormatting sqref="R47">
    <cfRule type="cellIs" dxfId="2773" priority="117" operator="lessThan">
      <formula>$C$4</formula>
    </cfRule>
  </conditionalFormatting>
  <conditionalFormatting sqref="R48">
    <cfRule type="cellIs" dxfId="2772" priority="118" operator="lessThan">
      <formula>$C$4</formula>
    </cfRule>
  </conditionalFormatting>
  <conditionalFormatting sqref="R49">
    <cfRule type="cellIs" dxfId="2771" priority="119" operator="lessThan">
      <formula>$C$4</formula>
    </cfRule>
  </conditionalFormatting>
  <conditionalFormatting sqref="R50">
    <cfRule type="cellIs" dxfId="2770" priority="120" operator="lessThan">
      <formula>$C$4</formula>
    </cfRule>
  </conditionalFormatting>
  <conditionalFormatting sqref="U11">
    <cfRule type="cellIs" dxfId="2769" priority="121" operator="lessThan">
      <formula>$C$4</formula>
    </cfRule>
  </conditionalFormatting>
  <conditionalFormatting sqref="U12">
    <cfRule type="cellIs" dxfId="2768" priority="122" operator="lessThan">
      <formula>$C$4</formula>
    </cfRule>
  </conditionalFormatting>
  <conditionalFormatting sqref="U13">
    <cfRule type="cellIs" dxfId="2767" priority="123" operator="lessThan">
      <formula>$C$4</formula>
    </cfRule>
  </conditionalFormatting>
  <conditionalFormatting sqref="U14">
    <cfRule type="cellIs" dxfId="2766" priority="124" operator="lessThan">
      <formula>$C$4</formula>
    </cfRule>
  </conditionalFormatting>
  <conditionalFormatting sqref="U15">
    <cfRule type="cellIs" dxfId="2765" priority="125" operator="lessThan">
      <formula>$C$4</formula>
    </cfRule>
  </conditionalFormatting>
  <conditionalFormatting sqref="U16">
    <cfRule type="cellIs" dxfId="2764" priority="126" operator="lessThan">
      <formula>$C$4</formula>
    </cfRule>
  </conditionalFormatting>
  <conditionalFormatting sqref="U17">
    <cfRule type="cellIs" dxfId="2763" priority="127" operator="lessThan">
      <formula>$C$4</formula>
    </cfRule>
  </conditionalFormatting>
  <conditionalFormatting sqref="U18">
    <cfRule type="cellIs" dxfId="2762" priority="128" operator="lessThan">
      <formula>$C$4</formula>
    </cfRule>
  </conditionalFormatting>
  <conditionalFormatting sqref="U19">
    <cfRule type="cellIs" dxfId="2761" priority="129" operator="lessThan">
      <formula>$C$4</formula>
    </cfRule>
  </conditionalFormatting>
  <conditionalFormatting sqref="U20">
    <cfRule type="cellIs" dxfId="2760" priority="130" operator="lessThan">
      <formula>$C$4</formula>
    </cfRule>
  </conditionalFormatting>
  <conditionalFormatting sqref="U21">
    <cfRule type="cellIs" dxfId="2759" priority="131" operator="lessThan">
      <formula>$C$4</formula>
    </cfRule>
  </conditionalFormatting>
  <conditionalFormatting sqref="U22">
    <cfRule type="cellIs" dxfId="2758" priority="132" operator="lessThan">
      <formula>$C$4</formula>
    </cfRule>
  </conditionalFormatting>
  <conditionalFormatting sqref="U23">
    <cfRule type="cellIs" dxfId="2757" priority="133" operator="lessThan">
      <formula>$C$4</formula>
    </cfRule>
  </conditionalFormatting>
  <conditionalFormatting sqref="U24">
    <cfRule type="cellIs" dxfId="2756" priority="134" operator="lessThan">
      <formula>$C$4</formula>
    </cfRule>
  </conditionalFormatting>
  <conditionalFormatting sqref="U25">
    <cfRule type="cellIs" dxfId="2755" priority="135" operator="lessThan">
      <formula>$C$4</formula>
    </cfRule>
  </conditionalFormatting>
  <conditionalFormatting sqref="U26">
    <cfRule type="cellIs" dxfId="2754" priority="136" operator="lessThan">
      <formula>$C$4</formula>
    </cfRule>
  </conditionalFormatting>
  <conditionalFormatting sqref="U27">
    <cfRule type="cellIs" dxfId="2753" priority="137" operator="lessThan">
      <formula>$C$4</formula>
    </cfRule>
  </conditionalFormatting>
  <conditionalFormatting sqref="U28">
    <cfRule type="cellIs" dxfId="2752" priority="138" operator="lessThan">
      <formula>$C$4</formula>
    </cfRule>
  </conditionalFormatting>
  <conditionalFormatting sqref="U29">
    <cfRule type="cellIs" dxfId="2751" priority="139" operator="lessThan">
      <formula>$C$4</formula>
    </cfRule>
  </conditionalFormatting>
  <conditionalFormatting sqref="U30">
    <cfRule type="cellIs" dxfId="2750" priority="140" operator="lessThan">
      <formula>$C$4</formula>
    </cfRule>
  </conditionalFormatting>
  <conditionalFormatting sqref="U31">
    <cfRule type="cellIs" dxfId="2749" priority="141" operator="lessThan">
      <formula>$C$4</formula>
    </cfRule>
  </conditionalFormatting>
  <conditionalFormatting sqref="U32">
    <cfRule type="cellIs" dxfId="2748" priority="142" operator="lessThan">
      <formula>$C$4</formula>
    </cfRule>
  </conditionalFormatting>
  <conditionalFormatting sqref="U33">
    <cfRule type="cellIs" dxfId="2747" priority="143" operator="lessThan">
      <formula>$C$4</formula>
    </cfRule>
  </conditionalFormatting>
  <conditionalFormatting sqref="U34">
    <cfRule type="cellIs" dxfId="2746" priority="144" operator="lessThan">
      <formula>$C$4</formula>
    </cfRule>
  </conditionalFormatting>
  <conditionalFormatting sqref="U35">
    <cfRule type="cellIs" dxfId="2745" priority="145" operator="lessThan">
      <formula>$C$4</formula>
    </cfRule>
  </conditionalFormatting>
  <conditionalFormatting sqref="U36">
    <cfRule type="cellIs" dxfId="2744" priority="146" operator="lessThan">
      <formula>$C$4</formula>
    </cfRule>
  </conditionalFormatting>
  <conditionalFormatting sqref="U37">
    <cfRule type="cellIs" dxfId="2743" priority="147" operator="lessThan">
      <formula>$C$4</formula>
    </cfRule>
  </conditionalFormatting>
  <conditionalFormatting sqref="U38">
    <cfRule type="cellIs" dxfId="2742" priority="148" operator="lessThan">
      <formula>$C$4</formula>
    </cfRule>
  </conditionalFormatting>
  <conditionalFormatting sqref="U39">
    <cfRule type="cellIs" dxfId="2741" priority="149" operator="lessThan">
      <formula>$C$4</formula>
    </cfRule>
  </conditionalFormatting>
  <conditionalFormatting sqref="U40">
    <cfRule type="cellIs" dxfId="2740" priority="150" operator="lessThan">
      <formula>$C$4</formula>
    </cfRule>
  </conditionalFormatting>
  <conditionalFormatting sqref="U41">
    <cfRule type="cellIs" dxfId="2739" priority="151" operator="lessThan">
      <formula>$C$4</formula>
    </cfRule>
  </conditionalFormatting>
  <conditionalFormatting sqref="U42">
    <cfRule type="cellIs" dxfId="2738" priority="152" operator="lessThan">
      <formula>$C$4</formula>
    </cfRule>
  </conditionalFormatting>
  <conditionalFormatting sqref="U43">
    <cfRule type="cellIs" dxfId="2737" priority="153" operator="lessThan">
      <formula>$C$4</formula>
    </cfRule>
  </conditionalFormatting>
  <conditionalFormatting sqref="U44">
    <cfRule type="cellIs" dxfId="2736" priority="154" operator="lessThan">
      <formula>$C$4</formula>
    </cfRule>
  </conditionalFormatting>
  <conditionalFormatting sqref="U45">
    <cfRule type="cellIs" dxfId="2735" priority="155" operator="lessThan">
      <formula>$C$4</formula>
    </cfRule>
  </conditionalFormatting>
  <conditionalFormatting sqref="U46">
    <cfRule type="cellIs" dxfId="2734" priority="156" operator="lessThan">
      <formula>$C$4</formula>
    </cfRule>
  </conditionalFormatting>
  <conditionalFormatting sqref="U47">
    <cfRule type="cellIs" dxfId="2733" priority="157" operator="lessThan">
      <formula>$C$4</formula>
    </cfRule>
  </conditionalFormatting>
  <conditionalFormatting sqref="U48">
    <cfRule type="cellIs" dxfId="2732" priority="158" operator="lessThan">
      <formula>$C$4</formula>
    </cfRule>
  </conditionalFormatting>
  <conditionalFormatting sqref="U49">
    <cfRule type="cellIs" dxfId="2731" priority="159" operator="lessThan">
      <formula>$C$4</formula>
    </cfRule>
  </conditionalFormatting>
  <conditionalFormatting sqref="U50">
    <cfRule type="cellIs" dxfId="2730" priority="160" operator="lessThan">
      <formula>$C$4</formula>
    </cfRule>
  </conditionalFormatting>
  <conditionalFormatting sqref="X11">
    <cfRule type="cellIs" dxfId="2729" priority="161" operator="lessThan">
      <formula>$C$4</formula>
    </cfRule>
  </conditionalFormatting>
  <conditionalFormatting sqref="X12">
    <cfRule type="cellIs" dxfId="2728" priority="162" operator="lessThan">
      <formula>$C$4</formula>
    </cfRule>
  </conditionalFormatting>
  <conditionalFormatting sqref="X13">
    <cfRule type="cellIs" dxfId="2727" priority="163" operator="lessThan">
      <formula>$C$4</formula>
    </cfRule>
  </conditionalFormatting>
  <conditionalFormatting sqref="X14">
    <cfRule type="cellIs" dxfId="2726" priority="164" operator="lessThan">
      <formula>$C$4</formula>
    </cfRule>
  </conditionalFormatting>
  <conditionalFormatting sqref="X15">
    <cfRule type="cellIs" dxfId="2725" priority="165" operator="lessThan">
      <formula>$C$4</formula>
    </cfRule>
  </conditionalFormatting>
  <conditionalFormatting sqref="X16">
    <cfRule type="cellIs" dxfId="2724" priority="166" operator="lessThan">
      <formula>$C$4</formula>
    </cfRule>
  </conditionalFormatting>
  <conditionalFormatting sqref="X17">
    <cfRule type="cellIs" dxfId="2723" priority="167" operator="lessThan">
      <formula>$C$4</formula>
    </cfRule>
  </conditionalFormatting>
  <conditionalFormatting sqref="X18">
    <cfRule type="cellIs" dxfId="2722" priority="168" operator="lessThan">
      <formula>$C$4</formula>
    </cfRule>
  </conditionalFormatting>
  <conditionalFormatting sqref="X19">
    <cfRule type="cellIs" dxfId="2721" priority="169" operator="lessThan">
      <formula>$C$4</formula>
    </cfRule>
  </conditionalFormatting>
  <conditionalFormatting sqref="X20">
    <cfRule type="cellIs" dxfId="2720" priority="170" operator="lessThan">
      <formula>$C$4</formula>
    </cfRule>
  </conditionalFormatting>
  <conditionalFormatting sqref="X21">
    <cfRule type="cellIs" dxfId="2719" priority="171" operator="lessThan">
      <formula>$C$4</formula>
    </cfRule>
  </conditionalFormatting>
  <conditionalFormatting sqref="X22">
    <cfRule type="cellIs" dxfId="2718" priority="172" operator="lessThan">
      <formula>$C$4</formula>
    </cfRule>
  </conditionalFormatting>
  <conditionalFormatting sqref="X23">
    <cfRule type="cellIs" dxfId="2717" priority="173" operator="lessThan">
      <formula>$C$4</formula>
    </cfRule>
  </conditionalFormatting>
  <conditionalFormatting sqref="X24">
    <cfRule type="cellIs" dxfId="2716" priority="174" operator="lessThan">
      <formula>$C$4</formula>
    </cfRule>
  </conditionalFormatting>
  <conditionalFormatting sqref="X25">
    <cfRule type="cellIs" dxfId="2715" priority="175" operator="lessThan">
      <formula>$C$4</formula>
    </cfRule>
  </conditionalFormatting>
  <conditionalFormatting sqref="X26">
    <cfRule type="cellIs" dxfId="2714" priority="176" operator="lessThan">
      <formula>$C$4</formula>
    </cfRule>
  </conditionalFormatting>
  <conditionalFormatting sqref="X27">
    <cfRule type="cellIs" dxfId="2713" priority="177" operator="lessThan">
      <formula>$C$4</formula>
    </cfRule>
  </conditionalFormatting>
  <conditionalFormatting sqref="X28">
    <cfRule type="cellIs" dxfId="2712" priority="178" operator="lessThan">
      <formula>$C$4</formula>
    </cfRule>
  </conditionalFormatting>
  <conditionalFormatting sqref="X29">
    <cfRule type="cellIs" dxfId="2711" priority="179" operator="lessThan">
      <formula>$C$4</formula>
    </cfRule>
  </conditionalFormatting>
  <conditionalFormatting sqref="X30">
    <cfRule type="cellIs" dxfId="2710" priority="180" operator="lessThan">
      <formula>$C$4</formula>
    </cfRule>
  </conditionalFormatting>
  <conditionalFormatting sqref="X31">
    <cfRule type="cellIs" dxfId="2709" priority="181" operator="lessThan">
      <formula>$C$4</formula>
    </cfRule>
  </conditionalFormatting>
  <conditionalFormatting sqref="X32">
    <cfRule type="cellIs" dxfId="2708" priority="182" operator="lessThan">
      <formula>$C$4</formula>
    </cfRule>
  </conditionalFormatting>
  <conditionalFormatting sqref="X33">
    <cfRule type="cellIs" dxfId="2707" priority="183" operator="lessThan">
      <formula>$C$4</formula>
    </cfRule>
  </conditionalFormatting>
  <conditionalFormatting sqref="X34">
    <cfRule type="cellIs" dxfId="2706" priority="184" operator="lessThan">
      <formula>$C$4</formula>
    </cfRule>
  </conditionalFormatting>
  <conditionalFormatting sqref="X35">
    <cfRule type="cellIs" dxfId="2705" priority="185" operator="lessThan">
      <formula>$C$4</formula>
    </cfRule>
  </conditionalFormatting>
  <conditionalFormatting sqref="X36">
    <cfRule type="cellIs" dxfId="2704" priority="186" operator="lessThan">
      <formula>$C$4</formula>
    </cfRule>
  </conditionalFormatting>
  <conditionalFormatting sqref="X37">
    <cfRule type="cellIs" dxfId="2703" priority="187" operator="lessThan">
      <formula>$C$4</formula>
    </cfRule>
  </conditionalFormatting>
  <conditionalFormatting sqref="X38">
    <cfRule type="cellIs" dxfId="2702" priority="188" operator="lessThan">
      <formula>$C$4</formula>
    </cfRule>
  </conditionalFormatting>
  <conditionalFormatting sqref="X39">
    <cfRule type="cellIs" dxfId="2701" priority="189" operator="lessThan">
      <formula>$C$4</formula>
    </cfRule>
  </conditionalFormatting>
  <conditionalFormatting sqref="X40">
    <cfRule type="cellIs" dxfId="2700" priority="190" operator="lessThan">
      <formula>$C$4</formula>
    </cfRule>
  </conditionalFormatting>
  <conditionalFormatting sqref="X41">
    <cfRule type="cellIs" dxfId="2699" priority="191" operator="lessThan">
      <formula>$C$4</formula>
    </cfRule>
  </conditionalFormatting>
  <conditionalFormatting sqref="X42">
    <cfRule type="cellIs" dxfId="2698" priority="192" operator="lessThan">
      <formula>$C$4</formula>
    </cfRule>
  </conditionalFormatting>
  <conditionalFormatting sqref="X43">
    <cfRule type="cellIs" dxfId="2697" priority="193" operator="lessThan">
      <formula>$C$4</formula>
    </cfRule>
  </conditionalFormatting>
  <conditionalFormatting sqref="X44">
    <cfRule type="cellIs" dxfId="2696" priority="194" operator="lessThan">
      <formula>$C$4</formula>
    </cfRule>
  </conditionalFormatting>
  <conditionalFormatting sqref="X45">
    <cfRule type="cellIs" dxfId="2695" priority="195" operator="lessThan">
      <formula>$C$4</formula>
    </cfRule>
  </conditionalFormatting>
  <conditionalFormatting sqref="X46">
    <cfRule type="cellIs" dxfId="2694" priority="196" operator="lessThan">
      <formula>$C$4</formula>
    </cfRule>
  </conditionalFormatting>
  <conditionalFormatting sqref="X47">
    <cfRule type="cellIs" dxfId="2693" priority="197" operator="lessThan">
      <formula>$C$4</formula>
    </cfRule>
  </conditionalFormatting>
  <conditionalFormatting sqref="X48">
    <cfRule type="cellIs" dxfId="2692" priority="198" operator="lessThan">
      <formula>$C$4</formula>
    </cfRule>
  </conditionalFormatting>
  <conditionalFormatting sqref="X49">
    <cfRule type="cellIs" dxfId="2691" priority="199" operator="lessThan">
      <formula>$C$4</formula>
    </cfRule>
  </conditionalFormatting>
  <conditionalFormatting sqref="X50">
    <cfRule type="cellIs" dxfId="2690" priority="200" operator="lessThan">
      <formula>$C$4</formula>
    </cfRule>
  </conditionalFormatting>
  <conditionalFormatting sqref="Y11">
    <cfRule type="cellIs" dxfId="2689" priority="201" operator="lessThan">
      <formula>$C$4</formula>
    </cfRule>
  </conditionalFormatting>
  <conditionalFormatting sqref="Y12">
    <cfRule type="cellIs" dxfId="2688" priority="202" operator="lessThan">
      <formula>$C$4</formula>
    </cfRule>
  </conditionalFormatting>
  <conditionalFormatting sqref="Y13">
    <cfRule type="cellIs" dxfId="2687" priority="203" operator="lessThan">
      <formula>$C$4</formula>
    </cfRule>
  </conditionalFormatting>
  <conditionalFormatting sqref="Y14">
    <cfRule type="cellIs" dxfId="2686" priority="204" operator="lessThan">
      <formula>$C$4</formula>
    </cfRule>
  </conditionalFormatting>
  <conditionalFormatting sqref="Y15">
    <cfRule type="cellIs" dxfId="2685" priority="205" operator="lessThan">
      <formula>$C$4</formula>
    </cfRule>
  </conditionalFormatting>
  <conditionalFormatting sqref="Y16">
    <cfRule type="cellIs" dxfId="2684" priority="206" operator="lessThan">
      <formula>$C$4</formula>
    </cfRule>
  </conditionalFormatting>
  <conditionalFormatting sqref="Y17">
    <cfRule type="cellIs" dxfId="2683" priority="207" operator="lessThan">
      <formula>$C$4</formula>
    </cfRule>
  </conditionalFormatting>
  <conditionalFormatting sqref="Y18">
    <cfRule type="cellIs" dxfId="2682" priority="208" operator="lessThan">
      <formula>$C$4</formula>
    </cfRule>
  </conditionalFormatting>
  <conditionalFormatting sqref="Y19">
    <cfRule type="cellIs" dxfId="2681" priority="209" operator="lessThan">
      <formula>$C$4</formula>
    </cfRule>
  </conditionalFormatting>
  <conditionalFormatting sqref="Y20">
    <cfRule type="cellIs" dxfId="2680" priority="210" operator="lessThan">
      <formula>$C$4</formula>
    </cfRule>
  </conditionalFormatting>
  <conditionalFormatting sqref="Y21">
    <cfRule type="cellIs" dxfId="2679" priority="211" operator="lessThan">
      <formula>$C$4</formula>
    </cfRule>
  </conditionalFormatting>
  <conditionalFormatting sqref="Y22">
    <cfRule type="cellIs" dxfId="2678" priority="212" operator="lessThan">
      <formula>$C$4</formula>
    </cfRule>
  </conditionalFormatting>
  <conditionalFormatting sqref="Y23">
    <cfRule type="cellIs" dxfId="2677" priority="213" operator="lessThan">
      <formula>$C$4</formula>
    </cfRule>
  </conditionalFormatting>
  <conditionalFormatting sqref="Y24">
    <cfRule type="cellIs" dxfId="2676" priority="214" operator="lessThan">
      <formula>$C$4</formula>
    </cfRule>
  </conditionalFormatting>
  <conditionalFormatting sqref="Y25">
    <cfRule type="cellIs" dxfId="2675" priority="215" operator="lessThan">
      <formula>$C$4</formula>
    </cfRule>
  </conditionalFormatting>
  <conditionalFormatting sqref="Y26">
    <cfRule type="cellIs" dxfId="2674" priority="216" operator="lessThan">
      <formula>$C$4</formula>
    </cfRule>
  </conditionalFormatting>
  <conditionalFormatting sqref="Y27">
    <cfRule type="cellIs" dxfId="2673" priority="217" operator="lessThan">
      <formula>$C$4</formula>
    </cfRule>
  </conditionalFormatting>
  <conditionalFormatting sqref="Y28">
    <cfRule type="cellIs" dxfId="2672" priority="218" operator="lessThan">
      <formula>$C$4</formula>
    </cfRule>
  </conditionalFormatting>
  <conditionalFormatting sqref="Y29">
    <cfRule type="cellIs" dxfId="2671" priority="219" operator="lessThan">
      <formula>$C$4</formula>
    </cfRule>
  </conditionalFormatting>
  <conditionalFormatting sqref="Y30">
    <cfRule type="cellIs" dxfId="2670" priority="220" operator="lessThan">
      <formula>$C$4</formula>
    </cfRule>
  </conditionalFormatting>
  <conditionalFormatting sqref="Y31">
    <cfRule type="cellIs" dxfId="2669" priority="221" operator="lessThan">
      <formula>$C$4</formula>
    </cfRule>
  </conditionalFormatting>
  <conditionalFormatting sqref="Y32">
    <cfRule type="cellIs" dxfId="2668" priority="222" operator="lessThan">
      <formula>$C$4</formula>
    </cfRule>
  </conditionalFormatting>
  <conditionalFormatting sqref="Y33">
    <cfRule type="cellIs" dxfId="2667" priority="223" operator="lessThan">
      <formula>$C$4</formula>
    </cfRule>
  </conditionalFormatting>
  <conditionalFormatting sqref="Y34">
    <cfRule type="cellIs" dxfId="2666" priority="224" operator="lessThan">
      <formula>$C$4</formula>
    </cfRule>
  </conditionalFormatting>
  <conditionalFormatting sqref="Y35">
    <cfRule type="cellIs" dxfId="2665" priority="225" operator="lessThan">
      <formula>$C$4</formula>
    </cfRule>
  </conditionalFormatting>
  <conditionalFormatting sqref="Y36">
    <cfRule type="cellIs" dxfId="2664" priority="226" operator="lessThan">
      <formula>$C$4</formula>
    </cfRule>
  </conditionalFormatting>
  <conditionalFormatting sqref="Y37">
    <cfRule type="cellIs" dxfId="2663" priority="227" operator="lessThan">
      <formula>$C$4</formula>
    </cfRule>
  </conditionalFormatting>
  <conditionalFormatting sqref="Y38">
    <cfRule type="cellIs" dxfId="2662" priority="228" operator="lessThan">
      <formula>$C$4</formula>
    </cfRule>
  </conditionalFormatting>
  <conditionalFormatting sqref="Y39">
    <cfRule type="cellIs" dxfId="2661" priority="229" operator="lessThan">
      <formula>$C$4</formula>
    </cfRule>
  </conditionalFormatting>
  <conditionalFormatting sqref="Y40">
    <cfRule type="cellIs" dxfId="2660" priority="230" operator="lessThan">
      <formula>$C$4</formula>
    </cfRule>
  </conditionalFormatting>
  <conditionalFormatting sqref="Y41">
    <cfRule type="cellIs" dxfId="2659" priority="231" operator="lessThan">
      <formula>$C$4</formula>
    </cfRule>
  </conditionalFormatting>
  <conditionalFormatting sqref="Y42">
    <cfRule type="cellIs" dxfId="2658" priority="232" operator="lessThan">
      <formula>$C$4</formula>
    </cfRule>
  </conditionalFormatting>
  <conditionalFormatting sqref="Y43">
    <cfRule type="cellIs" dxfId="2657" priority="233" operator="lessThan">
      <formula>$C$4</formula>
    </cfRule>
  </conditionalFormatting>
  <conditionalFormatting sqref="Y44">
    <cfRule type="cellIs" dxfId="2656" priority="234" operator="lessThan">
      <formula>$C$4</formula>
    </cfRule>
  </conditionalFormatting>
  <conditionalFormatting sqref="Y45">
    <cfRule type="cellIs" dxfId="2655" priority="235" operator="lessThan">
      <formula>$C$4</formula>
    </cfRule>
  </conditionalFormatting>
  <conditionalFormatting sqref="Y46">
    <cfRule type="cellIs" dxfId="2654" priority="236" operator="lessThan">
      <formula>$C$4</formula>
    </cfRule>
  </conditionalFormatting>
  <conditionalFormatting sqref="Y47">
    <cfRule type="cellIs" dxfId="2653" priority="237" operator="lessThan">
      <formula>$C$4</formula>
    </cfRule>
  </conditionalFormatting>
  <conditionalFormatting sqref="Y48">
    <cfRule type="cellIs" dxfId="2652" priority="238" operator="lessThan">
      <formula>$C$4</formula>
    </cfRule>
  </conditionalFormatting>
  <conditionalFormatting sqref="Y49">
    <cfRule type="cellIs" dxfId="2651" priority="239" operator="lessThan">
      <formula>$C$4</formula>
    </cfRule>
  </conditionalFormatting>
  <conditionalFormatting sqref="Y50">
    <cfRule type="cellIs" dxfId="2650" priority="240" operator="lessThan">
      <formula>$C$4</formula>
    </cfRule>
  </conditionalFormatting>
  <conditionalFormatting sqref="Z11">
    <cfRule type="cellIs" dxfId="2649" priority="241" operator="lessThan">
      <formula>$C$4</formula>
    </cfRule>
  </conditionalFormatting>
  <conditionalFormatting sqref="Z12">
    <cfRule type="cellIs" dxfId="2648" priority="242" operator="lessThan">
      <formula>$C$4</formula>
    </cfRule>
  </conditionalFormatting>
  <conditionalFormatting sqref="Z13">
    <cfRule type="cellIs" dxfId="2647" priority="243" operator="lessThan">
      <formula>$C$4</formula>
    </cfRule>
  </conditionalFormatting>
  <conditionalFormatting sqref="Z14">
    <cfRule type="cellIs" dxfId="2646" priority="244" operator="lessThan">
      <formula>$C$4</formula>
    </cfRule>
  </conditionalFormatting>
  <conditionalFormatting sqref="Z15">
    <cfRule type="cellIs" dxfId="2645" priority="245" operator="lessThan">
      <formula>$C$4</formula>
    </cfRule>
  </conditionalFormatting>
  <conditionalFormatting sqref="Z16">
    <cfRule type="cellIs" dxfId="2644" priority="246" operator="lessThan">
      <formula>$C$4</formula>
    </cfRule>
  </conditionalFormatting>
  <conditionalFormatting sqref="Z17">
    <cfRule type="cellIs" dxfId="2643" priority="247" operator="lessThan">
      <formula>$C$4</formula>
    </cfRule>
  </conditionalFormatting>
  <conditionalFormatting sqref="Z18">
    <cfRule type="cellIs" dxfId="2642" priority="248" operator="lessThan">
      <formula>$C$4</formula>
    </cfRule>
  </conditionalFormatting>
  <conditionalFormatting sqref="Z19">
    <cfRule type="cellIs" dxfId="2641" priority="249" operator="lessThan">
      <formula>$C$4</formula>
    </cfRule>
  </conditionalFormatting>
  <conditionalFormatting sqref="Z20">
    <cfRule type="cellIs" dxfId="2640" priority="250" operator="lessThan">
      <formula>$C$4</formula>
    </cfRule>
  </conditionalFormatting>
  <conditionalFormatting sqref="Z21">
    <cfRule type="cellIs" dxfId="2639" priority="251" operator="lessThan">
      <formula>$C$4</formula>
    </cfRule>
  </conditionalFormatting>
  <conditionalFormatting sqref="Z22">
    <cfRule type="cellIs" dxfId="2638" priority="252" operator="lessThan">
      <formula>$C$4</formula>
    </cfRule>
  </conditionalFormatting>
  <conditionalFormatting sqref="Z23">
    <cfRule type="cellIs" dxfId="2637" priority="253" operator="lessThan">
      <formula>$C$4</formula>
    </cfRule>
  </conditionalFormatting>
  <conditionalFormatting sqref="Z24">
    <cfRule type="cellIs" dxfId="2636" priority="254" operator="lessThan">
      <formula>$C$4</formula>
    </cfRule>
  </conditionalFormatting>
  <conditionalFormatting sqref="Z25">
    <cfRule type="cellIs" dxfId="2635" priority="255" operator="lessThan">
      <formula>$C$4</formula>
    </cfRule>
  </conditionalFormatting>
  <conditionalFormatting sqref="Z26">
    <cfRule type="cellIs" dxfId="2634" priority="256" operator="lessThan">
      <formula>$C$4</formula>
    </cfRule>
  </conditionalFormatting>
  <conditionalFormatting sqref="Z27">
    <cfRule type="cellIs" dxfId="2633" priority="257" operator="lessThan">
      <formula>$C$4</formula>
    </cfRule>
  </conditionalFormatting>
  <conditionalFormatting sqref="Z28">
    <cfRule type="cellIs" dxfId="2632" priority="258" operator="lessThan">
      <formula>$C$4</formula>
    </cfRule>
  </conditionalFormatting>
  <conditionalFormatting sqref="Z29">
    <cfRule type="cellIs" dxfId="2631" priority="259" operator="lessThan">
      <formula>$C$4</formula>
    </cfRule>
  </conditionalFormatting>
  <conditionalFormatting sqref="Z30">
    <cfRule type="cellIs" dxfId="2630" priority="260" operator="lessThan">
      <formula>$C$4</formula>
    </cfRule>
  </conditionalFormatting>
  <conditionalFormatting sqref="Z31">
    <cfRule type="cellIs" dxfId="2629" priority="261" operator="lessThan">
      <formula>$C$4</formula>
    </cfRule>
  </conditionalFormatting>
  <conditionalFormatting sqref="Z32">
    <cfRule type="cellIs" dxfId="2628" priority="262" operator="lessThan">
      <formula>$C$4</formula>
    </cfRule>
  </conditionalFormatting>
  <conditionalFormatting sqref="Z33">
    <cfRule type="cellIs" dxfId="2627" priority="263" operator="lessThan">
      <formula>$C$4</formula>
    </cfRule>
  </conditionalFormatting>
  <conditionalFormatting sqref="Z34">
    <cfRule type="cellIs" dxfId="2626" priority="264" operator="lessThan">
      <formula>$C$4</formula>
    </cfRule>
  </conditionalFormatting>
  <conditionalFormatting sqref="Z35">
    <cfRule type="cellIs" dxfId="2625" priority="265" operator="lessThan">
      <formula>$C$4</formula>
    </cfRule>
  </conditionalFormatting>
  <conditionalFormatting sqref="Z36">
    <cfRule type="cellIs" dxfId="2624" priority="266" operator="lessThan">
      <formula>$C$4</formula>
    </cfRule>
  </conditionalFormatting>
  <conditionalFormatting sqref="Z37">
    <cfRule type="cellIs" dxfId="2623" priority="267" operator="lessThan">
      <formula>$C$4</formula>
    </cfRule>
  </conditionalFormatting>
  <conditionalFormatting sqref="Z38">
    <cfRule type="cellIs" dxfId="2622" priority="268" operator="lessThan">
      <formula>$C$4</formula>
    </cfRule>
  </conditionalFormatting>
  <conditionalFormatting sqref="Z39">
    <cfRule type="cellIs" dxfId="2621" priority="269" operator="lessThan">
      <formula>$C$4</formula>
    </cfRule>
  </conditionalFormatting>
  <conditionalFormatting sqref="Z40">
    <cfRule type="cellIs" dxfId="2620" priority="270" operator="lessThan">
      <formula>$C$4</formula>
    </cfRule>
  </conditionalFormatting>
  <conditionalFormatting sqref="Z41">
    <cfRule type="cellIs" dxfId="2619" priority="271" operator="lessThan">
      <formula>$C$4</formula>
    </cfRule>
  </conditionalFormatting>
  <conditionalFormatting sqref="Z42">
    <cfRule type="cellIs" dxfId="2618" priority="272" operator="lessThan">
      <formula>$C$4</formula>
    </cfRule>
  </conditionalFormatting>
  <conditionalFormatting sqref="Z43">
    <cfRule type="cellIs" dxfId="2617" priority="273" operator="lessThan">
      <formula>$C$4</formula>
    </cfRule>
  </conditionalFormatting>
  <conditionalFormatting sqref="Z44">
    <cfRule type="cellIs" dxfId="2616" priority="274" operator="lessThan">
      <formula>$C$4</formula>
    </cfRule>
  </conditionalFormatting>
  <conditionalFormatting sqref="Z45">
    <cfRule type="cellIs" dxfId="2615" priority="275" operator="lessThan">
      <formula>$C$4</formula>
    </cfRule>
  </conditionalFormatting>
  <conditionalFormatting sqref="Z46">
    <cfRule type="cellIs" dxfId="2614" priority="276" operator="lessThan">
      <formula>$C$4</formula>
    </cfRule>
  </conditionalFormatting>
  <conditionalFormatting sqref="Z47">
    <cfRule type="cellIs" dxfId="2613" priority="277" operator="lessThan">
      <formula>$C$4</formula>
    </cfRule>
  </conditionalFormatting>
  <conditionalFormatting sqref="Z48">
    <cfRule type="cellIs" dxfId="2612" priority="278" operator="lessThan">
      <formula>$C$4</formula>
    </cfRule>
  </conditionalFormatting>
  <conditionalFormatting sqref="Z49">
    <cfRule type="cellIs" dxfId="2611" priority="279" operator="lessThan">
      <formula>$C$4</formula>
    </cfRule>
  </conditionalFormatting>
  <conditionalFormatting sqref="Z50">
    <cfRule type="cellIs" dxfId="2610" priority="280" operator="lessThan">
      <formula>$C$4</formula>
    </cfRule>
  </conditionalFormatting>
  <conditionalFormatting sqref="AA11">
    <cfRule type="cellIs" dxfId="2609" priority="281" operator="lessThan">
      <formula>$C$4</formula>
    </cfRule>
  </conditionalFormatting>
  <conditionalFormatting sqref="AA12">
    <cfRule type="cellIs" dxfId="2608" priority="282" operator="lessThan">
      <formula>$C$4</formula>
    </cfRule>
  </conditionalFormatting>
  <conditionalFormatting sqref="AA13">
    <cfRule type="cellIs" dxfId="2607" priority="283" operator="lessThan">
      <formula>$C$4</formula>
    </cfRule>
  </conditionalFormatting>
  <conditionalFormatting sqref="AA14">
    <cfRule type="cellIs" dxfId="2606" priority="284" operator="lessThan">
      <formula>$C$4</formula>
    </cfRule>
  </conditionalFormatting>
  <conditionalFormatting sqref="AA15">
    <cfRule type="cellIs" dxfId="2605" priority="285" operator="lessThan">
      <formula>$C$4</formula>
    </cfRule>
  </conditionalFormatting>
  <conditionalFormatting sqref="AA16">
    <cfRule type="cellIs" dxfId="2604" priority="286" operator="lessThan">
      <formula>$C$4</formula>
    </cfRule>
  </conditionalFormatting>
  <conditionalFormatting sqref="AA17">
    <cfRule type="cellIs" dxfId="2603" priority="287" operator="lessThan">
      <formula>$C$4</formula>
    </cfRule>
  </conditionalFormatting>
  <conditionalFormatting sqref="AA18">
    <cfRule type="cellIs" dxfId="2602" priority="288" operator="lessThan">
      <formula>$C$4</formula>
    </cfRule>
  </conditionalFormatting>
  <conditionalFormatting sqref="AA19">
    <cfRule type="cellIs" dxfId="2601" priority="289" operator="lessThan">
      <formula>$C$4</formula>
    </cfRule>
  </conditionalFormatting>
  <conditionalFormatting sqref="AA20">
    <cfRule type="cellIs" dxfId="2600" priority="290" operator="lessThan">
      <formula>$C$4</formula>
    </cfRule>
  </conditionalFormatting>
  <conditionalFormatting sqref="AA21">
    <cfRule type="cellIs" dxfId="2599" priority="291" operator="lessThan">
      <formula>$C$4</formula>
    </cfRule>
  </conditionalFormatting>
  <conditionalFormatting sqref="AA22">
    <cfRule type="cellIs" dxfId="2598" priority="292" operator="lessThan">
      <formula>$C$4</formula>
    </cfRule>
  </conditionalFormatting>
  <conditionalFormatting sqref="AA23">
    <cfRule type="cellIs" dxfId="2597" priority="293" operator="lessThan">
      <formula>$C$4</formula>
    </cfRule>
  </conditionalFormatting>
  <conditionalFormatting sqref="AA24">
    <cfRule type="cellIs" dxfId="2596" priority="294" operator="lessThan">
      <formula>$C$4</formula>
    </cfRule>
  </conditionalFormatting>
  <conditionalFormatting sqref="AA25">
    <cfRule type="cellIs" dxfId="2595" priority="295" operator="lessThan">
      <formula>$C$4</formula>
    </cfRule>
  </conditionalFormatting>
  <conditionalFormatting sqref="AA26">
    <cfRule type="cellIs" dxfId="2594" priority="296" operator="lessThan">
      <formula>$C$4</formula>
    </cfRule>
  </conditionalFormatting>
  <conditionalFormatting sqref="AA27">
    <cfRule type="cellIs" dxfId="2593" priority="297" operator="lessThan">
      <formula>$C$4</formula>
    </cfRule>
  </conditionalFormatting>
  <conditionalFormatting sqref="AA28">
    <cfRule type="cellIs" dxfId="2592" priority="298" operator="lessThan">
      <formula>$C$4</formula>
    </cfRule>
  </conditionalFormatting>
  <conditionalFormatting sqref="AA29">
    <cfRule type="cellIs" dxfId="2591" priority="299" operator="lessThan">
      <formula>$C$4</formula>
    </cfRule>
  </conditionalFormatting>
  <conditionalFormatting sqref="AA30">
    <cfRule type="cellIs" dxfId="2590" priority="300" operator="lessThan">
      <formula>$C$4</formula>
    </cfRule>
  </conditionalFormatting>
  <conditionalFormatting sqref="AA31">
    <cfRule type="cellIs" dxfId="2589" priority="301" operator="lessThan">
      <formula>$C$4</formula>
    </cfRule>
  </conditionalFormatting>
  <conditionalFormatting sqref="AA32">
    <cfRule type="cellIs" dxfId="2588" priority="302" operator="lessThan">
      <formula>$C$4</formula>
    </cfRule>
  </conditionalFormatting>
  <conditionalFormatting sqref="AA33">
    <cfRule type="cellIs" dxfId="2587" priority="303" operator="lessThan">
      <formula>$C$4</formula>
    </cfRule>
  </conditionalFormatting>
  <conditionalFormatting sqref="AA34">
    <cfRule type="cellIs" dxfId="2586" priority="304" operator="lessThan">
      <formula>$C$4</formula>
    </cfRule>
  </conditionalFormatting>
  <conditionalFormatting sqref="AA35">
    <cfRule type="cellIs" dxfId="2585" priority="305" operator="lessThan">
      <formula>$C$4</formula>
    </cfRule>
  </conditionalFormatting>
  <conditionalFormatting sqref="AA36">
    <cfRule type="cellIs" dxfId="2584" priority="306" operator="lessThan">
      <formula>$C$4</formula>
    </cfRule>
  </conditionalFormatting>
  <conditionalFormatting sqref="AA37">
    <cfRule type="cellIs" dxfId="2583" priority="307" operator="lessThan">
      <formula>$C$4</formula>
    </cfRule>
  </conditionalFormatting>
  <conditionalFormatting sqref="AA38">
    <cfRule type="cellIs" dxfId="2582" priority="308" operator="lessThan">
      <formula>$C$4</formula>
    </cfRule>
  </conditionalFormatting>
  <conditionalFormatting sqref="AA39">
    <cfRule type="cellIs" dxfId="2581" priority="309" operator="lessThan">
      <formula>$C$4</formula>
    </cfRule>
  </conditionalFormatting>
  <conditionalFormatting sqref="AA40">
    <cfRule type="cellIs" dxfId="2580" priority="310" operator="lessThan">
      <formula>$C$4</formula>
    </cfRule>
  </conditionalFormatting>
  <conditionalFormatting sqref="AA41">
    <cfRule type="cellIs" dxfId="2579" priority="311" operator="lessThan">
      <formula>$C$4</formula>
    </cfRule>
  </conditionalFormatting>
  <conditionalFormatting sqref="AA42">
    <cfRule type="cellIs" dxfId="2578" priority="312" operator="lessThan">
      <formula>$C$4</formula>
    </cfRule>
  </conditionalFormatting>
  <conditionalFormatting sqref="AA43">
    <cfRule type="cellIs" dxfId="2577" priority="313" operator="lessThan">
      <formula>$C$4</formula>
    </cfRule>
  </conditionalFormatting>
  <conditionalFormatting sqref="AA44">
    <cfRule type="cellIs" dxfId="2576" priority="314" operator="lessThan">
      <formula>$C$4</formula>
    </cfRule>
  </conditionalFormatting>
  <conditionalFormatting sqref="AA45">
    <cfRule type="cellIs" dxfId="2575" priority="315" operator="lessThan">
      <formula>$C$4</formula>
    </cfRule>
  </conditionalFormatting>
  <conditionalFormatting sqref="AA46">
    <cfRule type="cellIs" dxfId="2574" priority="316" operator="lessThan">
      <formula>$C$4</formula>
    </cfRule>
  </conditionalFormatting>
  <conditionalFormatting sqref="AA47">
    <cfRule type="cellIs" dxfId="2573" priority="317" operator="lessThan">
      <formula>$C$4</formula>
    </cfRule>
  </conditionalFormatting>
  <conditionalFormatting sqref="AA48">
    <cfRule type="cellIs" dxfId="2572" priority="318" operator="lessThan">
      <formula>$C$4</formula>
    </cfRule>
  </conditionalFormatting>
  <conditionalFormatting sqref="AA49">
    <cfRule type="cellIs" dxfId="2571" priority="319" operator="lessThan">
      <formula>$C$4</formula>
    </cfRule>
  </conditionalFormatting>
  <conditionalFormatting sqref="AA50">
    <cfRule type="cellIs" dxfId="2570" priority="320" operator="lessThan">
      <formula>$C$4</formula>
    </cfRule>
  </conditionalFormatting>
  <conditionalFormatting sqref="AB11">
    <cfRule type="cellIs" dxfId="2569" priority="321" operator="lessThan">
      <formula>$C$4</formula>
    </cfRule>
  </conditionalFormatting>
  <conditionalFormatting sqref="AB12">
    <cfRule type="cellIs" dxfId="2568" priority="322" operator="lessThan">
      <formula>$C$4</formula>
    </cfRule>
  </conditionalFormatting>
  <conditionalFormatting sqref="AB13">
    <cfRule type="cellIs" dxfId="2567" priority="323" operator="lessThan">
      <formula>$C$4</formula>
    </cfRule>
  </conditionalFormatting>
  <conditionalFormatting sqref="AB14">
    <cfRule type="cellIs" dxfId="2566" priority="324" operator="lessThan">
      <formula>$C$4</formula>
    </cfRule>
  </conditionalFormatting>
  <conditionalFormatting sqref="AB15">
    <cfRule type="cellIs" dxfId="2565" priority="325" operator="lessThan">
      <formula>$C$4</formula>
    </cfRule>
  </conditionalFormatting>
  <conditionalFormatting sqref="AB16">
    <cfRule type="cellIs" dxfId="2564" priority="326" operator="lessThan">
      <formula>$C$4</formula>
    </cfRule>
  </conditionalFormatting>
  <conditionalFormatting sqref="AB17">
    <cfRule type="cellIs" dxfId="2563" priority="327" operator="lessThan">
      <formula>$C$4</formula>
    </cfRule>
  </conditionalFormatting>
  <conditionalFormatting sqref="AB18">
    <cfRule type="cellIs" dxfId="2562" priority="328" operator="lessThan">
      <formula>$C$4</formula>
    </cfRule>
  </conditionalFormatting>
  <conditionalFormatting sqref="AB19">
    <cfRule type="cellIs" dxfId="2561" priority="329" operator="lessThan">
      <formula>$C$4</formula>
    </cfRule>
  </conditionalFormatting>
  <conditionalFormatting sqref="AB20">
    <cfRule type="cellIs" dxfId="2560" priority="330" operator="lessThan">
      <formula>$C$4</formula>
    </cfRule>
  </conditionalFormatting>
  <conditionalFormatting sqref="AB21">
    <cfRule type="cellIs" dxfId="2559" priority="331" operator="lessThan">
      <formula>$C$4</formula>
    </cfRule>
  </conditionalFormatting>
  <conditionalFormatting sqref="AB22">
    <cfRule type="cellIs" dxfId="2558" priority="332" operator="lessThan">
      <formula>$C$4</formula>
    </cfRule>
  </conditionalFormatting>
  <conditionalFormatting sqref="AB23">
    <cfRule type="cellIs" dxfId="2557" priority="333" operator="lessThan">
      <formula>$C$4</formula>
    </cfRule>
  </conditionalFormatting>
  <conditionalFormatting sqref="AB24">
    <cfRule type="cellIs" dxfId="2556" priority="334" operator="lessThan">
      <formula>$C$4</formula>
    </cfRule>
  </conditionalFormatting>
  <conditionalFormatting sqref="AB25">
    <cfRule type="cellIs" dxfId="2555" priority="335" operator="lessThan">
      <formula>$C$4</formula>
    </cfRule>
  </conditionalFormatting>
  <conditionalFormatting sqref="AB26">
    <cfRule type="cellIs" dxfId="2554" priority="336" operator="lessThan">
      <formula>$C$4</formula>
    </cfRule>
  </conditionalFormatting>
  <conditionalFormatting sqref="AB27">
    <cfRule type="cellIs" dxfId="2553" priority="337" operator="lessThan">
      <formula>$C$4</formula>
    </cfRule>
  </conditionalFormatting>
  <conditionalFormatting sqref="AB28">
    <cfRule type="cellIs" dxfId="2552" priority="338" operator="lessThan">
      <formula>$C$4</formula>
    </cfRule>
  </conditionalFormatting>
  <conditionalFormatting sqref="AB29">
    <cfRule type="cellIs" dxfId="2551" priority="339" operator="lessThan">
      <formula>$C$4</formula>
    </cfRule>
  </conditionalFormatting>
  <conditionalFormatting sqref="AB30">
    <cfRule type="cellIs" dxfId="2550" priority="340" operator="lessThan">
      <formula>$C$4</formula>
    </cfRule>
  </conditionalFormatting>
  <conditionalFormatting sqref="AB31">
    <cfRule type="cellIs" dxfId="2549" priority="341" operator="lessThan">
      <formula>$C$4</formula>
    </cfRule>
  </conditionalFormatting>
  <conditionalFormatting sqref="AB32">
    <cfRule type="cellIs" dxfId="2548" priority="342" operator="lessThan">
      <formula>$C$4</formula>
    </cfRule>
  </conditionalFormatting>
  <conditionalFormatting sqref="AB33">
    <cfRule type="cellIs" dxfId="2547" priority="343" operator="lessThan">
      <formula>$C$4</formula>
    </cfRule>
  </conditionalFormatting>
  <conditionalFormatting sqref="AB34">
    <cfRule type="cellIs" dxfId="2546" priority="344" operator="lessThan">
      <formula>$C$4</formula>
    </cfRule>
  </conditionalFormatting>
  <conditionalFormatting sqref="AB35">
    <cfRule type="cellIs" dxfId="2545" priority="345" operator="lessThan">
      <formula>$C$4</formula>
    </cfRule>
  </conditionalFormatting>
  <conditionalFormatting sqref="AB36">
    <cfRule type="cellIs" dxfId="2544" priority="346" operator="lessThan">
      <formula>$C$4</formula>
    </cfRule>
  </conditionalFormatting>
  <conditionalFormatting sqref="AB37">
    <cfRule type="cellIs" dxfId="2543" priority="347" operator="lessThan">
      <formula>$C$4</formula>
    </cfRule>
  </conditionalFormatting>
  <conditionalFormatting sqref="AB38">
    <cfRule type="cellIs" dxfId="2542" priority="348" operator="lessThan">
      <formula>$C$4</formula>
    </cfRule>
  </conditionalFormatting>
  <conditionalFormatting sqref="AB39">
    <cfRule type="cellIs" dxfId="2541" priority="349" operator="lessThan">
      <formula>$C$4</formula>
    </cfRule>
  </conditionalFormatting>
  <conditionalFormatting sqref="AB40">
    <cfRule type="cellIs" dxfId="2540" priority="350" operator="lessThan">
      <formula>$C$4</formula>
    </cfRule>
  </conditionalFormatting>
  <conditionalFormatting sqref="AB41">
    <cfRule type="cellIs" dxfId="2539" priority="351" operator="lessThan">
      <formula>$C$4</formula>
    </cfRule>
  </conditionalFormatting>
  <conditionalFormatting sqref="AB42">
    <cfRule type="cellIs" dxfId="2538" priority="352" operator="lessThan">
      <formula>$C$4</formula>
    </cfRule>
  </conditionalFormatting>
  <conditionalFormatting sqref="AB43">
    <cfRule type="cellIs" dxfId="2537" priority="353" operator="lessThan">
      <formula>$C$4</formula>
    </cfRule>
  </conditionalFormatting>
  <conditionalFormatting sqref="AB44">
    <cfRule type="cellIs" dxfId="2536" priority="354" operator="lessThan">
      <formula>$C$4</formula>
    </cfRule>
  </conditionalFormatting>
  <conditionalFormatting sqref="AB45">
    <cfRule type="cellIs" dxfId="2535" priority="355" operator="lessThan">
      <formula>$C$4</formula>
    </cfRule>
  </conditionalFormatting>
  <conditionalFormatting sqref="AB46">
    <cfRule type="cellIs" dxfId="2534" priority="356" operator="lessThan">
      <formula>$C$4</formula>
    </cfRule>
  </conditionalFormatting>
  <conditionalFormatting sqref="AB47">
    <cfRule type="cellIs" dxfId="2533" priority="357" operator="lessThan">
      <formula>$C$4</formula>
    </cfRule>
  </conditionalFormatting>
  <conditionalFormatting sqref="AB48">
    <cfRule type="cellIs" dxfId="2532" priority="358" operator="lessThan">
      <formula>$C$4</formula>
    </cfRule>
  </conditionalFormatting>
  <conditionalFormatting sqref="AB49">
    <cfRule type="cellIs" dxfId="2531" priority="359" operator="lessThan">
      <formula>$C$4</formula>
    </cfRule>
  </conditionalFormatting>
  <conditionalFormatting sqref="AB50">
    <cfRule type="cellIs" dxfId="2530" priority="360" operator="lessThan">
      <formula>$C$4</formula>
    </cfRule>
  </conditionalFormatting>
  <conditionalFormatting sqref="AC11">
    <cfRule type="cellIs" dxfId="2529" priority="361" operator="lessThan">
      <formula>$C$4</formula>
    </cfRule>
  </conditionalFormatting>
  <conditionalFormatting sqref="AC12">
    <cfRule type="cellIs" dxfId="2528" priority="362" operator="lessThan">
      <formula>$C$4</formula>
    </cfRule>
  </conditionalFormatting>
  <conditionalFormatting sqref="AC13">
    <cfRule type="cellIs" dxfId="2527" priority="363" operator="lessThan">
      <formula>$C$4</formula>
    </cfRule>
  </conditionalFormatting>
  <conditionalFormatting sqref="AC14">
    <cfRule type="cellIs" dxfId="2526" priority="364" operator="lessThan">
      <formula>$C$4</formula>
    </cfRule>
  </conditionalFormatting>
  <conditionalFormatting sqref="AC15">
    <cfRule type="cellIs" dxfId="2525" priority="365" operator="lessThan">
      <formula>$C$4</formula>
    </cfRule>
  </conditionalFormatting>
  <conditionalFormatting sqref="AC16">
    <cfRule type="cellIs" dxfId="2524" priority="366" operator="lessThan">
      <formula>$C$4</formula>
    </cfRule>
  </conditionalFormatting>
  <conditionalFormatting sqref="AC17">
    <cfRule type="cellIs" dxfId="2523" priority="367" operator="lessThan">
      <formula>$C$4</formula>
    </cfRule>
  </conditionalFormatting>
  <conditionalFormatting sqref="AC18">
    <cfRule type="cellIs" dxfId="2522" priority="368" operator="lessThan">
      <formula>$C$4</formula>
    </cfRule>
  </conditionalFormatting>
  <conditionalFormatting sqref="AC19">
    <cfRule type="cellIs" dxfId="2521" priority="369" operator="lessThan">
      <formula>$C$4</formula>
    </cfRule>
  </conditionalFormatting>
  <conditionalFormatting sqref="AC20">
    <cfRule type="cellIs" dxfId="2520" priority="370" operator="lessThan">
      <formula>$C$4</formula>
    </cfRule>
  </conditionalFormatting>
  <conditionalFormatting sqref="AC21">
    <cfRule type="cellIs" dxfId="2519" priority="371" operator="lessThan">
      <formula>$C$4</formula>
    </cfRule>
  </conditionalFormatting>
  <conditionalFormatting sqref="AC22">
    <cfRule type="cellIs" dxfId="2518" priority="372" operator="lessThan">
      <formula>$C$4</formula>
    </cfRule>
  </conditionalFormatting>
  <conditionalFormatting sqref="AC23">
    <cfRule type="cellIs" dxfId="2517" priority="373" operator="lessThan">
      <formula>$C$4</formula>
    </cfRule>
  </conditionalFormatting>
  <conditionalFormatting sqref="AC24">
    <cfRule type="cellIs" dxfId="2516" priority="374" operator="lessThan">
      <formula>$C$4</formula>
    </cfRule>
  </conditionalFormatting>
  <conditionalFormatting sqref="AC25">
    <cfRule type="cellIs" dxfId="2515" priority="375" operator="lessThan">
      <formula>$C$4</formula>
    </cfRule>
  </conditionalFormatting>
  <conditionalFormatting sqref="AC26">
    <cfRule type="cellIs" dxfId="2514" priority="376" operator="lessThan">
      <formula>$C$4</formula>
    </cfRule>
  </conditionalFormatting>
  <conditionalFormatting sqref="AC27">
    <cfRule type="cellIs" dxfId="2513" priority="377" operator="lessThan">
      <formula>$C$4</formula>
    </cfRule>
  </conditionalFormatting>
  <conditionalFormatting sqref="AC28">
    <cfRule type="cellIs" dxfId="2512" priority="378" operator="lessThan">
      <formula>$C$4</formula>
    </cfRule>
  </conditionalFormatting>
  <conditionalFormatting sqref="AC29">
    <cfRule type="cellIs" dxfId="2511" priority="379" operator="lessThan">
      <formula>$C$4</formula>
    </cfRule>
  </conditionalFormatting>
  <conditionalFormatting sqref="AC30">
    <cfRule type="cellIs" dxfId="2510" priority="380" operator="lessThan">
      <formula>$C$4</formula>
    </cfRule>
  </conditionalFormatting>
  <conditionalFormatting sqref="AC31">
    <cfRule type="cellIs" dxfId="2509" priority="381" operator="lessThan">
      <formula>$C$4</formula>
    </cfRule>
  </conditionalFormatting>
  <conditionalFormatting sqref="AC32">
    <cfRule type="cellIs" dxfId="2508" priority="382" operator="lessThan">
      <formula>$C$4</formula>
    </cfRule>
  </conditionalFormatting>
  <conditionalFormatting sqref="AC33">
    <cfRule type="cellIs" dxfId="2507" priority="383" operator="lessThan">
      <formula>$C$4</formula>
    </cfRule>
  </conditionalFormatting>
  <conditionalFormatting sqref="AC34">
    <cfRule type="cellIs" dxfId="2506" priority="384" operator="lessThan">
      <formula>$C$4</formula>
    </cfRule>
  </conditionalFormatting>
  <conditionalFormatting sqref="AC35">
    <cfRule type="cellIs" dxfId="2505" priority="385" operator="lessThan">
      <formula>$C$4</formula>
    </cfRule>
  </conditionalFormatting>
  <conditionalFormatting sqref="AC36">
    <cfRule type="cellIs" dxfId="2504" priority="386" operator="lessThan">
      <formula>$C$4</formula>
    </cfRule>
  </conditionalFormatting>
  <conditionalFormatting sqref="AC37">
    <cfRule type="cellIs" dxfId="2503" priority="387" operator="lessThan">
      <formula>$C$4</formula>
    </cfRule>
  </conditionalFormatting>
  <conditionalFormatting sqref="AC38">
    <cfRule type="cellIs" dxfId="2502" priority="388" operator="lessThan">
      <formula>$C$4</formula>
    </cfRule>
  </conditionalFormatting>
  <conditionalFormatting sqref="AC39">
    <cfRule type="cellIs" dxfId="2501" priority="389" operator="lessThan">
      <formula>$C$4</formula>
    </cfRule>
  </conditionalFormatting>
  <conditionalFormatting sqref="AC40">
    <cfRule type="cellIs" dxfId="2500" priority="390" operator="lessThan">
      <formula>$C$4</formula>
    </cfRule>
  </conditionalFormatting>
  <conditionalFormatting sqref="AC41">
    <cfRule type="cellIs" dxfId="2499" priority="391" operator="lessThan">
      <formula>$C$4</formula>
    </cfRule>
  </conditionalFormatting>
  <conditionalFormatting sqref="AC42">
    <cfRule type="cellIs" dxfId="2498" priority="392" operator="lessThan">
      <formula>$C$4</formula>
    </cfRule>
  </conditionalFormatting>
  <conditionalFormatting sqref="AC43">
    <cfRule type="cellIs" dxfId="2497" priority="393" operator="lessThan">
      <formula>$C$4</formula>
    </cfRule>
  </conditionalFormatting>
  <conditionalFormatting sqref="AC44">
    <cfRule type="cellIs" dxfId="2496" priority="394" operator="lessThan">
      <formula>$C$4</formula>
    </cfRule>
  </conditionalFormatting>
  <conditionalFormatting sqref="AC45">
    <cfRule type="cellIs" dxfId="2495" priority="395" operator="lessThan">
      <formula>$C$4</formula>
    </cfRule>
  </conditionalFormatting>
  <conditionalFormatting sqref="AC46">
    <cfRule type="cellIs" dxfId="2494" priority="396" operator="lessThan">
      <formula>$C$4</formula>
    </cfRule>
  </conditionalFormatting>
  <conditionalFormatting sqref="AC47">
    <cfRule type="cellIs" dxfId="2493" priority="397" operator="lessThan">
      <formula>$C$4</formula>
    </cfRule>
  </conditionalFormatting>
  <conditionalFormatting sqref="AC48">
    <cfRule type="cellIs" dxfId="2492" priority="398" operator="lessThan">
      <formula>$C$4</formula>
    </cfRule>
  </conditionalFormatting>
  <conditionalFormatting sqref="AC49">
    <cfRule type="cellIs" dxfId="2491" priority="399" operator="lessThan">
      <formula>$C$4</formula>
    </cfRule>
  </conditionalFormatting>
  <conditionalFormatting sqref="AC50">
    <cfRule type="cellIs" dxfId="2490" priority="400" operator="lessThan">
      <formula>$C$4</formula>
    </cfRule>
  </conditionalFormatting>
  <conditionalFormatting sqref="AD11">
    <cfRule type="cellIs" dxfId="2489" priority="401" operator="lessThan">
      <formula>$C$4</formula>
    </cfRule>
  </conditionalFormatting>
  <conditionalFormatting sqref="AD12">
    <cfRule type="cellIs" dxfId="2488" priority="402" operator="lessThan">
      <formula>$C$4</formula>
    </cfRule>
  </conditionalFormatting>
  <conditionalFormatting sqref="AD13">
    <cfRule type="cellIs" dxfId="2487" priority="403" operator="lessThan">
      <formula>$C$4</formula>
    </cfRule>
  </conditionalFormatting>
  <conditionalFormatting sqref="AD14">
    <cfRule type="cellIs" dxfId="2486" priority="404" operator="lessThan">
      <formula>$C$4</formula>
    </cfRule>
  </conditionalFormatting>
  <conditionalFormatting sqref="AD15">
    <cfRule type="cellIs" dxfId="2485" priority="405" operator="lessThan">
      <formula>$C$4</formula>
    </cfRule>
  </conditionalFormatting>
  <conditionalFormatting sqref="AD16">
    <cfRule type="cellIs" dxfId="2484" priority="406" operator="lessThan">
      <formula>$C$4</formula>
    </cfRule>
  </conditionalFormatting>
  <conditionalFormatting sqref="AD17">
    <cfRule type="cellIs" dxfId="2483" priority="407" operator="lessThan">
      <formula>$C$4</formula>
    </cfRule>
  </conditionalFormatting>
  <conditionalFormatting sqref="AD18">
    <cfRule type="cellIs" dxfId="2482" priority="408" operator="lessThan">
      <formula>$C$4</formula>
    </cfRule>
  </conditionalFormatting>
  <conditionalFormatting sqref="AD19">
    <cfRule type="cellIs" dxfId="2481" priority="409" operator="lessThan">
      <formula>$C$4</formula>
    </cfRule>
  </conditionalFormatting>
  <conditionalFormatting sqref="AD20">
    <cfRule type="cellIs" dxfId="2480" priority="410" operator="lessThan">
      <formula>$C$4</formula>
    </cfRule>
  </conditionalFormatting>
  <conditionalFormatting sqref="AD21">
    <cfRule type="cellIs" dxfId="2479" priority="411" operator="lessThan">
      <formula>$C$4</formula>
    </cfRule>
  </conditionalFormatting>
  <conditionalFormatting sqref="AD22">
    <cfRule type="cellIs" dxfId="2478" priority="412" operator="lessThan">
      <formula>$C$4</formula>
    </cfRule>
  </conditionalFormatting>
  <conditionalFormatting sqref="AD23">
    <cfRule type="cellIs" dxfId="2477" priority="413" operator="lessThan">
      <formula>$C$4</formula>
    </cfRule>
  </conditionalFormatting>
  <conditionalFormatting sqref="AD24">
    <cfRule type="cellIs" dxfId="2476" priority="414" operator="lessThan">
      <formula>$C$4</formula>
    </cfRule>
  </conditionalFormatting>
  <conditionalFormatting sqref="AD25">
    <cfRule type="cellIs" dxfId="2475" priority="415" operator="lessThan">
      <formula>$C$4</formula>
    </cfRule>
  </conditionalFormatting>
  <conditionalFormatting sqref="AD26">
    <cfRule type="cellIs" dxfId="2474" priority="416" operator="lessThan">
      <formula>$C$4</formula>
    </cfRule>
  </conditionalFormatting>
  <conditionalFormatting sqref="AD27">
    <cfRule type="cellIs" dxfId="2473" priority="417" operator="lessThan">
      <formula>$C$4</formula>
    </cfRule>
  </conditionalFormatting>
  <conditionalFormatting sqref="AD28">
    <cfRule type="cellIs" dxfId="2472" priority="418" operator="lessThan">
      <formula>$C$4</formula>
    </cfRule>
  </conditionalFormatting>
  <conditionalFormatting sqref="AD29">
    <cfRule type="cellIs" dxfId="2471" priority="419" operator="lessThan">
      <formula>$C$4</formula>
    </cfRule>
  </conditionalFormatting>
  <conditionalFormatting sqref="AD30">
    <cfRule type="cellIs" dxfId="2470" priority="420" operator="lessThan">
      <formula>$C$4</formula>
    </cfRule>
  </conditionalFormatting>
  <conditionalFormatting sqref="AD31">
    <cfRule type="cellIs" dxfId="2469" priority="421" operator="lessThan">
      <formula>$C$4</formula>
    </cfRule>
  </conditionalFormatting>
  <conditionalFormatting sqref="AD32">
    <cfRule type="cellIs" dxfId="2468" priority="422" operator="lessThan">
      <formula>$C$4</formula>
    </cfRule>
  </conditionalFormatting>
  <conditionalFormatting sqref="AD33">
    <cfRule type="cellIs" dxfId="2467" priority="423" operator="lessThan">
      <formula>$C$4</formula>
    </cfRule>
  </conditionalFormatting>
  <conditionalFormatting sqref="AD34">
    <cfRule type="cellIs" dxfId="2466" priority="424" operator="lessThan">
      <formula>$C$4</formula>
    </cfRule>
  </conditionalFormatting>
  <conditionalFormatting sqref="AD35">
    <cfRule type="cellIs" dxfId="2465" priority="425" operator="lessThan">
      <formula>$C$4</formula>
    </cfRule>
  </conditionalFormatting>
  <conditionalFormatting sqref="AD36">
    <cfRule type="cellIs" dxfId="2464" priority="426" operator="lessThan">
      <formula>$C$4</formula>
    </cfRule>
  </conditionalFormatting>
  <conditionalFormatting sqref="AD37">
    <cfRule type="cellIs" dxfId="2463" priority="427" operator="lessThan">
      <formula>$C$4</formula>
    </cfRule>
  </conditionalFormatting>
  <conditionalFormatting sqref="AD38">
    <cfRule type="cellIs" dxfId="2462" priority="428" operator="lessThan">
      <formula>$C$4</formula>
    </cfRule>
  </conditionalFormatting>
  <conditionalFormatting sqref="AD39">
    <cfRule type="cellIs" dxfId="2461" priority="429" operator="lessThan">
      <formula>$C$4</formula>
    </cfRule>
  </conditionalFormatting>
  <conditionalFormatting sqref="AD40">
    <cfRule type="cellIs" dxfId="2460" priority="430" operator="lessThan">
      <formula>$C$4</formula>
    </cfRule>
  </conditionalFormatting>
  <conditionalFormatting sqref="AD41">
    <cfRule type="cellIs" dxfId="2459" priority="431" operator="lessThan">
      <formula>$C$4</formula>
    </cfRule>
  </conditionalFormatting>
  <conditionalFormatting sqref="AD42">
    <cfRule type="cellIs" dxfId="2458" priority="432" operator="lessThan">
      <formula>$C$4</formula>
    </cfRule>
  </conditionalFormatting>
  <conditionalFormatting sqref="AD43">
    <cfRule type="cellIs" dxfId="2457" priority="433" operator="lessThan">
      <formula>$C$4</formula>
    </cfRule>
  </conditionalFormatting>
  <conditionalFormatting sqref="AD44">
    <cfRule type="cellIs" dxfId="2456" priority="434" operator="lessThan">
      <formula>$C$4</formula>
    </cfRule>
  </conditionalFormatting>
  <conditionalFormatting sqref="AD45">
    <cfRule type="cellIs" dxfId="2455" priority="435" operator="lessThan">
      <formula>$C$4</formula>
    </cfRule>
  </conditionalFormatting>
  <conditionalFormatting sqref="AD46">
    <cfRule type="cellIs" dxfId="2454" priority="436" operator="lessThan">
      <formula>$C$4</formula>
    </cfRule>
  </conditionalFormatting>
  <conditionalFormatting sqref="AD47">
    <cfRule type="cellIs" dxfId="2453" priority="437" operator="lessThan">
      <formula>$C$4</formula>
    </cfRule>
  </conditionalFormatting>
  <conditionalFormatting sqref="AD48">
    <cfRule type="cellIs" dxfId="2452" priority="438" operator="lessThan">
      <formula>$C$4</formula>
    </cfRule>
  </conditionalFormatting>
  <conditionalFormatting sqref="AD49">
    <cfRule type="cellIs" dxfId="2451" priority="439" operator="lessThan">
      <formula>$C$4</formula>
    </cfRule>
  </conditionalFormatting>
  <conditionalFormatting sqref="AD50">
    <cfRule type="cellIs" dxfId="2450" priority="440" operator="lessThan">
      <formula>$C$4</formula>
    </cfRule>
  </conditionalFormatting>
  <conditionalFormatting sqref="AE11">
    <cfRule type="cellIs" dxfId="2449" priority="441" operator="lessThan">
      <formula>$C$4</formula>
    </cfRule>
  </conditionalFormatting>
  <conditionalFormatting sqref="AE12">
    <cfRule type="cellIs" dxfId="2448" priority="442" operator="lessThan">
      <formula>$C$4</formula>
    </cfRule>
  </conditionalFormatting>
  <conditionalFormatting sqref="AE13">
    <cfRule type="cellIs" dxfId="2447" priority="443" operator="lessThan">
      <formula>$C$4</formula>
    </cfRule>
  </conditionalFormatting>
  <conditionalFormatting sqref="AE14">
    <cfRule type="cellIs" dxfId="2446" priority="444" operator="lessThan">
      <formula>$C$4</formula>
    </cfRule>
  </conditionalFormatting>
  <conditionalFormatting sqref="AE15">
    <cfRule type="cellIs" dxfId="2445" priority="445" operator="lessThan">
      <formula>$C$4</formula>
    </cfRule>
  </conditionalFormatting>
  <conditionalFormatting sqref="AE16">
    <cfRule type="cellIs" dxfId="2444" priority="446" operator="lessThan">
      <formula>$C$4</formula>
    </cfRule>
  </conditionalFormatting>
  <conditionalFormatting sqref="AE17">
    <cfRule type="cellIs" dxfId="2443" priority="447" operator="lessThan">
      <formula>$C$4</formula>
    </cfRule>
  </conditionalFormatting>
  <conditionalFormatting sqref="AE18">
    <cfRule type="cellIs" dxfId="2442" priority="448" operator="lessThan">
      <formula>$C$4</formula>
    </cfRule>
  </conditionalFormatting>
  <conditionalFormatting sqref="AE19">
    <cfRule type="cellIs" dxfId="2441" priority="449" operator="lessThan">
      <formula>$C$4</formula>
    </cfRule>
  </conditionalFormatting>
  <conditionalFormatting sqref="AE20">
    <cfRule type="cellIs" dxfId="2440" priority="450" operator="lessThan">
      <formula>$C$4</formula>
    </cfRule>
  </conditionalFormatting>
  <conditionalFormatting sqref="AE21">
    <cfRule type="cellIs" dxfId="2439" priority="451" operator="lessThan">
      <formula>$C$4</formula>
    </cfRule>
  </conditionalFormatting>
  <conditionalFormatting sqref="AE22">
    <cfRule type="cellIs" dxfId="2438" priority="452" operator="lessThan">
      <formula>$C$4</formula>
    </cfRule>
  </conditionalFormatting>
  <conditionalFormatting sqref="AE23">
    <cfRule type="cellIs" dxfId="2437" priority="453" operator="lessThan">
      <formula>$C$4</formula>
    </cfRule>
  </conditionalFormatting>
  <conditionalFormatting sqref="AE24">
    <cfRule type="cellIs" dxfId="2436" priority="454" operator="lessThan">
      <formula>$C$4</formula>
    </cfRule>
  </conditionalFormatting>
  <conditionalFormatting sqref="AE25">
    <cfRule type="cellIs" dxfId="2435" priority="455" operator="lessThan">
      <formula>$C$4</formula>
    </cfRule>
  </conditionalFormatting>
  <conditionalFormatting sqref="AE26">
    <cfRule type="cellIs" dxfId="2434" priority="456" operator="lessThan">
      <formula>$C$4</formula>
    </cfRule>
  </conditionalFormatting>
  <conditionalFormatting sqref="AE27">
    <cfRule type="cellIs" dxfId="2433" priority="457" operator="lessThan">
      <formula>$C$4</formula>
    </cfRule>
  </conditionalFormatting>
  <conditionalFormatting sqref="AE28">
    <cfRule type="cellIs" dxfId="2432" priority="458" operator="lessThan">
      <formula>$C$4</formula>
    </cfRule>
  </conditionalFormatting>
  <conditionalFormatting sqref="AE29">
    <cfRule type="cellIs" dxfId="2431" priority="459" operator="lessThan">
      <formula>$C$4</formula>
    </cfRule>
  </conditionalFormatting>
  <conditionalFormatting sqref="AE30">
    <cfRule type="cellIs" dxfId="2430" priority="460" operator="lessThan">
      <formula>$C$4</formula>
    </cfRule>
  </conditionalFormatting>
  <conditionalFormatting sqref="AE31">
    <cfRule type="cellIs" dxfId="2429" priority="461" operator="lessThan">
      <formula>$C$4</formula>
    </cfRule>
  </conditionalFormatting>
  <conditionalFormatting sqref="AE32">
    <cfRule type="cellIs" dxfId="2428" priority="462" operator="lessThan">
      <formula>$C$4</formula>
    </cfRule>
  </conditionalFormatting>
  <conditionalFormatting sqref="AE33">
    <cfRule type="cellIs" dxfId="2427" priority="463" operator="lessThan">
      <formula>$C$4</formula>
    </cfRule>
  </conditionalFormatting>
  <conditionalFormatting sqref="AE34">
    <cfRule type="cellIs" dxfId="2426" priority="464" operator="lessThan">
      <formula>$C$4</formula>
    </cfRule>
  </conditionalFormatting>
  <conditionalFormatting sqref="AE35">
    <cfRule type="cellIs" dxfId="2425" priority="465" operator="lessThan">
      <formula>$C$4</formula>
    </cfRule>
  </conditionalFormatting>
  <conditionalFormatting sqref="AE36">
    <cfRule type="cellIs" dxfId="2424" priority="466" operator="lessThan">
      <formula>$C$4</formula>
    </cfRule>
  </conditionalFormatting>
  <conditionalFormatting sqref="AE37">
    <cfRule type="cellIs" dxfId="2423" priority="467" operator="lessThan">
      <formula>$C$4</formula>
    </cfRule>
  </conditionalFormatting>
  <conditionalFormatting sqref="AE38">
    <cfRule type="cellIs" dxfId="2422" priority="468" operator="lessThan">
      <formula>$C$4</formula>
    </cfRule>
  </conditionalFormatting>
  <conditionalFormatting sqref="AE39">
    <cfRule type="cellIs" dxfId="2421" priority="469" operator="lessThan">
      <formula>$C$4</formula>
    </cfRule>
  </conditionalFormatting>
  <conditionalFormatting sqref="AE40">
    <cfRule type="cellIs" dxfId="2420" priority="470" operator="lessThan">
      <formula>$C$4</formula>
    </cfRule>
  </conditionalFormatting>
  <conditionalFormatting sqref="AE41">
    <cfRule type="cellIs" dxfId="2419" priority="471" operator="lessThan">
      <formula>$C$4</formula>
    </cfRule>
  </conditionalFormatting>
  <conditionalFormatting sqref="AE42">
    <cfRule type="cellIs" dxfId="2418" priority="472" operator="lessThan">
      <formula>$C$4</formula>
    </cfRule>
  </conditionalFormatting>
  <conditionalFormatting sqref="AE43">
    <cfRule type="cellIs" dxfId="2417" priority="473" operator="lessThan">
      <formula>$C$4</formula>
    </cfRule>
  </conditionalFormatting>
  <conditionalFormatting sqref="AE44">
    <cfRule type="cellIs" dxfId="2416" priority="474" operator="lessThan">
      <formula>$C$4</formula>
    </cfRule>
  </conditionalFormatting>
  <conditionalFormatting sqref="AE45">
    <cfRule type="cellIs" dxfId="2415" priority="475" operator="lessThan">
      <formula>$C$4</formula>
    </cfRule>
  </conditionalFormatting>
  <conditionalFormatting sqref="AE46">
    <cfRule type="cellIs" dxfId="2414" priority="476" operator="lessThan">
      <formula>$C$4</formula>
    </cfRule>
  </conditionalFormatting>
  <conditionalFormatting sqref="AE47">
    <cfRule type="cellIs" dxfId="2413" priority="477" operator="lessThan">
      <formula>$C$4</formula>
    </cfRule>
  </conditionalFormatting>
  <conditionalFormatting sqref="AE48">
    <cfRule type="cellIs" dxfId="2412" priority="478" operator="lessThan">
      <formula>$C$4</formula>
    </cfRule>
  </conditionalFormatting>
  <conditionalFormatting sqref="AE49">
    <cfRule type="cellIs" dxfId="2411" priority="479" operator="lessThan">
      <formula>$C$4</formula>
    </cfRule>
  </conditionalFormatting>
  <conditionalFormatting sqref="AE50">
    <cfRule type="cellIs" dxfId="2410" priority="480" operator="lessThan">
      <formula>$C$4</formula>
    </cfRule>
  </conditionalFormatting>
  <conditionalFormatting sqref="AF11">
    <cfRule type="cellIs" dxfId="2409" priority="481" operator="lessThan">
      <formula>$C$4</formula>
    </cfRule>
  </conditionalFormatting>
  <conditionalFormatting sqref="AF12">
    <cfRule type="cellIs" dxfId="2408" priority="482" operator="lessThan">
      <formula>$C$4</formula>
    </cfRule>
  </conditionalFormatting>
  <conditionalFormatting sqref="AF13">
    <cfRule type="cellIs" dxfId="2407" priority="483" operator="lessThan">
      <formula>$C$4</formula>
    </cfRule>
  </conditionalFormatting>
  <conditionalFormatting sqref="AF14">
    <cfRule type="cellIs" dxfId="2406" priority="484" operator="lessThan">
      <formula>$C$4</formula>
    </cfRule>
  </conditionalFormatting>
  <conditionalFormatting sqref="AF15">
    <cfRule type="cellIs" dxfId="2405" priority="485" operator="lessThan">
      <formula>$C$4</formula>
    </cfRule>
  </conditionalFormatting>
  <conditionalFormatting sqref="AF16">
    <cfRule type="cellIs" dxfId="2404" priority="486" operator="lessThan">
      <formula>$C$4</formula>
    </cfRule>
  </conditionalFormatting>
  <conditionalFormatting sqref="AF17">
    <cfRule type="cellIs" dxfId="2403" priority="487" operator="lessThan">
      <formula>$C$4</formula>
    </cfRule>
  </conditionalFormatting>
  <conditionalFormatting sqref="AF18">
    <cfRule type="cellIs" dxfId="2402" priority="488" operator="lessThan">
      <formula>$C$4</formula>
    </cfRule>
  </conditionalFormatting>
  <conditionalFormatting sqref="AF19">
    <cfRule type="cellIs" dxfId="2401" priority="489" operator="lessThan">
      <formula>$C$4</formula>
    </cfRule>
  </conditionalFormatting>
  <conditionalFormatting sqref="AF20">
    <cfRule type="cellIs" dxfId="2400" priority="490" operator="lessThan">
      <formula>$C$4</formula>
    </cfRule>
  </conditionalFormatting>
  <conditionalFormatting sqref="AF21">
    <cfRule type="cellIs" dxfId="2399" priority="491" operator="lessThan">
      <formula>$C$4</formula>
    </cfRule>
  </conditionalFormatting>
  <conditionalFormatting sqref="AF22">
    <cfRule type="cellIs" dxfId="2398" priority="492" operator="lessThan">
      <formula>$C$4</formula>
    </cfRule>
  </conditionalFormatting>
  <conditionalFormatting sqref="AF23">
    <cfRule type="cellIs" dxfId="2397" priority="493" operator="lessThan">
      <formula>$C$4</formula>
    </cfRule>
  </conditionalFormatting>
  <conditionalFormatting sqref="AF24">
    <cfRule type="cellIs" dxfId="2396" priority="494" operator="lessThan">
      <formula>$C$4</formula>
    </cfRule>
  </conditionalFormatting>
  <conditionalFormatting sqref="AF25">
    <cfRule type="cellIs" dxfId="2395" priority="495" operator="lessThan">
      <formula>$C$4</formula>
    </cfRule>
  </conditionalFormatting>
  <conditionalFormatting sqref="AF26">
    <cfRule type="cellIs" dxfId="2394" priority="496" operator="lessThan">
      <formula>$C$4</formula>
    </cfRule>
  </conditionalFormatting>
  <conditionalFormatting sqref="AF27">
    <cfRule type="cellIs" dxfId="2393" priority="497" operator="lessThan">
      <formula>$C$4</formula>
    </cfRule>
  </conditionalFormatting>
  <conditionalFormatting sqref="AF28">
    <cfRule type="cellIs" dxfId="2392" priority="498" operator="lessThan">
      <formula>$C$4</formula>
    </cfRule>
  </conditionalFormatting>
  <conditionalFormatting sqref="AF29">
    <cfRule type="cellIs" dxfId="2391" priority="499" operator="lessThan">
      <formula>$C$4</formula>
    </cfRule>
  </conditionalFormatting>
  <conditionalFormatting sqref="AF30">
    <cfRule type="cellIs" dxfId="2390" priority="500" operator="lessThan">
      <formula>$C$4</formula>
    </cfRule>
  </conditionalFormatting>
  <conditionalFormatting sqref="AF31">
    <cfRule type="cellIs" dxfId="2389" priority="501" operator="lessThan">
      <formula>$C$4</formula>
    </cfRule>
  </conditionalFormatting>
  <conditionalFormatting sqref="AF32">
    <cfRule type="cellIs" dxfId="2388" priority="502" operator="lessThan">
      <formula>$C$4</formula>
    </cfRule>
  </conditionalFormatting>
  <conditionalFormatting sqref="AF33">
    <cfRule type="cellIs" dxfId="2387" priority="503" operator="lessThan">
      <formula>$C$4</formula>
    </cfRule>
  </conditionalFormatting>
  <conditionalFormatting sqref="AF34">
    <cfRule type="cellIs" dxfId="2386" priority="504" operator="lessThan">
      <formula>$C$4</formula>
    </cfRule>
  </conditionalFormatting>
  <conditionalFormatting sqref="AF35">
    <cfRule type="cellIs" dxfId="2385" priority="505" operator="lessThan">
      <formula>$C$4</formula>
    </cfRule>
  </conditionalFormatting>
  <conditionalFormatting sqref="AF36">
    <cfRule type="cellIs" dxfId="2384" priority="506" operator="lessThan">
      <formula>$C$4</formula>
    </cfRule>
  </conditionalFormatting>
  <conditionalFormatting sqref="AF37">
    <cfRule type="cellIs" dxfId="2383" priority="507" operator="lessThan">
      <formula>$C$4</formula>
    </cfRule>
  </conditionalFormatting>
  <conditionalFormatting sqref="AF38">
    <cfRule type="cellIs" dxfId="2382" priority="508" operator="lessThan">
      <formula>$C$4</formula>
    </cfRule>
  </conditionalFormatting>
  <conditionalFormatting sqref="AF39">
    <cfRule type="cellIs" dxfId="2381" priority="509" operator="lessThan">
      <formula>$C$4</formula>
    </cfRule>
  </conditionalFormatting>
  <conditionalFormatting sqref="AF40">
    <cfRule type="cellIs" dxfId="2380" priority="510" operator="lessThan">
      <formula>$C$4</formula>
    </cfRule>
  </conditionalFormatting>
  <conditionalFormatting sqref="AF41">
    <cfRule type="cellIs" dxfId="2379" priority="511" operator="lessThan">
      <formula>$C$4</formula>
    </cfRule>
  </conditionalFormatting>
  <conditionalFormatting sqref="AF42">
    <cfRule type="cellIs" dxfId="2378" priority="512" operator="lessThan">
      <formula>$C$4</formula>
    </cfRule>
  </conditionalFormatting>
  <conditionalFormatting sqref="AF43">
    <cfRule type="cellIs" dxfId="2377" priority="513" operator="lessThan">
      <formula>$C$4</formula>
    </cfRule>
  </conditionalFormatting>
  <conditionalFormatting sqref="AF44">
    <cfRule type="cellIs" dxfId="2376" priority="514" operator="lessThan">
      <formula>$C$4</formula>
    </cfRule>
  </conditionalFormatting>
  <conditionalFormatting sqref="AF45">
    <cfRule type="cellIs" dxfId="2375" priority="515" operator="lessThan">
      <formula>$C$4</formula>
    </cfRule>
  </conditionalFormatting>
  <conditionalFormatting sqref="AF46">
    <cfRule type="cellIs" dxfId="2374" priority="516" operator="lessThan">
      <formula>$C$4</formula>
    </cfRule>
  </conditionalFormatting>
  <conditionalFormatting sqref="AF47">
    <cfRule type="cellIs" dxfId="2373" priority="517" operator="lessThan">
      <formula>$C$4</formula>
    </cfRule>
  </conditionalFormatting>
  <conditionalFormatting sqref="AF48">
    <cfRule type="cellIs" dxfId="2372" priority="518" operator="lessThan">
      <formula>$C$4</formula>
    </cfRule>
  </conditionalFormatting>
  <conditionalFormatting sqref="AF49">
    <cfRule type="cellIs" dxfId="2371" priority="519" operator="lessThan">
      <formula>$C$4</formula>
    </cfRule>
  </conditionalFormatting>
  <conditionalFormatting sqref="AF50">
    <cfRule type="cellIs" dxfId="2370" priority="520" operator="lessThan">
      <formula>$C$4</formula>
    </cfRule>
  </conditionalFormatting>
  <conditionalFormatting sqref="AG11">
    <cfRule type="cellIs" dxfId="2369" priority="521" operator="lessThan">
      <formula>$C$4</formula>
    </cfRule>
  </conditionalFormatting>
  <conditionalFormatting sqref="AG12">
    <cfRule type="cellIs" dxfId="2368" priority="522" operator="lessThan">
      <formula>$C$4</formula>
    </cfRule>
  </conditionalFormatting>
  <conditionalFormatting sqref="AG13">
    <cfRule type="cellIs" dxfId="2367" priority="523" operator="lessThan">
      <formula>$C$4</formula>
    </cfRule>
  </conditionalFormatting>
  <conditionalFormatting sqref="AG14">
    <cfRule type="cellIs" dxfId="2366" priority="524" operator="lessThan">
      <formula>$C$4</formula>
    </cfRule>
  </conditionalFormatting>
  <conditionalFormatting sqref="AG15">
    <cfRule type="cellIs" dxfId="2365" priority="525" operator="lessThan">
      <formula>$C$4</formula>
    </cfRule>
  </conditionalFormatting>
  <conditionalFormatting sqref="AG16">
    <cfRule type="cellIs" dxfId="2364" priority="526" operator="lessThan">
      <formula>$C$4</formula>
    </cfRule>
  </conditionalFormatting>
  <conditionalFormatting sqref="AG17">
    <cfRule type="cellIs" dxfId="2363" priority="527" operator="lessThan">
      <formula>$C$4</formula>
    </cfRule>
  </conditionalFormatting>
  <conditionalFormatting sqref="AG18">
    <cfRule type="cellIs" dxfId="2362" priority="528" operator="lessThan">
      <formula>$C$4</formula>
    </cfRule>
  </conditionalFormatting>
  <conditionalFormatting sqref="AG19">
    <cfRule type="cellIs" dxfId="2361" priority="529" operator="lessThan">
      <formula>$C$4</formula>
    </cfRule>
  </conditionalFormatting>
  <conditionalFormatting sqref="AG20">
    <cfRule type="cellIs" dxfId="2360" priority="530" operator="lessThan">
      <formula>$C$4</formula>
    </cfRule>
  </conditionalFormatting>
  <conditionalFormatting sqref="AG21">
    <cfRule type="cellIs" dxfId="2359" priority="531" operator="lessThan">
      <formula>$C$4</formula>
    </cfRule>
  </conditionalFormatting>
  <conditionalFormatting sqref="AG22">
    <cfRule type="cellIs" dxfId="2358" priority="532" operator="lessThan">
      <formula>$C$4</formula>
    </cfRule>
  </conditionalFormatting>
  <conditionalFormatting sqref="AG23">
    <cfRule type="cellIs" dxfId="2357" priority="533" operator="lessThan">
      <formula>$C$4</formula>
    </cfRule>
  </conditionalFormatting>
  <conditionalFormatting sqref="AG24">
    <cfRule type="cellIs" dxfId="2356" priority="534" operator="lessThan">
      <formula>$C$4</formula>
    </cfRule>
  </conditionalFormatting>
  <conditionalFormatting sqref="AG25">
    <cfRule type="cellIs" dxfId="2355" priority="535" operator="lessThan">
      <formula>$C$4</formula>
    </cfRule>
  </conditionalFormatting>
  <conditionalFormatting sqref="AG26">
    <cfRule type="cellIs" dxfId="2354" priority="536" operator="lessThan">
      <formula>$C$4</formula>
    </cfRule>
  </conditionalFormatting>
  <conditionalFormatting sqref="AG27">
    <cfRule type="cellIs" dxfId="2353" priority="537" operator="lessThan">
      <formula>$C$4</formula>
    </cfRule>
  </conditionalFormatting>
  <conditionalFormatting sqref="AG28">
    <cfRule type="cellIs" dxfId="2352" priority="538" operator="lessThan">
      <formula>$C$4</formula>
    </cfRule>
  </conditionalFormatting>
  <conditionalFormatting sqref="AG29">
    <cfRule type="cellIs" dxfId="2351" priority="539" operator="lessThan">
      <formula>$C$4</formula>
    </cfRule>
  </conditionalFormatting>
  <conditionalFormatting sqref="AG30">
    <cfRule type="cellIs" dxfId="2350" priority="540" operator="lessThan">
      <formula>$C$4</formula>
    </cfRule>
  </conditionalFormatting>
  <conditionalFormatting sqref="AG31">
    <cfRule type="cellIs" dxfId="2349" priority="541" operator="lessThan">
      <formula>$C$4</formula>
    </cfRule>
  </conditionalFormatting>
  <conditionalFormatting sqref="AG32">
    <cfRule type="cellIs" dxfId="2348" priority="542" operator="lessThan">
      <formula>$C$4</formula>
    </cfRule>
  </conditionalFormatting>
  <conditionalFormatting sqref="AG33">
    <cfRule type="cellIs" dxfId="2347" priority="543" operator="lessThan">
      <formula>$C$4</formula>
    </cfRule>
  </conditionalFormatting>
  <conditionalFormatting sqref="AG34">
    <cfRule type="cellIs" dxfId="2346" priority="544" operator="lessThan">
      <formula>$C$4</formula>
    </cfRule>
  </conditionalFormatting>
  <conditionalFormatting sqref="AG35">
    <cfRule type="cellIs" dxfId="2345" priority="545" operator="lessThan">
      <formula>$C$4</formula>
    </cfRule>
  </conditionalFormatting>
  <conditionalFormatting sqref="AG36">
    <cfRule type="cellIs" dxfId="2344" priority="546" operator="lessThan">
      <formula>$C$4</formula>
    </cfRule>
  </conditionalFormatting>
  <conditionalFormatting sqref="AG37">
    <cfRule type="cellIs" dxfId="2343" priority="547" operator="lessThan">
      <formula>$C$4</formula>
    </cfRule>
  </conditionalFormatting>
  <conditionalFormatting sqref="AG38">
    <cfRule type="cellIs" dxfId="2342" priority="548" operator="lessThan">
      <formula>$C$4</formula>
    </cfRule>
  </conditionalFormatting>
  <conditionalFormatting sqref="AG39">
    <cfRule type="cellIs" dxfId="2341" priority="549" operator="lessThan">
      <formula>$C$4</formula>
    </cfRule>
  </conditionalFormatting>
  <conditionalFormatting sqref="AG40">
    <cfRule type="cellIs" dxfId="2340" priority="550" operator="lessThan">
      <formula>$C$4</formula>
    </cfRule>
  </conditionalFormatting>
  <conditionalFormatting sqref="AG41">
    <cfRule type="cellIs" dxfId="2339" priority="551" operator="lessThan">
      <formula>$C$4</formula>
    </cfRule>
  </conditionalFormatting>
  <conditionalFormatting sqref="AG42">
    <cfRule type="cellIs" dxfId="2338" priority="552" operator="lessThan">
      <formula>$C$4</formula>
    </cfRule>
  </conditionalFormatting>
  <conditionalFormatting sqref="AG43">
    <cfRule type="cellIs" dxfId="2337" priority="553" operator="lessThan">
      <formula>$C$4</formula>
    </cfRule>
  </conditionalFormatting>
  <conditionalFormatting sqref="AG44">
    <cfRule type="cellIs" dxfId="2336" priority="554" operator="lessThan">
      <formula>$C$4</formula>
    </cfRule>
  </conditionalFormatting>
  <conditionalFormatting sqref="AG45">
    <cfRule type="cellIs" dxfId="2335" priority="555" operator="lessThan">
      <formula>$C$4</formula>
    </cfRule>
  </conditionalFormatting>
  <conditionalFormatting sqref="AG46">
    <cfRule type="cellIs" dxfId="2334" priority="556" operator="lessThan">
      <formula>$C$4</formula>
    </cfRule>
  </conditionalFormatting>
  <conditionalFormatting sqref="AG47">
    <cfRule type="cellIs" dxfId="2333" priority="557" operator="lessThan">
      <formula>$C$4</formula>
    </cfRule>
  </conditionalFormatting>
  <conditionalFormatting sqref="AG48">
    <cfRule type="cellIs" dxfId="2332" priority="558" operator="lessThan">
      <formula>$C$4</formula>
    </cfRule>
  </conditionalFormatting>
  <conditionalFormatting sqref="AG49">
    <cfRule type="cellIs" dxfId="2331" priority="559" operator="lessThan">
      <formula>$C$4</formula>
    </cfRule>
  </conditionalFormatting>
  <conditionalFormatting sqref="AG50">
    <cfRule type="cellIs" dxfId="2330" priority="560" operator="lessThan">
      <formula>$C$4</formula>
    </cfRule>
  </conditionalFormatting>
  <conditionalFormatting sqref="AH11">
    <cfRule type="cellIs" dxfId="2329" priority="561" operator="lessThan">
      <formula>$C$4</formula>
    </cfRule>
  </conditionalFormatting>
  <conditionalFormatting sqref="AH12">
    <cfRule type="cellIs" dxfId="2328" priority="562" operator="lessThan">
      <formula>$C$4</formula>
    </cfRule>
  </conditionalFormatting>
  <conditionalFormatting sqref="AH13">
    <cfRule type="cellIs" dxfId="2327" priority="563" operator="lessThan">
      <formula>$C$4</formula>
    </cfRule>
  </conditionalFormatting>
  <conditionalFormatting sqref="AH14">
    <cfRule type="cellIs" dxfId="2326" priority="564" operator="lessThan">
      <formula>$C$4</formula>
    </cfRule>
  </conditionalFormatting>
  <conditionalFormatting sqref="AH15">
    <cfRule type="cellIs" dxfId="2325" priority="565" operator="lessThan">
      <formula>$C$4</formula>
    </cfRule>
  </conditionalFormatting>
  <conditionalFormatting sqref="AH16">
    <cfRule type="cellIs" dxfId="2324" priority="566" operator="lessThan">
      <formula>$C$4</formula>
    </cfRule>
  </conditionalFormatting>
  <conditionalFormatting sqref="AH17">
    <cfRule type="cellIs" dxfId="2323" priority="567" operator="lessThan">
      <formula>$C$4</formula>
    </cfRule>
  </conditionalFormatting>
  <conditionalFormatting sqref="AH18">
    <cfRule type="cellIs" dxfId="2322" priority="568" operator="lessThan">
      <formula>$C$4</formula>
    </cfRule>
  </conditionalFormatting>
  <conditionalFormatting sqref="AH19">
    <cfRule type="cellIs" dxfId="2321" priority="569" operator="lessThan">
      <formula>$C$4</formula>
    </cfRule>
  </conditionalFormatting>
  <conditionalFormatting sqref="AH20">
    <cfRule type="cellIs" dxfId="2320" priority="570" operator="lessThan">
      <formula>$C$4</formula>
    </cfRule>
  </conditionalFormatting>
  <conditionalFormatting sqref="AH21">
    <cfRule type="cellIs" dxfId="2319" priority="571" operator="lessThan">
      <formula>$C$4</formula>
    </cfRule>
  </conditionalFormatting>
  <conditionalFormatting sqref="AH22">
    <cfRule type="cellIs" dxfId="2318" priority="572" operator="lessThan">
      <formula>$C$4</formula>
    </cfRule>
  </conditionalFormatting>
  <conditionalFormatting sqref="AH23">
    <cfRule type="cellIs" dxfId="2317" priority="573" operator="lessThan">
      <formula>$C$4</formula>
    </cfRule>
  </conditionalFormatting>
  <conditionalFormatting sqref="AH24">
    <cfRule type="cellIs" dxfId="2316" priority="574" operator="lessThan">
      <formula>$C$4</formula>
    </cfRule>
  </conditionalFormatting>
  <conditionalFormatting sqref="AH25">
    <cfRule type="cellIs" dxfId="2315" priority="575" operator="lessThan">
      <formula>$C$4</formula>
    </cfRule>
  </conditionalFormatting>
  <conditionalFormatting sqref="AH26">
    <cfRule type="cellIs" dxfId="2314" priority="576" operator="lessThan">
      <formula>$C$4</formula>
    </cfRule>
  </conditionalFormatting>
  <conditionalFormatting sqref="AH27">
    <cfRule type="cellIs" dxfId="2313" priority="577" operator="lessThan">
      <formula>$C$4</formula>
    </cfRule>
  </conditionalFormatting>
  <conditionalFormatting sqref="AH28">
    <cfRule type="cellIs" dxfId="2312" priority="578" operator="lessThan">
      <formula>$C$4</formula>
    </cfRule>
  </conditionalFormatting>
  <conditionalFormatting sqref="AH29">
    <cfRule type="cellIs" dxfId="2311" priority="579" operator="lessThan">
      <formula>$C$4</formula>
    </cfRule>
  </conditionalFormatting>
  <conditionalFormatting sqref="AH30">
    <cfRule type="cellIs" dxfId="2310" priority="580" operator="lessThan">
      <formula>$C$4</formula>
    </cfRule>
  </conditionalFormatting>
  <conditionalFormatting sqref="AH31">
    <cfRule type="cellIs" dxfId="2309" priority="581" operator="lessThan">
      <formula>$C$4</formula>
    </cfRule>
  </conditionalFormatting>
  <conditionalFormatting sqref="AH32">
    <cfRule type="cellIs" dxfId="2308" priority="582" operator="lessThan">
      <formula>$C$4</formula>
    </cfRule>
  </conditionalFormatting>
  <conditionalFormatting sqref="AH33">
    <cfRule type="cellIs" dxfId="2307" priority="583" operator="lessThan">
      <formula>$C$4</formula>
    </cfRule>
  </conditionalFormatting>
  <conditionalFormatting sqref="AH34">
    <cfRule type="cellIs" dxfId="2306" priority="584" operator="lessThan">
      <formula>$C$4</formula>
    </cfRule>
  </conditionalFormatting>
  <conditionalFormatting sqref="AH35">
    <cfRule type="cellIs" dxfId="2305" priority="585" operator="lessThan">
      <formula>$C$4</formula>
    </cfRule>
  </conditionalFormatting>
  <conditionalFormatting sqref="AH36">
    <cfRule type="cellIs" dxfId="2304" priority="586" operator="lessThan">
      <formula>$C$4</formula>
    </cfRule>
  </conditionalFormatting>
  <conditionalFormatting sqref="AH37">
    <cfRule type="cellIs" dxfId="2303" priority="587" operator="lessThan">
      <formula>$C$4</formula>
    </cfRule>
  </conditionalFormatting>
  <conditionalFormatting sqref="AH38">
    <cfRule type="cellIs" dxfId="2302" priority="588" operator="lessThan">
      <formula>$C$4</formula>
    </cfRule>
  </conditionalFormatting>
  <conditionalFormatting sqref="AH39">
    <cfRule type="cellIs" dxfId="2301" priority="589" operator="lessThan">
      <formula>$C$4</formula>
    </cfRule>
  </conditionalFormatting>
  <conditionalFormatting sqref="AH40">
    <cfRule type="cellIs" dxfId="2300" priority="590" operator="lessThan">
      <formula>$C$4</formula>
    </cfRule>
  </conditionalFormatting>
  <conditionalFormatting sqref="AH41">
    <cfRule type="cellIs" dxfId="2299" priority="591" operator="lessThan">
      <formula>$C$4</formula>
    </cfRule>
  </conditionalFormatting>
  <conditionalFormatting sqref="AH42">
    <cfRule type="cellIs" dxfId="2298" priority="592" operator="lessThan">
      <formula>$C$4</formula>
    </cfRule>
  </conditionalFormatting>
  <conditionalFormatting sqref="AH43">
    <cfRule type="cellIs" dxfId="2297" priority="593" operator="lessThan">
      <formula>$C$4</formula>
    </cfRule>
  </conditionalFormatting>
  <conditionalFormatting sqref="AH44">
    <cfRule type="cellIs" dxfId="2296" priority="594" operator="lessThan">
      <formula>$C$4</formula>
    </cfRule>
  </conditionalFormatting>
  <conditionalFormatting sqref="AH45">
    <cfRule type="cellIs" dxfId="2295" priority="595" operator="lessThan">
      <formula>$C$4</formula>
    </cfRule>
  </conditionalFormatting>
  <conditionalFormatting sqref="AH46">
    <cfRule type="cellIs" dxfId="2294" priority="596" operator="lessThan">
      <formula>$C$4</formula>
    </cfRule>
  </conditionalFormatting>
  <conditionalFormatting sqref="AH47">
    <cfRule type="cellIs" dxfId="2293" priority="597" operator="lessThan">
      <formula>$C$4</formula>
    </cfRule>
  </conditionalFormatting>
  <conditionalFormatting sqref="AH48">
    <cfRule type="cellIs" dxfId="2292" priority="598" operator="lessThan">
      <formula>$C$4</formula>
    </cfRule>
  </conditionalFormatting>
  <conditionalFormatting sqref="AH49">
    <cfRule type="cellIs" dxfId="2291" priority="599" operator="lessThan">
      <formula>$C$4</formula>
    </cfRule>
  </conditionalFormatting>
  <conditionalFormatting sqref="AH50">
    <cfRule type="cellIs" dxfId="2290" priority="600" operator="lessThan">
      <formula>$C$4</formula>
    </cfRule>
  </conditionalFormatting>
  <conditionalFormatting sqref="AI11">
    <cfRule type="cellIs" dxfId="2289" priority="601" operator="lessThan">
      <formula>$C$4</formula>
    </cfRule>
  </conditionalFormatting>
  <conditionalFormatting sqref="AI12">
    <cfRule type="cellIs" dxfId="2288" priority="602" operator="lessThan">
      <formula>$C$4</formula>
    </cfRule>
  </conditionalFormatting>
  <conditionalFormatting sqref="AI13">
    <cfRule type="cellIs" dxfId="2287" priority="603" operator="lessThan">
      <formula>$C$4</formula>
    </cfRule>
  </conditionalFormatting>
  <conditionalFormatting sqref="AI14">
    <cfRule type="cellIs" dxfId="2286" priority="604" operator="lessThan">
      <formula>$C$4</formula>
    </cfRule>
  </conditionalFormatting>
  <conditionalFormatting sqref="AI15">
    <cfRule type="cellIs" dxfId="2285" priority="605" operator="lessThan">
      <formula>$C$4</formula>
    </cfRule>
  </conditionalFormatting>
  <conditionalFormatting sqref="AI16">
    <cfRule type="cellIs" dxfId="2284" priority="606" operator="lessThan">
      <formula>$C$4</formula>
    </cfRule>
  </conditionalFormatting>
  <conditionalFormatting sqref="AI17">
    <cfRule type="cellIs" dxfId="2283" priority="607" operator="lessThan">
      <formula>$C$4</formula>
    </cfRule>
  </conditionalFormatting>
  <conditionalFormatting sqref="AI18">
    <cfRule type="cellIs" dxfId="2282" priority="608" operator="lessThan">
      <formula>$C$4</formula>
    </cfRule>
  </conditionalFormatting>
  <conditionalFormatting sqref="AI19">
    <cfRule type="cellIs" dxfId="2281" priority="609" operator="lessThan">
      <formula>$C$4</formula>
    </cfRule>
  </conditionalFormatting>
  <conditionalFormatting sqref="AI20">
    <cfRule type="cellIs" dxfId="2280" priority="610" operator="lessThan">
      <formula>$C$4</formula>
    </cfRule>
  </conditionalFormatting>
  <conditionalFormatting sqref="AI21">
    <cfRule type="cellIs" dxfId="2279" priority="611" operator="lessThan">
      <formula>$C$4</formula>
    </cfRule>
  </conditionalFormatting>
  <conditionalFormatting sqref="AI22">
    <cfRule type="cellIs" dxfId="2278" priority="612" operator="lessThan">
      <formula>$C$4</formula>
    </cfRule>
  </conditionalFormatting>
  <conditionalFormatting sqref="AI23">
    <cfRule type="cellIs" dxfId="2277" priority="613" operator="lessThan">
      <formula>$C$4</formula>
    </cfRule>
  </conditionalFormatting>
  <conditionalFormatting sqref="AI24">
    <cfRule type="cellIs" dxfId="2276" priority="614" operator="lessThan">
      <formula>$C$4</formula>
    </cfRule>
  </conditionalFormatting>
  <conditionalFormatting sqref="AI25">
    <cfRule type="cellIs" dxfId="2275" priority="615" operator="lessThan">
      <formula>$C$4</formula>
    </cfRule>
  </conditionalFormatting>
  <conditionalFormatting sqref="AI26">
    <cfRule type="cellIs" dxfId="2274" priority="616" operator="lessThan">
      <formula>$C$4</formula>
    </cfRule>
  </conditionalFormatting>
  <conditionalFormatting sqref="AI27">
    <cfRule type="cellIs" dxfId="2273" priority="617" operator="lessThan">
      <formula>$C$4</formula>
    </cfRule>
  </conditionalFormatting>
  <conditionalFormatting sqref="AI28">
    <cfRule type="cellIs" dxfId="2272" priority="618" operator="lessThan">
      <formula>$C$4</formula>
    </cfRule>
  </conditionalFormatting>
  <conditionalFormatting sqref="AI29">
    <cfRule type="cellIs" dxfId="2271" priority="619" operator="lessThan">
      <formula>$C$4</formula>
    </cfRule>
  </conditionalFormatting>
  <conditionalFormatting sqref="AI30">
    <cfRule type="cellIs" dxfId="2270" priority="620" operator="lessThan">
      <formula>$C$4</formula>
    </cfRule>
  </conditionalFormatting>
  <conditionalFormatting sqref="AI31">
    <cfRule type="cellIs" dxfId="2269" priority="621" operator="lessThan">
      <formula>$C$4</formula>
    </cfRule>
  </conditionalFormatting>
  <conditionalFormatting sqref="AI32">
    <cfRule type="cellIs" dxfId="2268" priority="622" operator="lessThan">
      <formula>$C$4</formula>
    </cfRule>
  </conditionalFormatting>
  <conditionalFormatting sqref="AI33">
    <cfRule type="cellIs" dxfId="2267" priority="623" operator="lessThan">
      <formula>$C$4</formula>
    </cfRule>
  </conditionalFormatting>
  <conditionalFormatting sqref="AI34">
    <cfRule type="cellIs" dxfId="2266" priority="624" operator="lessThan">
      <formula>$C$4</formula>
    </cfRule>
  </conditionalFormatting>
  <conditionalFormatting sqref="AI35">
    <cfRule type="cellIs" dxfId="2265" priority="625" operator="lessThan">
      <formula>$C$4</formula>
    </cfRule>
  </conditionalFormatting>
  <conditionalFormatting sqref="AI36">
    <cfRule type="cellIs" dxfId="2264" priority="626" operator="lessThan">
      <formula>$C$4</formula>
    </cfRule>
  </conditionalFormatting>
  <conditionalFormatting sqref="AI37">
    <cfRule type="cellIs" dxfId="2263" priority="627" operator="lessThan">
      <formula>$C$4</formula>
    </cfRule>
  </conditionalFormatting>
  <conditionalFormatting sqref="AI38">
    <cfRule type="cellIs" dxfId="2262" priority="628" operator="lessThan">
      <formula>$C$4</formula>
    </cfRule>
  </conditionalFormatting>
  <conditionalFormatting sqref="AI39">
    <cfRule type="cellIs" dxfId="2261" priority="629" operator="lessThan">
      <formula>$C$4</formula>
    </cfRule>
  </conditionalFormatting>
  <conditionalFormatting sqref="AI40">
    <cfRule type="cellIs" dxfId="2260" priority="630" operator="lessThan">
      <formula>$C$4</formula>
    </cfRule>
  </conditionalFormatting>
  <conditionalFormatting sqref="AI41">
    <cfRule type="cellIs" dxfId="2259" priority="631" operator="lessThan">
      <formula>$C$4</formula>
    </cfRule>
  </conditionalFormatting>
  <conditionalFormatting sqref="AI42">
    <cfRule type="cellIs" dxfId="2258" priority="632" operator="lessThan">
      <formula>$C$4</formula>
    </cfRule>
  </conditionalFormatting>
  <conditionalFormatting sqref="AI43">
    <cfRule type="cellIs" dxfId="2257" priority="633" operator="lessThan">
      <formula>$C$4</formula>
    </cfRule>
  </conditionalFormatting>
  <conditionalFormatting sqref="AI44">
    <cfRule type="cellIs" dxfId="2256" priority="634" operator="lessThan">
      <formula>$C$4</formula>
    </cfRule>
  </conditionalFormatting>
  <conditionalFormatting sqref="AI45">
    <cfRule type="cellIs" dxfId="2255" priority="635" operator="lessThan">
      <formula>$C$4</formula>
    </cfRule>
  </conditionalFormatting>
  <conditionalFormatting sqref="AI46">
    <cfRule type="cellIs" dxfId="2254" priority="636" operator="lessThan">
      <formula>$C$4</formula>
    </cfRule>
  </conditionalFormatting>
  <conditionalFormatting sqref="AI47">
    <cfRule type="cellIs" dxfId="2253" priority="637" operator="lessThan">
      <formula>$C$4</formula>
    </cfRule>
  </conditionalFormatting>
  <conditionalFormatting sqref="AI48">
    <cfRule type="cellIs" dxfId="2252" priority="638" operator="lessThan">
      <formula>$C$4</formula>
    </cfRule>
  </conditionalFormatting>
  <conditionalFormatting sqref="AI49">
    <cfRule type="cellIs" dxfId="2251" priority="639" operator="lessThan">
      <formula>$C$4</formula>
    </cfRule>
  </conditionalFormatting>
  <conditionalFormatting sqref="AI50">
    <cfRule type="cellIs" dxfId="2250" priority="640" operator="lessThan">
      <formula>$C$4</formula>
    </cfRule>
  </conditionalFormatting>
  <conditionalFormatting sqref="AJ11">
    <cfRule type="cellIs" dxfId="2249" priority="641" operator="lessThan">
      <formula>$C$4</formula>
    </cfRule>
  </conditionalFormatting>
  <conditionalFormatting sqref="AJ12">
    <cfRule type="cellIs" dxfId="2248" priority="642" operator="lessThan">
      <formula>$C$4</formula>
    </cfRule>
  </conditionalFormatting>
  <conditionalFormatting sqref="AJ13">
    <cfRule type="cellIs" dxfId="2247" priority="643" operator="lessThan">
      <formula>$C$4</formula>
    </cfRule>
  </conditionalFormatting>
  <conditionalFormatting sqref="AJ14">
    <cfRule type="cellIs" dxfId="2246" priority="644" operator="lessThan">
      <formula>$C$4</formula>
    </cfRule>
  </conditionalFormatting>
  <conditionalFormatting sqref="AJ15">
    <cfRule type="cellIs" dxfId="2245" priority="645" operator="lessThan">
      <formula>$C$4</formula>
    </cfRule>
  </conditionalFormatting>
  <conditionalFormatting sqref="AJ16">
    <cfRule type="cellIs" dxfId="2244" priority="646" operator="lessThan">
      <formula>$C$4</formula>
    </cfRule>
  </conditionalFormatting>
  <conditionalFormatting sqref="AJ17">
    <cfRule type="cellIs" dxfId="2243" priority="647" operator="lessThan">
      <formula>$C$4</formula>
    </cfRule>
  </conditionalFormatting>
  <conditionalFormatting sqref="AJ18">
    <cfRule type="cellIs" dxfId="2242" priority="648" operator="lessThan">
      <formula>$C$4</formula>
    </cfRule>
  </conditionalFormatting>
  <conditionalFormatting sqref="AJ19">
    <cfRule type="cellIs" dxfId="2241" priority="649" operator="lessThan">
      <formula>$C$4</formula>
    </cfRule>
  </conditionalFormatting>
  <conditionalFormatting sqref="AJ20">
    <cfRule type="cellIs" dxfId="2240" priority="650" operator="lessThan">
      <formula>$C$4</formula>
    </cfRule>
  </conditionalFormatting>
  <conditionalFormatting sqref="AJ21">
    <cfRule type="cellIs" dxfId="2239" priority="651" operator="lessThan">
      <formula>$C$4</formula>
    </cfRule>
  </conditionalFormatting>
  <conditionalFormatting sqref="AJ22">
    <cfRule type="cellIs" dxfId="2238" priority="652" operator="lessThan">
      <formula>$C$4</formula>
    </cfRule>
  </conditionalFormatting>
  <conditionalFormatting sqref="AJ23">
    <cfRule type="cellIs" dxfId="2237" priority="653" operator="lessThan">
      <formula>$C$4</formula>
    </cfRule>
  </conditionalFormatting>
  <conditionalFormatting sqref="AJ24">
    <cfRule type="cellIs" dxfId="2236" priority="654" operator="lessThan">
      <formula>$C$4</formula>
    </cfRule>
  </conditionalFormatting>
  <conditionalFormatting sqref="AJ25">
    <cfRule type="cellIs" dxfId="2235" priority="655" operator="lessThan">
      <formula>$C$4</formula>
    </cfRule>
  </conditionalFormatting>
  <conditionalFormatting sqref="AJ26">
    <cfRule type="cellIs" dxfId="2234" priority="656" operator="lessThan">
      <formula>$C$4</formula>
    </cfRule>
  </conditionalFormatting>
  <conditionalFormatting sqref="AJ27">
    <cfRule type="cellIs" dxfId="2233" priority="657" operator="lessThan">
      <formula>$C$4</formula>
    </cfRule>
  </conditionalFormatting>
  <conditionalFormatting sqref="AJ28">
    <cfRule type="cellIs" dxfId="2232" priority="658" operator="lessThan">
      <formula>$C$4</formula>
    </cfRule>
  </conditionalFormatting>
  <conditionalFormatting sqref="AJ29">
    <cfRule type="cellIs" dxfId="2231" priority="659" operator="lessThan">
      <formula>$C$4</formula>
    </cfRule>
  </conditionalFormatting>
  <conditionalFormatting sqref="AJ30">
    <cfRule type="cellIs" dxfId="2230" priority="660" operator="lessThan">
      <formula>$C$4</formula>
    </cfRule>
  </conditionalFormatting>
  <conditionalFormatting sqref="AJ31">
    <cfRule type="cellIs" dxfId="2229" priority="661" operator="lessThan">
      <formula>$C$4</formula>
    </cfRule>
  </conditionalFormatting>
  <conditionalFormatting sqref="AJ32">
    <cfRule type="cellIs" dxfId="2228" priority="662" operator="lessThan">
      <formula>$C$4</formula>
    </cfRule>
  </conditionalFormatting>
  <conditionalFormatting sqref="AJ33">
    <cfRule type="cellIs" dxfId="2227" priority="663" operator="lessThan">
      <formula>$C$4</formula>
    </cfRule>
  </conditionalFormatting>
  <conditionalFormatting sqref="AJ34">
    <cfRule type="cellIs" dxfId="2226" priority="664" operator="lessThan">
      <formula>$C$4</formula>
    </cfRule>
  </conditionalFormatting>
  <conditionalFormatting sqref="AJ35">
    <cfRule type="cellIs" dxfId="2225" priority="665" operator="lessThan">
      <formula>$C$4</formula>
    </cfRule>
  </conditionalFormatting>
  <conditionalFormatting sqref="AJ36">
    <cfRule type="cellIs" dxfId="2224" priority="666" operator="lessThan">
      <formula>$C$4</formula>
    </cfRule>
  </conditionalFormatting>
  <conditionalFormatting sqref="AJ37">
    <cfRule type="cellIs" dxfId="2223" priority="667" operator="lessThan">
      <formula>$C$4</formula>
    </cfRule>
  </conditionalFormatting>
  <conditionalFormatting sqref="AJ38">
    <cfRule type="cellIs" dxfId="2222" priority="668" operator="lessThan">
      <formula>$C$4</formula>
    </cfRule>
  </conditionalFormatting>
  <conditionalFormatting sqref="AJ39">
    <cfRule type="cellIs" dxfId="2221" priority="669" operator="lessThan">
      <formula>$C$4</formula>
    </cfRule>
  </conditionalFormatting>
  <conditionalFormatting sqref="AJ40">
    <cfRule type="cellIs" dxfId="2220" priority="670" operator="lessThan">
      <formula>$C$4</formula>
    </cfRule>
  </conditionalFormatting>
  <conditionalFormatting sqref="AJ41">
    <cfRule type="cellIs" dxfId="2219" priority="671" operator="lessThan">
      <formula>$C$4</formula>
    </cfRule>
  </conditionalFormatting>
  <conditionalFormatting sqref="AJ42">
    <cfRule type="cellIs" dxfId="2218" priority="672" operator="lessThan">
      <formula>$C$4</formula>
    </cfRule>
  </conditionalFormatting>
  <conditionalFormatting sqref="AJ43">
    <cfRule type="cellIs" dxfId="2217" priority="673" operator="lessThan">
      <formula>$C$4</formula>
    </cfRule>
  </conditionalFormatting>
  <conditionalFormatting sqref="AJ44">
    <cfRule type="cellIs" dxfId="2216" priority="674" operator="lessThan">
      <formula>$C$4</formula>
    </cfRule>
  </conditionalFormatting>
  <conditionalFormatting sqref="AJ45">
    <cfRule type="cellIs" dxfId="2215" priority="675" operator="lessThan">
      <formula>$C$4</formula>
    </cfRule>
  </conditionalFormatting>
  <conditionalFormatting sqref="AJ46">
    <cfRule type="cellIs" dxfId="2214" priority="676" operator="lessThan">
      <formula>$C$4</formula>
    </cfRule>
  </conditionalFormatting>
  <conditionalFormatting sqref="AJ47">
    <cfRule type="cellIs" dxfId="2213" priority="677" operator="lessThan">
      <formula>$C$4</formula>
    </cfRule>
  </conditionalFormatting>
  <conditionalFormatting sqref="AJ48">
    <cfRule type="cellIs" dxfId="2212" priority="678" operator="lessThan">
      <formula>$C$4</formula>
    </cfRule>
  </conditionalFormatting>
  <conditionalFormatting sqref="AJ49">
    <cfRule type="cellIs" dxfId="2211" priority="679" operator="lessThan">
      <formula>$C$4</formula>
    </cfRule>
  </conditionalFormatting>
  <conditionalFormatting sqref="AJ50">
    <cfRule type="cellIs" dxfId="2210" priority="680" operator="lessThan">
      <formula>$C$4</formula>
    </cfRule>
  </conditionalFormatting>
  <conditionalFormatting sqref="AK11">
    <cfRule type="cellIs" dxfId="2209" priority="681" operator="lessThan">
      <formula>$C$4</formula>
    </cfRule>
  </conditionalFormatting>
  <conditionalFormatting sqref="AK12">
    <cfRule type="cellIs" dxfId="2208" priority="682" operator="lessThan">
      <formula>$C$4</formula>
    </cfRule>
  </conditionalFormatting>
  <conditionalFormatting sqref="AK13">
    <cfRule type="cellIs" dxfId="2207" priority="683" operator="lessThan">
      <formula>$C$4</formula>
    </cfRule>
  </conditionalFormatting>
  <conditionalFormatting sqref="AK14">
    <cfRule type="cellIs" dxfId="2206" priority="684" operator="lessThan">
      <formula>$C$4</formula>
    </cfRule>
  </conditionalFormatting>
  <conditionalFormatting sqref="AK15">
    <cfRule type="cellIs" dxfId="2205" priority="685" operator="lessThan">
      <formula>$C$4</formula>
    </cfRule>
  </conditionalFormatting>
  <conditionalFormatting sqref="AK16">
    <cfRule type="cellIs" dxfId="2204" priority="686" operator="lessThan">
      <formula>$C$4</formula>
    </cfRule>
  </conditionalFormatting>
  <conditionalFormatting sqref="AK17">
    <cfRule type="cellIs" dxfId="2203" priority="687" operator="lessThan">
      <formula>$C$4</formula>
    </cfRule>
  </conditionalFormatting>
  <conditionalFormatting sqref="AK18">
    <cfRule type="cellIs" dxfId="2202" priority="688" operator="lessThan">
      <formula>$C$4</formula>
    </cfRule>
  </conditionalFormatting>
  <conditionalFormatting sqref="AK19">
    <cfRule type="cellIs" dxfId="2201" priority="689" operator="lessThan">
      <formula>$C$4</formula>
    </cfRule>
  </conditionalFormatting>
  <conditionalFormatting sqref="AK20">
    <cfRule type="cellIs" dxfId="2200" priority="690" operator="lessThan">
      <formula>$C$4</formula>
    </cfRule>
  </conditionalFormatting>
  <conditionalFormatting sqref="AK21">
    <cfRule type="cellIs" dxfId="2199" priority="691" operator="lessThan">
      <formula>$C$4</formula>
    </cfRule>
  </conditionalFormatting>
  <conditionalFormatting sqref="AK22">
    <cfRule type="cellIs" dxfId="2198" priority="692" operator="lessThan">
      <formula>$C$4</formula>
    </cfRule>
  </conditionalFormatting>
  <conditionalFormatting sqref="AK23">
    <cfRule type="cellIs" dxfId="2197" priority="693" operator="lessThan">
      <formula>$C$4</formula>
    </cfRule>
  </conditionalFormatting>
  <conditionalFormatting sqref="AK24">
    <cfRule type="cellIs" dxfId="2196" priority="694" operator="lessThan">
      <formula>$C$4</formula>
    </cfRule>
  </conditionalFormatting>
  <conditionalFormatting sqref="AK25">
    <cfRule type="cellIs" dxfId="2195" priority="695" operator="lessThan">
      <formula>$C$4</formula>
    </cfRule>
  </conditionalFormatting>
  <conditionalFormatting sqref="AK26">
    <cfRule type="cellIs" dxfId="2194" priority="696" operator="lessThan">
      <formula>$C$4</formula>
    </cfRule>
  </conditionalFormatting>
  <conditionalFormatting sqref="AK27">
    <cfRule type="cellIs" dxfId="2193" priority="697" operator="lessThan">
      <formula>$C$4</formula>
    </cfRule>
  </conditionalFormatting>
  <conditionalFormatting sqref="AK28">
    <cfRule type="cellIs" dxfId="2192" priority="698" operator="lessThan">
      <formula>$C$4</formula>
    </cfRule>
  </conditionalFormatting>
  <conditionalFormatting sqref="AK29">
    <cfRule type="cellIs" dxfId="2191" priority="699" operator="lessThan">
      <formula>$C$4</formula>
    </cfRule>
  </conditionalFormatting>
  <conditionalFormatting sqref="AK30">
    <cfRule type="cellIs" dxfId="2190" priority="700" operator="lessThan">
      <formula>$C$4</formula>
    </cfRule>
  </conditionalFormatting>
  <conditionalFormatting sqref="AK31">
    <cfRule type="cellIs" dxfId="2189" priority="701" operator="lessThan">
      <formula>$C$4</formula>
    </cfRule>
  </conditionalFormatting>
  <conditionalFormatting sqref="AK32">
    <cfRule type="cellIs" dxfId="2188" priority="702" operator="lessThan">
      <formula>$C$4</formula>
    </cfRule>
  </conditionalFormatting>
  <conditionalFormatting sqref="AK33">
    <cfRule type="cellIs" dxfId="2187" priority="703" operator="lessThan">
      <formula>$C$4</formula>
    </cfRule>
  </conditionalFormatting>
  <conditionalFormatting sqref="AK34">
    <cfRule type="cellIs" dxfId="2186" priority="704" operator="lessThan">
      <formula>$C$4</formula>
    </cfRule>
  </conditionalFormatting>
  <conditionalFormatting sqref="AK35">
    <cfRule type="cellIs" dxfId="2185" priority="705" operator="lessThan">
      <formula>$C$4</formula>
    </cfRule>
  </conditionalFormatting>
  <conditionalFormatting sqref="AK36">
    <cfRule type="cellIs" dxfId="2184" priority="706" operator="lessThan">
      <formula>$C$4</formula>
    </cfRule>
  </conditionalFormatting>
  <conditionalFormatting sqref="AK37">
    <cfRule type="cellIs" dxfId="2183" priority="707" operator="lessThan">
      <formula>$C$4</formula>
    </cfRule>
  </conditionalFormatting>
  <conditionalFormatting sqref="AK38">
    <cfRule type="cellIs" dxfId="2182" priority="708" operator="lessThan">
      <formula>$C$4</formula>
    </cfRule>
  </conditionalFormatting>
  <conditionalFormatting sqref="AK39">
    <cfRule type="cellIs" dxfId="2181" priority="709" operator="lessThan">
      <formula>$C$4</formula>
    </cfRule>
  </conditionalFormatting>
  <conditionalFormatting sqref="AK40">
    <cfRule type="cellIs" dxfId="2180" priority="710" operator="lessThan">
      <formula>$C$4</formula>
    </cfRule>
  </conditionalFormatting>
  <conditionalFormatting sqref="AK41">
    <cfRule type="cellIs" dxfId="2179" priority="711" operator="lessThan">
      <formula>$C$4</formula>
    </cfRule>
  </conditionalFormatting>
  <conditionalFormatting sqref="AK42">
    <cfRule type="cellIs" dxfId="2178" priority="712" operator="lessThan">
      <formula>$C$4</formula>
    </cfRule>
  </conditionalFormatting>
  <conditionalFormatting sqref="AK43">
    <cfRule type="cellIs" dxfId="2177" priority="713" operator="lessThan">
      <formula>$C$4</formula>
    </cfRule>
  </conditionalFormatting>
  <conditionalFormatting sqref="AK44">
    <cfRule type="cellIs" dxfId="2176" priority="714" operator="lessThan">
      <formula>$C$4</formula>
    </cfRule>
  </conditionalFormatting>
  <conditionalFormatting sqref="AK45">
    <cfRule type="cellIs" dxfId="2175" priority="715" operator="lessThan">
      <formula>$C$4</formula>
    </cfRule>
  </conditionalFormatting>
  <conditionalFormatting sqref="AK46">
    <cfRule type="cellIs" dxfId="2174" priority="716" operator="lessThan">
      <formula>$C$4</formula>
    </cfRule>
  </conditionalFormatting>
  <conditionalFormatting sqref="AK47">
    <cfRule type="cellIs" dxfId="2173" priority="717" operator="lessThan">
      <formula>$C$4</formula>
    </cfRule>
  </conditionalFormatting>
  <conditionalFormatting sqref="AK48">
    <cfRule type="cellIs" dxfId="2172" priority="718" operator="lessThan">
      <formula>$C$4</formula>
    </cfRule>
  </conditionalFormatting>
  <conditionalFormatting sqref="AK49">
    <cfRule type="cellIs" dxfId="2171" priority="719" operator="lessThan">
      <formula>$C$4</formula>
    </cfRule>
  </conditionalFormatting>
  <conditionalFormatting sqref="AK50">
    <cfRule type="cellIs" dxfId="2170" priority="720" operator="lessThan">
      <formula>$C$4</formula>
    </cfRule>
  </conditionalFormatting>
  <conditionalFormatting sqref="AL11">
    <cfRule type="cellIs" dxfId="2169" priority="721" operator="lessThan">
      <formula>$C$4</formula>
    </cfRule>
  </conditionalFormatting>
  <conditionalFormatting sqref="AL12">
    <cfRule type="cellIs" dxfId="2168" priority="722" operator="lessThan">
      <formula>$C$4</formula>
    </cfRule>
  </conditionalFormatting>
  <conditionalFormatting sqref="AL13">
    <cfRule type="cellIs" dxfId="2167" priority="723" operator="lessThan">
      <formula>$C$4</formula>
    </cfRule>
  </conditionalFormatting>
  <conditionalFormatting sqref="AL14">
    <cfRule type="cellIs" dxfId="2166" priority="724" operator="lessThan">
      <formula>$C$4</formula>
    </cfRule>
  </conditionalFormatting>
  <conditionalFormatting sqref="AL15">
    <cfRule type="cellIs" dxfId="2165" priority="725" operator="lessThan">
      <formula>$C$4</formula>
    </cfRule>
  </conditionalFormatting>
  <conditionalFormatting sqref="AL16">
    <cfRule type="cellIs" dxfId="2164" priority="726" operator="lessThan">
      <formula>$C$4</formula>
    </cfRule>
  </conditionalFormatting>
  <conditionalFormatting sqref="AL17">
    <cfRule type="cellIs" dxfId="2163" priority="727" operator="lessThan">
      <formula>$C$4</formula>
    </cfRule>
  </conditionalFormatting>
  <conditionalFormatting sqref="AL18">
    <cfRule type="cellIs" dxfId="2162" priority="728" operator="lessThan">
      <formula>$C$4</formula>
    </cfRule>
  </conditionalFormatting>
  <conditionalFormatting sqref="AL19">
    <cfRule type="cellIs" dxfId="2161" priority="729" operator="lessThan">
      <formula>$C$4</formula>
    </cfRule>
  </conditionalFormatting>
  <conditionalFormatting sqref="AL20">
    <cfRule type="cellIs" dxfId="2160" priority="730" operator="lessThan">
      <formula>$C$4</formula>
    </cfRule>
  </conditionalFormatting>
  <conditionalFormatting sqref="AL21">
    <cfRule type="cellIs" dxfId="2159" priority="731" operator="lessThan">
      <formula>$C$4</formula>
    </cfRule>
  </conditionalFormatting>
  <conditionalFormatting sqref="AL22">
    <cfRule type="cellIs" dxfId="2158" priority="732" operator="lessThan">
      <formula>$C$4</formula>
    </cfRule>
  </conditionalFormatting>
  <conditionalFormatting sqref="AL23">
    <cfRule type="cellIs" dxfId="2157" priority="733" operator="lessThan">
      <formula>$C$4</formula>
    </cfRule>
  </conditionalFormatting>
  <conditionalFormatting sqref="AL24">
    <cfRule type="cellIs" dxfId="2156" priority="734" operator="lessThan">
      <formula>$C$4</formula>
    </cfRule>
  </conditionalFormatting>
  <conditionalFormatting sqref="AL25">
    <cfRule type="cellIs" dxfId="2155" priority="735" operator="lessThan">
      <formula>$C$4</formula>
    </cfRule>
  </conditionalFormatting>
  <conditionalFormatting sqref="AL26">
    <cfRule type="cellIs" dxfId="2154" priority="736" operator="lessThan">
      <formula>$C$4</formula>
    </cfRule>
  </conditionalFormatting>
  <conditionalFormatting sqref="AL27">
    <cfRule type="cellIs" dxfId="2153" priority="737" operator="lessThan">
      <formula>$C$4</formula>
    </cfRule>
  </conditionalFormatting>
  <conditionalFormatting sqref="AL28">
    <cfRule type="cellIs" dxfId="2152" priority="738" operator="lessThan">
      <formula>$C$4</formula>
    </cfRule>
  </conditionalFormatting>
  <conditionalFormatting sqref="AL29">
    <cfRule type="cellIs" dxfId="2151" priority="739" operator="lessThan">
      <formula>$C$4</formula>
    </cfRule>
  </conditionalFormatting>
  <conditionalFormatting sqref="AL30">
    <cfRule type="cellIs" dxfId="2150" priority="740" operator="lessThan">
      <formula>$C$4</formula>
    </cfRule>
  </conditionalFormatting>
  <conditionalFormatting sqref="AL31">
    <cfRule type="cellIs" dxfId="2149" priority="741" operator="lessThan">
      <formula>$C$4</formula>
    </cfRule>
  </conditionalFormatting>
  <conditionalFormatting sqref="AL32">
    <cfRule type="cellIs" dxfId="2148" priority="742" operator="lessThan">
      <formula>$C$4</formula>
    </cfRule>
  </conditionalFormatting>
  <conditionalFormatting sqref="AL33">
    <cfRule type="cellIs" dxfId="2147" priority="743" operator="lessThan">
      <formula>$C$4</formula>
    </cfRule>
  </conditionalFormatting>
  <conditionalFormatting sqref="AL34">
    <cfRule type="cellIs" dxfId="2146" priority="744" operator="lessThan">
      <formula>$C$4</formula>
    </cfRule>
  </conditionalFormatting>
  <conditionalFormatting sqref="AL35">
    <cfRule type="cellIs" dxfId="2145" priority="745" operator="lessThan">
      <formula>$C$4</formula>
    </cfRule>
  </conditionalFormatting>
  <conditionalFormatting sqref="AL36">
    <cfRule type="cellIs" dxfId="2144" priority="746" operator="lessThan">
      <formula>$C$4</formula>
    </cfRule>
  </conditionalFormatting>
  <conditionalFormatting sqref="AL37">
    <cfRule type="cellIs" dxfId="2143" priority="747" operator="lessThan">
      <formula>$C$4</formula>
    </cfRule>
  </conditionalFormatting>
  <conditionalFormatting sqref="AL38">
    <cfRule type="cellIs" dxfId="2142" priority="748" operator="lessThan">
      <formula>$C$4</formula>
    </cfRule>
  </conditionalFormatting>
  <conditionalFormatting sqref="AL39">
    <cfRule type="cellIs" dxfId="2141" priority="749" operator="lessThan">
      <formula>$C$4</formula>
    </cfRule>
  </conditionalFormatting>
  <conditionalFormatting sqref="AL40">
    <cfRule type="cellIs" dxfId="2140" priority="750" operator="lessThan">
      <formula>$C$4</formula>
    </cfRule>
  </conditionalFormatting>
  <conditionalFormatting sqref="AL41">
    <cfRule type="cellIs" dxfId="2139" priority="751" operator="lessThan">
      <formula>$C$4</formula>
    </cfRule>
  </conditionalFormatting>
  <conditionalFormatting sqref="AL42">
    <cfRule type="cellIs" dxfId="2138" priority="752" operator="lessThan">
      <formula>$C$4</formula>
    </cfRule>
  </conditionalFormatting>
  <conditionalFormatting sqref="AL43">
    <cfRule type="cellIs" dxfId="2137" priority="753" operator="lessThan">
      <formula>$C$4</formula>
    </cfRule>
  </conditionalFormatting>
  <conditionalFormatting sqref="AL44">
    <cfRule type="cellIs" dxfId="2136" priority="754" operator="lessThan">
      <formula>$C$4</formula>
    </cfRule>
  </conditionalFormatting>
  <conditionalFormatting sqref="AL45">
    <cfRule type="cellIs" dxfId="2135" priority="755" operator="lessThan">
      <formula>$C$4</formula>
    </cfRule>
  </conditionalFormatting>
  <conditionalFormatting sqref="AL46">
    <cfRule type="cellIs" dxfId="2134" priority="756" operator="lessThan">
      <formula>$C$4</formula>
    </cfRule>
  </conditionalFormatting>
  <conditionalFormatting sqref="AL47">
    <cfRule type="cellIs" dxfId="2133" priority="757" operator="lessThan">
      <formula>$C$4</formula>
    </cfRule>
  </conditionalFormatting>
  <conditionalFormatting sqref="AL48">
    <cfRule type="cellIs" dxfId="2132" priority="758" operator="lessThan">
      <formula>$C$4</formula>
    </cfRule>
  </conditionalFormatting>
  <conditionalFormatting sqref="AL49">
    <cfRule type="cellIs" dxfId="2131" priority="759" operator="lessThan">
      <formula>$C$4</formula>
    </cfRule>
  </conditionalFormatting>
  <conditionalFormatting sqref="AL50">
    <cfRule type="cellIs" dxfId="2130" priority="760" operator="lessThan">
      <formula>$C$4</formula>
    </cfRule>
  </conditionalFormatting>
  <conditionalFormatting sqref="AM11">
    <cfRule type="cellIs" dxfId="2129" priority="761" operator="lessThan">
      <formula>$C$4</formula>
    </cfRule>
  </conditionalFormatting>
  <conditionalFormatting sqref="AM12">
    <cfRule type="cellIs" dxfId="2128" priority="762" operator="lessThan">
      <formula>$C$4</formula>
    </cfRule>
  </conditionalFormatting>
  <conditionalFormatting sqref="AM13">
    <cfRule type="cellIs" dxfId="2127" priority="763" operator="lessThan">
      <formula>$C$4</formula>
    </cfRule>
  </conditionalFormatting>
  <conditionalFormatting sqref="AM14">
    <cfRule type="cellIs" dxfId="2126" priority="764" operator="lessThan">
      <formula>$C$4</formula>
    </cfRule>
  </conditionalFormatting>
  <conditionalFormatting sqref="AM15">
    <cfRule type="cellIs" dxfId="2125" priority="765" operator="lessThan">
      <formula>$C$4</formula>
    </cfRule>
  </conditionalFormatting>
  <conditionalFormatting sqref="AM16">
    <cfRule type="cellIs" dxfId="2124" priority="766" operator="lessThan">
      <formula>$C$4</formula>
    </cfRule>
  </conditionalFormatting>
  <conditionalFormatting sqref="AM17">
    <cfRule type="cellIs" dxfId="2123" priority="767" operator="lessThan">
      <formula>$C$4</formula>
    </cfRule>
  </conditionalFormatting>
  <conditionalFormatting sqref="AM18">
    <cfRule type="cellIs" dxfId="2122" priority="768" operator="lessThan">
      <formula>$C$4</formula>
    </cfRule>
  </conditionalFormatting>
  <conditionalFormatting sqref="AM19">
    <cfRule type="cellIs" dxfId="2121" priority="769" operator="lessThan">
      <formula>$C$4</formula>
    </cfRule>
  </conditionalFormatting>
  <conditionalFormatting sqref="AM20">
    <cfRule type="cellIs" dxfId="2120" priority="770" operator="lessThan">
      <formula>$C$4</formula>
    </cfRule>
  </conditionalFormatting>
  <conditionalFormatting sqref="AM21">
    <cfRule type="cellIs" dxfId="2119" priority="771" operator="lessThan">
      <formula>$C$4</formula>
    </cfRule>
  </conditionalFormatting>
  <conditionalFormatting sqref="AM22">
    <cfRule type="cellIs" dxfId="2118" priority="772" operator="lessThan">
      <formula>$C$4</formula>
    </cfRule>
  </conditionalFormatting>
  <conditionalFormatting sqref="AM23">
    <cfRule type="cellIs" dxfId="2117" priority="773" operator="lessThan">
      <formula>$C$4</formula>
    </cfRule>
  </conditionalFormatting>
  <conditionalFormatting sqref="AM24">
    <cfRule type="cellIs" dxfId="2116" priority="774" operator="lessThan">
      <formula>$C$4</formula>
    </cfRule>
  </conditionalFormatting>
  <conditionalFormatting sqref="AM25">
    <cfRule type="cellIs" dxfId="2115" priority="775" operator="lessThan">
      <formula>$C$4</formula>
    </cfRule>
  </conditionalFormatting>
  <conditionalFormatting sqref="AM26">
    <cfRule type="cellIs" dxfId="2114" priority="776" operator="lessThan">
      <formula>$C$4</formula>
    </cfRule>
  </conditionalFormatting>
  <conditionalFormatting sqref="AM27">
    <cfRule type="cellIs" dxfId="2113" priority="777" operator="lessThan">
      <formula>$C$4</formula>
    </cfRule>
  </conditionalFormatting>
  <conditionalFormatting sqref="AM28">
    <cfRule type="cellIs" dxfId="2112" priority="778" operator="lessThan">
      <formula>$C$4</formula>
    </cfRule>
  </conditionalFormatting>
  <conditionalFormatting sqref="AM29">
    <cfRule type="cellIs" dxfId="2111" priority="779" operator="lessThan">
      <formula>$C$4</formula>
    </cfRule>
  </conditionalFormatting>
  <conditionalFormatting sqref="AM30">
    <cfRule type="cellIs" dxfId="2110" priority="780" operator="lessThan">
      <formula>$C$4</formula>
    </cfRule>
  </conditionalFormatting>
  <conditionalFormatting sqref="AM31">
    <cfRule type="cellIs" dxfId="2109" priority="781" operator="lessThan">
      <formula>$C$4</formula>
    </cfRule>
  </conditionalFormatting>
  <conditionalFormatting sqref="AM32">
    <cfRule type="cellIs" dxfId="2108" priority="782" operator="lessThan">
      <formula>$C$4</formula>
    </cfRule>
  </conditionalFormatting>
  <conditionalFormatting sqref="AM33">
    <cfRule type="cellIs" dxfId="2107" priority="783" operator="lessThan">
      <formula>$C$4</formula>
    </cfRule>
  </conditionalFormatting>
  <conditionalFormatting sqref="AM34">
    <cfRule type="cellIs" dxfId="2106" priority="784" operator="lessThan">
      <formula>$C$4</formula>
    </cfRule>
  </conditionalFormatting>
  <conditionalFormatting sqref="AM35">
    <cfRule type="cellIs" dxfId="2105" priority="785" operator="lessThan">
      <formula>$C$4</formula>
    </cfRule>
  </conditionalFormatting>
  <conditionalFormatting sqref="AM36">
    <cfRule type="cellIs" dxfId="2104" priority="786" operator="lessThan">
      <formula>$C$4</formula>
    </cfRule>
  </conditionalFormatting>
  <conditionalFormatting sqref="AM37">
    <cfRule type="cellIs" dxfId="2103" priority="787" operator="lessThan">
      <formula>$C$4</formula>
    </cfRule>
  </conditionalFormatting>
  <conditionalFormatting sqref="AM38">
    <cfRule type="cellIs" dxfId="2102" priority="788" operator="lessThan">
      <formula>$C$4</formula>
    </cfRule>
  </conditionalFormatting>
  <conditionalFormatting sqref="AM39">
    <cfRule type="cellIs" dxfId="2101" priority="789" operator="lessThan">
      <formula>$C$4</formula>
    </cfRule>
  </conditionalFormatting>
  <conditionalFormatting sqref="AM40">
    <cfRule type="cellIs" dxfId="2100" priority="790" operator="lessThan">
      <formula>$C$4</formula>
    </cfRule>
  </conditionalFormatting>
  <conditionalFormatting sqref="AM41">
    <cfRule type="cellIs" dxfId="2099" priority="791" operator="lessThan">
      <formula>$C$4</formula>
    </cfRule>
  </conditionalFormatting>
  <conditionalFormatting sqref="AM42">
    <cfRule type="cellIs" dxfId="2098" priority="792" operator="lessThan">
      <formula>$C$4</formula>
    </cfRule>
  </conditionalFormatting>
  <conditionalFormatting sqref="AM43">
    <cfRule type="cellIs" dxfId="2097" priority="793" operator="lessThan">
      <formula>$C$4</formula>
    </cfRule>
  </conditionalFormatting>
  <conditionalFormatting sqref="AM44">
    <cfRule type="cellIs" dxfId="2096" priority="794" operator="lessThan">
      <formula>$C$4</formula>
    </cfRule>
  </conditionalFormatting>
  <conditionalFormatting sqref="AM45">
    <cfRule type="cellIs" dxfId="2095" priority="795" operator="lessThan">
      <formula>$C$4</formula>
    </cfRule>
  </conditionalFormatting>
  <conditionalFormatting sqref="AM46">
    <cfRule type="cellIs" dxfId="2094" priority="796" operator="lessThan">
      <formula>$C$4</formula>
    </cfRule>
  </conditionalFormatting>
  <conditionalFormatting sqref="AM47">
    <cfRule type="cellIs" dxfId="2093" priority="797" operator="lessThan">
      <formula>$C$4</formula>
    </cfRule>
  </conditionalFormatting>
  <conditionalFormatting sqref="AM48">
    <cfRule type="cellIs" dxfId="2092" priority="798" operator="lessThan">
      <formula>$C$4</formula>
    </cfRule>
  </conditionalFormatting>
  <conditionalFormatting sqref="AM49">
    <cfRule type="cellIs" dxfId="2091" priority="799" operator="lessThan">
      <formula>$C$4</formula>
    </cfRule>
  </conditionalFormatting>
  <conditionalFormatting sqref="AM50">
    <cfRule type="cellIs" dxfId="2090" priority="800" operator="lessThan">
      <formula>$C$4</formula>
    </cfRule>
  </conditionalFormatting>
  <conditionalFormatting sqref="AN11">
    <cfRule type="cellIs" dxfId="2089" priority="801" operator="lessThan">
      <formula>$C$4</formula>
    </cfRule>
  </conditionalFormatting>
  <conditionalFormatting sqref="AN12">
    <cfRule type="cellIs" dxfId="2088" priority="802" operator="lessThan">
      <formula>$C$4</formula>
    </cfRule>
  </conditionalFormatting>
  <conditionalFormatting sqref="AN13">
    <cfRule type="cellIs" dxfId="2087" priority="803" operator="lessThan">
      <formula>$C$4</formula>
    </cfRule>
  </conditionalFormatting>
  <conditionalFormatting sqref="AN14">
    <cfRule type="cellIs" dxfId="2086" priority="804" operator="lessThan">
      <formula>$C$4</formula>
    </cfRule>
  </conditionalFormatting>
  <conditionalFormatting sqref="AN15">
    <cfRule type="cellIs" dxfId="2085" priority="805" operator="lessThan">
      <formula>$C$4</formula>
    </cfRule>
  </conditionalFormatting>
  <conditionalFormatting sqref="AN16">
    <cfRule type="cellIs" dxfId="2084" priority="806" operator="lessThan">
      <formula>$C$4</formula>
    </cfRule>
  </conditionalFormatting>
  <conditionalFormatting sqref="AN17">
    <cfRule type="cellIs" dxfId="2083" priority="807" operator="lessThan">
      <formula>$C$4</formula>
    </cfRule>
  </conditionalFormatting>
  <conditionalFormatting sqref="AN18">
    <cfRule type="cellIs" dxfId="2082" priority="808" operator="lessThan">
      <formula>$C$4</formula>
    </cfRule>
  </conditionalFormatting>
  <conditionalFormatting sqref="AN19">
    <cfRule type="cellIs" dxfId="2081" priority="809" operator="lessThan">
      <formula>$C$4</formula>
    </cfRule>
  </conditionalFormatting>
  <conditionalFormatting sqref="AN20">
    <cfRule type="cellIs" dxfId="2080" priority="810" operator="lessThan">
      <formula>$C$4</formula>
    </cfRule>
  </conditionalFormatting>
  <conditionalFormatting sqref="AN21">
    <cfRule type="cellIs" dxfId="2079" priority="811" operator="lessThan">
      <formula>$C$4</formula>
    </cfRule>
  </conditionalFormatting>
  <conditionalFormatting sqref="AN22">
    <cfRule type="cellIs" dxfId="2078" priority="812" operator="lessThan">
      <formula>$C$4</formula>
    </cfRule>
  </conditionalFormatting>
  <conditionalFormatting sqref="AN23">
    <cfRule type="cellIs" dxfId="2077" priority="813" operator="lessThan">
      <formula>$C$4</formula>
    </cfRule>
  </conditionalFormatting>
  <conditionalFormatting sqref="AN24">
    <cfRule type="cellIs" dxfId="2076" priority="814" operator="lessThan">
      <formula>$C$4</formula>
    </cfRule>
  </conditionalFormatting>
  <conditionalFormatting sqref="AN25">
    <cfRule type="cellIs" dxfId="2075" priority="815" operator="lessThan">
      <formula>$C$4</formula>
    </cfRule>
  </conditionalFormatting>
  <conditionalFormatting sqref="AN26">
    <cfRule type="cellIs" dxfId="2074" priority="816" operator="lessThan">
      <formula>$C$4</formula>
    </cfRule>
  </conditionalFormatting>
  <conditionalFormatting sqref="AN27">
    <cfRule type="cellIs" dxfId="2073" priority="817" operator="lessThan">
      <formula>$C$4</formula>
    </cfRule>
  </conditionalFormatting>
  <conditionalFormatting sqref="AN28">
    <cfRule type="cellIs" dxfId="2072" priority="818" operator="lessThan">
      <formula>$C$4</formula>
    </cfRule>
  </conditionalFormatting>
  <conditionalFormatting sqref="AN29">
    <cfRule type="cellIs" dxfId="2071" priority="819" operator="lessThan">
      <formula>$C$4</formula>
    </cfRule>
  </conditionalFormatting>
  <conditionalFormatting sqref="AN30">
    <cfRule type="cellIs" dxfId="2070" priority="820" operator="lessThan">
      <formula>$C$4</formula>
    </cfRule>
  </conditionalFormatting>
  <conditionalFormatting sqref="AN31">
    <cfRule type="cellIs" dxfId="2069" priority="821" operator="lessThan">
      <formula>$C$4</formula>
    </cfRule>
  </conditionalFormatting>
  <conditionalFormatting sqref="AN32">
    <cfRule type="cellIs" dxfId="2068" priority="822" operator="lessThan">
      <formula>$C$4</formula>
    </cfRule>
  </conditionalFormatting>
  <conditionalFormatting sqref="AN33">
    <cfRule type="cellIs" dxfId="2067" priority="823" operator="lessThan">
      <formula>$C$4</formula>
    </cfRule>
  </conditionalFormatting>
  <conditionalFormatting sqref="AN34">
    <cfRule type="cellIs" dxfId="2066" priority="824" operator="lessThan">
      <formula>$C$4</formula>
    </cfRule>
  </conditionalFormatting>
  <conditionalFormatting sqref="AN35">
    <cfRule type="cellIs" dxfId="2065" priority="825" operator="lessThan">
      <formula>$C$4</formula>
    </cfRule>
  </conditionalFormatting>
  <conditionalFormatting sqref="AN36">
    <cfRule type="cellIs" dxfId="2064" priority="826" operator="lessThan">
      <formula>$C$4</formula>
    </cfRule>
  </conditionalFormatting>
  <conditionalFormatting sqref="AN37">
    <cfRule type="cellIs" dxfId="2063" priority="827" operator="lessThan">
      <formula>$C$4</formula>
    </cfRule>
  </conditionalFormatting>
  <conditionalFormatting sqref="AN38">
    <cfRule type="cellIs" dxfId="2062" priority="828" operator="lessThan">
      <formula>$C$4</formula>
    </cfRule>
  </conditionalFormatting>
  <conditionalFormatting sqref="AN39">
    <cfRule type="cellIs" dxfId="2061" priority="829" operator="lessThan">
      <formula>$C$4</formula>
    </cfRule>
  </conditionalFormatting>
  <conditionalFormatting sqref="AN40">
    <cfRule type="cellIs" dxfId="2060" priority="830" operator="lessThan">
      <formula>$C$4</formula>
    </cfRule>
  </conditionalFormatting>
  <conditionalFormatting sqref="AN41">
    <cfRule type="cellIs" dxfId="2059" priority="831" operator="lessThan">
      <formula>$C$4</formula>
    </cfRule>
  </conditionalFormatting>
  <conditionalFormatting sqref="AN42">
    <cfRule type="cellIs" dxfId="2058" priority="832" operator="lessThan">
      <formula>$C$4</formula>
    </cfRule>
  </conditionalFormatting>
  <conditionalFormatting sqref="AN43">
    <cfRule type="cellIs" dxfId="2057" priority="833" operator="lessThan">
      <formula>$C$4</formula>
    </cfRule>
  </conditionalFormatting>
  <conditionalFormatting sqref="AN44">
    <cfRule type="cellIs" dxfId="2056" priority="834" operator="lessThan">
      <formula>$C$4</formula>
    </cfRule>
  </conditionalFormatting>
  <conditionalFormatting sqref="AN45">
    <cfRule type="cellIs" dxfId="2055" priority="835" operator="lessThan">
      <formula>$C$4</formula>
    </cfRule>
  </conditionalFormatting>
  <conditionalFormatting sqref="AN46">
    <cfRule type="cellIs" dxfId="2054" priority="836" operator="lessThan">
      <formula>$C$4</formula>
    </cfRule>
  </conditionalFormatting>
  <conditionalFormatting sqref="AN47">
    <cfRule type="cellIs" dxfId="2053" priority="837" operator="lessThan">
      <formula>$C$4</formula>
    </cfRule>
  </conditionalFormatting>
  <conditionalFormatting sqref="AN48">
    <cfRule type="cellIs" dxfId="2052" priority="838" operator="lessThan">
      <formula>$C$4</formula>
    </cfRule>
  </conditionalFormatting>
  <conditionalFormatting sqref="AN49">
    <cfRule type="cellIs" dxfId="2051" priority="839" operator="lessThan">
      <formula>$C$4</formula>
    </cfRule>
  </conditionalFormatting>
  <conditionalFormatting sqref="AN50">
    <cfRule type="cellIs" dxfId="2050" priority="840" operator="lessThan">
      <formula>$C$4</formula>
    </cfRule>
  </conditionalFormatting>
  <conditionalFormatting sqref="AO11">
    <cfRule type="cellIs" dxfId="2049" priority="841" operator="lessThan">
      <formula>$C$4</formula>
    </cfRule>
  </conditionalFormatting>
  <conditionalFormatting sqref="AO12">
    <cfRule type="cellIs" dxfId="2048" priority="842" operator="lessThan">
      <formula>$C$4</formula>
    </cfRule>
  </conditionalFormatting>
  <conditionalFormatting sqref="AO13">
    <cfRule type="cellIs" dxfId="2047" priority="843" operator="lessThan">
      <formula>$C$4</formula>
    </cfRule>
  </conditionalFormatting>
  <conditionalFormatting sqref="AO14">
    <cfRule type="cellIs" dxfId="2046" priority="844" operator="lessThan">
      <formula>$C$4</formula>
    </cfRule>
  </conditionalFormatting>
  <conditionalFormatting sqref="AO15">
    <cfRule type="cellIs" dxfId="2045" priority="845" operator="lessThan">
      <formula>$C$4</formula>
    </cfRule>
  </conditionalFormatting>
  <conditionalFormatting sqref="AO16">
    <cfRule type="cellIs" dxfId="2044" priority="846" operator="lessThan">
      <formula>$C$4</formula>
    </cfRule>
  </conditionalFormatting>
  <conditionalFormatting sqref="AO17">
    <cfRule type="cellIs" dxfId="2043" priority="847" operator="lessThan">
      <formula>$C$4</formula>
    </cfRule>
  </conditionalFormatting>
  <conditionalFormatting sqref="AO18">
    <cfRule type="cellIs" dxfId="2042" priority="848" operator="lessThan">
      <formula>$C$4</formula>
    </cfRule>
  </conditionalFormatting>
  <conditionalFormatting sqref="AO19">
    <cfRule type="cellIs" dxfId="2041" priority="849" operator="lessThan">
      <formula>$C$4</formula>
    </cfRule>
  </conditionalFormatting>
  <conditionalFormatting sqref="AO20">
    <cfRule type="cellIs" dxfId="2040" priority="850" operator="lessThan">
      <formula>$C$4</formula>
    </cfRule>
  </conditionalFormatting>
  <conditionalFormatting sqref="AO21">
    <cfRule type="cellIs" dxfId="2039" priority="851" operator="lessThan">
      <formula>$C$4</formula>
    </cfRule>
  </conditionalFormatting>
  <conditionalFormatting sqref="AO22">
    <cfRule type="cellIs" dxfId="2038" priority="852" operator="lessThan">
      <formula>$C$4</formula>
    </cfRule>
  </conditionalFormatting>
  <conditionalFormatting sqref="AO23">
    <cfRule type="cellIs" dxfId="2037" priority="853" operator="lessThan">
      <formula>$C$4</formula>
    </cfRule>
  </conditionalFormatting>
  <conditionalFormatting sqref="AO24">
    <cfRule type="cellIs" dxfId="2036" priority="854" operator="lessThan">
      <formula>$C$4</formula>
    </cfRule>
  </conditionalFormatting>
  <conditionalFormatting sqref="AO25">
    <cfRule type="cellIs" dxfId="2035" priority="855" operator="lessThan">
      <formula>$C$4</formula>
    </cfRule>
  </conditionalFormatting>
  <conditionalFormatting sqref="AO26">
    <cfRule type="cellIs" dxfId="2034" priority="856" operator="lessThan">
      <formula>$C$4</formula>
    </cfRule>
  </conditionalFormatting>
  <conditionalFormatting sqref="AO27">
    <cfRule type="cellIs" dxfId="2033" priority="857" operator="lessThan">
      <formula>$C$4</formula>
    </cfRule>
  </conditionalFormatting>
  <conditionalFormatting sqref="AO28">
    <cfRule type="cellIs" dxfId="2032" priority="858" operator="lessThan">
      <formula>$C$4</formula>
    </cfRule>
  </conditionalFormatting>
  <conditionalFormatting sqref="AO29">
    <cfRule type="cellIs" dxfId="2031" priority="859" operator="lessThan">
      <formula>$C$4</formula>
    </cfRule>
  </conditionalFormatting>
  <conditionalFormatting sqref="AO30">
    <cfRule type="cellIs" dxfId="2030" priority="860" operator="lessThan">
      <formula>$C$4</formula>
    </cfRule>
  </conditionalFormatting>
  <conditionalFormatting sqref="AO31">
    <cfRule type="cellIs" dxfId="2029" priority="861" operator="lessThan">
      <formula>$C$4</formula>
    </cfRule>
  </conditionalFormatting>
  <conditionalFormatting sqref="AO32">
    <cfRule type="cellIs" dxfId="2028" priority="862" operator="lessThan">
      <formula>$C$4</formula>
    </cfRule>
  </conditionalFormatting>
  <conditionalFormatting sqref="AO33">
    <cfRule type="cellIs" dxfId="2027" priority="863" operator="lessThan">
      <formula>$C$4</formula>
    </cfRule>
  </conditionalFormatting>
  <conditionalFormatting sqref="AO34">
    <cfRule type="cellIs" dxfId="2026" priority="864" operator="lessThan">
      <formula>$C$4</formula>
    </cfRule>
  </conditionalFormatting>
  <conditionalFormatting sqref="AO35">
    <cfRule type="cellIs" dxfId="2025" priority="865" operator="lessThan">
      <formula>$C$4</formula>
    </cfRule>
  </conditionalFormatting>
  <conditionalFormatting sqref="AO36">
    <cfRule type="cellIs" dxfId="2024" priority="866" operator="lessThan">
      <formula>$C$4</formula>
    </cfRule>
  </conditionalFormatting>
  <conditionalFormatting sqref="AO37">
    <cfRule type="cellIs" dxfId="2023" priority="867" operator="lessThan">
      <formula>$C$4</formula>
    </cfRule>
  </conditionalFormatting>
  <conditionalFormatting sqref="AO38">
    <cfRule type="cellIs" dxfId="2022" priority="868" operator="lessThan">
      <formula>$C$4</formula>
    </cfRule>
  </conditionalFormatting>
  <conditionalFormatting sqref="AO39">
    <cfRule type="cellIs" dxfId="2021" priority="869" operator="lessThan">
      <formula>$C$4</formula>
    </cfRule>
  </conditionalFormatting>
  <conditionalFormatting sqref="AO40">
    <cfRule type="cellIs" dxfId="2020" priority="870" operator="lessThan">
      <formula>$C$4</formula>
    </cfRule>
  </conditionalFormatting>
  <conditionalFormatting sqref="AO41">
    <cfRule type="cellIs" dxfId="2019" priority="871" operator="lessThan">
      <formula>$C$4</formula>
    </cfRule>
  </conditionalFormatting>
  <conditionalFormatting sqref="AO42">
    <cfRule type="cellIs" dxfId="2018" priority="872" operator="lessThan">
      <formula>$C$4</formula>
    </cfRule>
  </conditionalFormatting>
  <conditionalFormatting sqref="AO43">
    <cfRule type="cellIs" dxfId="2017" priority="873" operator="lessThan">
      <formula>$C$4</formula>
    </cfRule>
  </conditionalFormatting>
  <conditionalFormatting sqref="AO44">
    <cfRule type="cellIs" dxfId="2016" priority="874" operator="lessThan">
      <formula>$C$4</formula>
    </cfRule>
  </conditionalFormatting>
  <conditionalFormatting sqref="AO45">
    <cfRule type="cellIs" dxfId="2015" priority="875" operator="lessThan">
      <formula>$C$4</formula>
    </cfRule>
  </conditionalFormatting>
  <conditionalFormatting sqref="AO46">
    <cfRule type="cellIs" dxfId="2014" priority="876" operator="lessThan">
      <formula>$C$4</formula>
    </cfRule>
  </conditionalFormatting>
  <conditionalFormatting sqref="AO47">
    <cfRule type="cellIs" dxfId="2013" priority="877" operator="lessThan">
      <formula>$C$4</formula>
    </cfRule>
  </conditionalFormatting>
  <conditionalFormatting sqref="AO48">
    <cfRule type="cellIs" dxfId="2012" priority="878" operator="lessThan">
      <formula>$C$4</formula>
    </cfRule>
  </conditionalFormatting>
  <conditionalFormatting sqref="AO49">
    <cfRule type="cellIs" dxfId="2011" priority="879" operator="lessThan">
      <formula>$C$4</formula>
    </cfRule>
  </conditionalFormatting>
  <conditionalFormatting sqref="AO50">
    <cfRule type="cellIs" dxfId="2010" priority="880" operator="lessThan">
      <formula>$C$4</formula>
    </cfRule>
  </conditionalFormatting>
  <conditionalFormatting sqref="AP11">
    <cfRule type="cellIs" dxfId="2009" priority="881" operator="lessThan">
      <formula>$C$4</formula>
    </cfRule>
  </conditionalFormatting>
  <conditionalFormatting sqref="AP12">
    <cfRule type="cellIs" dxfId="2008" priority="882" operator="lessThan">
      <formula>$C$4</formula>
    </cfRule>
  </conditionalFormatting>
  <conditionalFormatting sqref="AP13">
    <cfRule type="cellIs" dxfId="2007" priority="883" operator="lessThan">
      <formula>$C$4</formula>
    </cfRule>
  </conditionalFormatting>
  <conditionalFormatting sqref="AP14">
    <cfRule type="cellIs" dxfId="2006" priority="884" operator="lessThan">
      <formula>$C$4</formula>
    </cfRule>
  </conditionalFormatting>
  <conditionalFormatting sqref="AP15">
    <cfRule type="cellIs" dxfId="2005" priority="885" operator="lessThan">
      <formula>$C$4</formula>
    </cfRule>
  </conditionalFormatting>
  <conditionalFormatting sqref="AP16">
    <cfRule type="cellIs" dxfId="2004" priority="886" operator="lessThan">
      <formula>$C$4</formula>
    </cfRule>
  </conditionalFormatting>
  <conditionalFormatting sqref="AP17">
    <cfRule type="cellIs" dxfId="2003" priority="887" operator="lessThan">
      <formula>$C$4</formula>
    </cfRule>
  </conditionalFormatting>
  <conditionalFormatting sqref="AP18">
    <cfRule type="cellIs" dxfId="2002" priority="888" operator="lessThan">
      <formula>$C$4</formula>
    </cfRule>
  </conditionalFormatting>
  <conditionalFormatting sqref="AP19">
    <cfRule type="cellIs" dxfId="2001" priority="889" operator="lessThan">
      <formula>$C$4</formula>
    </cfRule>
  </conditionalFormatting>
  <conditionalFormatting sqref="AP20">
    <cfRule type="cellIs" dxfId="2000" priority="890" operator="lessThan">
      <formula>$C$4</formula>
    </cfRule>
  </conditionalFormatting>
  <conditionalFormatting sqref="AP21">
    <cfRule type="cellIs" dxfId="1999" priority="891" operator="lessThan">
      <formula>$C$4</formula>
    </cfRule>
  </conditionalFormatting>
  <conditionalFormatting sqref="AP22">
    <cfRule type="cellIs" dxfId="1998" priority="892" operator="lessThan">
      <formula>$C$4</formula>
    </cfRule>
  </conditionalFormatting>
  <conditionalFormatting sqref="AP23">
    <cfRule type="cellIs" dxfId="1997" priority="893" operator="lessThan">
      <formula>$C$4</formula>
    </cfRule>
  </conditionalFormatting>
  <conditionalFormatting sqref="AP24">
    <cfRule type="cellIs" dxfId="1996" priority="894" operator="lessThan">
      <formula>$C$4</formula>
    </cfRule>
  </conditionalFormatting>
  <conditionalFormatting sqref="AP25">
    <cfRule type="cellIs" dxfId="1995" priority="895" operator="lessThan">
      <formula>$C$4</formula>
    </cfRule>
  </conditionalFormatting>
  <conditionalFormatting sqref="AP26">
    <cfRule type="cellIs" dxfId="1994" priority="896" operator="lessThan">
      <formula>$C$4</formula>
    </cfRule>
  </conditionalFormatting>
  <conditionalFormatting sqref="AP27">
    <cfRule type="cellIs" dxfId="1993" priority="897" operator="lessThan">
      <formula>$C$4</formula>
    </cfRule>
  </conditionalFormatting>
  <conditionalFormatting sqref="AP28">
    <cfRule type="cellIs" dxfId="1992" priority="898" operator="lessThan">
      <formula>$C$4</formula>
    </cfRule>
  </conditionalFormatting>
  <conditionalFormatting sqref="AP29">
    <cfRule type="cellIs" dxfId="1991" priority="899" operator="lessThan">
      <formula>$C$4</formula>
    </cfRule>
  </conditionalFormatting>
  <conditionalFormatting sqref="AP30">
    <cfRule type="cellIs" dxfId="1990" priority="900" operator="lessThan">
      <formula>$C$4</formula>
    </cfRule>
  </conditionalFormatting>
  <conditionalFormatting sqref="AP31">
    <cfRule type="cellIs" dxfId="1989" priority="901" operator="lessThan">
      <formula>$C$4</formula>
    </cfRule>
  </conditionalFormatting>
  <conditionalFormatting sqref="AP32">
    <cfRule type="cellIs" dxfId="1988" priority="902" operator="lessThan">
      <formula>$C$4</formula>
    </cfRule>
  </conditionalFormatting>
  <conditionalFormatting sqref="AP33">
    <cfRule type="cellIs" dxfId="1987" priority="903" operator="lessThan">
      <formula>$C$4</formula>
    </cfRule>
  </conditionalFormatting>
  <conditionalFormatting sqref="AP34">
    <cfRule type="cellIs" dxfId="1986" priority="904" operator="lessThan">
      <formula>$C$4</formula>
    </cfRule>
  </conditionalFormatting>
  <conditionalFormatting sqref="AP35">
    <cfRule type="cellIs" dxfId="1985" priority="905" operator="lessThan">
      <formula>$C$4</formula>
    </cfRule>
  </conditionalFormatting>
  <conditionalFormatting sqref="AP36">
    <cfRule type="cellIs" dxfId="1984" priority="906" operator="lessThan">
      <formula>$C$4</formula>
    </cfRule>
  </conditionalFormatting>
  <conditionalFormatting sqref="AP37">
    <cfRule type="cellIs" dxfId="1983" priority="907" operator="lessThan">
      <formula>$C$4</formula>
    </cfRule>
  </conditionalFormatting>
  <conditionalFormatting sqref="AP38">
    <cfRule type="cellIs" dxfId="1982" priority="908" operator="lessThan">
      <formula>$C$4</formula>
    </cfRule>
  </conditionalFormatting>
  <conditionalFormatting sqref="AP39">
    <cfRule type="cellIs" dxfId="1981" priority="909" operator="lessThan">
      <formula>$C$4</formula>
    </cfRule>
  </conditionalFormatting>
  <conditionalFormatting sqref="AP40">
    <cfRule type="cellIs" dxfId="1980" priority="910" operator="lessThan">
      <formula>$C$4</formula>
    </cfRule>
  </conditionalFormatting>
  <conditionalFormatting sqref="AP41">
    <cfRule type="cellIs" dxfId="1979" priority="911" operator="lessThan">
      <formula>$C$4</formula>
    </cfRule>
  </conditionalFormatting>
  <conditionalFormatting sqref="AP42">
    <cfRule type="cellIs" dxfId="1978" priority="912" operator="lessThan">
      <formula>$C$4</formula>
    </cfRule>
  </conditionalFormatting>
  <conditionalFormatting sqref="AP43">
    <cfRule type="cellIs" dxfId="1977" priority="913" operator="lessThan">
      <formula>$C$4</formula>
    </cfRule>
  </conditionalFormatting>
  <conditionalFormatting sqref="AP44">
    <cfRule type="cellIs" dxfId="1976" priority="914" operator="lessThan">
      <formula>$C$4</formula>
    </cfRule>
  </conditionalFormatting>
  <conditionalFormatting sqref="AP45">
    <cfRule type="cellIs" dxfId="1975" priority="915" operator="lessThan">
      <formula>$C$4</formula>
    </cfRule>
  </conditionalFormatting>
  <conditionalFormatting sqref="AP46">
    <cfRule type="cellIs" dxfId="1974" priority="916" operator="lessThan">
      <formula>$C$4</formula>
    </cfRule>
  </conditionalFormatting>
  <conditionalFormatting sqref="AP47">
    <cfRule type="cellIs" dxfId="1973" priority="917" operator="lessThan">
      <formula>$C$4</formula>
    </cfRule>
  </conditionalFormatting>
  <conditionalFormatting sqref="AP48">
    <cfRule type="cellIs" dxfId="1972" priority="918" operator="lessThan">
      <formula>$C$4</formula>
    </cfRule>
  </conditionalFormatting>
  <conditionalFormatting sqref="AP49">
    <cfRule type="cellIs" dxfId="1971" priority="919" operator="lessThan">
      <formula>$C$4</formula>
    </cfRule>
  </conditionalFormatting>
  <conditionalFormatting sqref="AP50">
    <cfRule type="cellIs" dxfId="1970" priority="920" operator="lessThan">
      <formula>$C$4</formula>
    </cfRule>
  </conditionalFormatting>
  <conditionalFormatting sqref="AQ11">
    <cfRule type="cellIs" dxfId="1969" priority="921" operator="lessThan">
      <formula>$C$4</formula>
    </cfRule>
  </conditionalFormatting>
  <conditionalFormatting sqref="AQ12">
    <cfRule type="cellIs" dxfId="1968" priority="922" operator="lessThan">
      <formula>$C$4</formula>
    </cfRule>
  </conditionalFormatting>
  <conditionalFormatting sqref="AQ13">
    <cfRule type="cellIs" dxfId="1967" priority="923" operator="lessThan">
      <formula>$C$4</formula>
    </cfRule>
  </conditionalFormatting>
  <conditionalFormatting sqref="AQ14">
    <cfRule type="cellIs" dxfId="1966" priority="924" operator="lessThan">
      <formula>$C$4</formula>
    </cfRule>
  </conditionalFormatting>
  <conditionalFormatting sqref="AQ15">
    <cfRule type="cellIs" dxfId="1965" priority="925" operator="lessThan">
      <formula>$C$4</formula>
    </cfRule>
  </conditionalFormatting>
  <conditionalFormatting sqref="AQ16">
    <cfRule type="cellIs" dxfId="1964" priority="926" operator="lessThan">
      <formula>$C$4</formula>
    </cfRule>
  </conditionalFormatting>
  <conditionalFormatting sqref="AQ17">
    <cfRule type="cellIs" dxfId="1963" priority="927" operator="lessThan">
      <formula>$C$4</formula>
    </cfRule>
  </conditionalFormatting>
  <conditionalFormatting sqref="AQ18">
    <cfRule type="cellIs" dxfId="1962" priority="928" operator="lessThan">
      <formula>$C$4</formula>
    </cfRule>
  </conditionalFormatting>
  <conditionalFormatting sqref="AQ19">
    <cfRule type="cellIs" dxfId="1961" priority="929" operator="lessThan">
      <formula>$C$4</formula>
    </cfRule>
  </conditionalFormatting>
  <conditionalFormatting sqref="AQ20">
    <cfRule type="cellIs" dxfId="1960" priority="930" operator="lessThan">
      <formula>$C$4</formula>
    </cfRule>
  </conditionalFormatting>
  <conditionalFormatting sqref="AQ21">
    <cfRule type="cellIs" dxfId="1959" priority="931" operator="lessThan">
      <formula>$C$4</formula>
    </cfRule>
  </conditionalFormatting>
  <conditionalFormatting sqref="AQ22">
    <cfRule type="cellIs" dxfId="1958" priority="932" operator="lessThan">
      <formula>$C$4</formula>
    </cfRule>
  </conditionalFormatting>
  <conditionalFormatting sqref="AQ23">
    <cfRule type="cellIs" dxfId="1957" priority="933" operator="lessThan">
      <formula>$C$4</formula>
    </cfRule>
  </conditionalFormatting>
  <conditionalFormatting sqref="AQ24">
    <cfRule type="cellIs" dxfId="1956" priority="934" operator="lessThan">
      <formula>$C$4</formula>
    </cfRule>
  </conditionalFormatting>
  <conditionalFormatting sqref="AQ25">
    <cfRule type="cellIs" dxfId="1955" priority="935" operator="lessThan">
      <formula>$C$4</formula>
    </cfRule>
  </conditionalFormatting>
  <conditionalFormatting sqref="AQ26">
    <cfRule type="cellIs" dxfId="1954" priority="936" operator="lessThan">
      <formula>$C$4</formula>
    </cfRule>
  </conditionalFormatting>
  <conditionalFormatting sqref="AQ27">
    <cfRule type="cellIs" dxfId="1953" priority="937" operator="lessThan">
      <formula>$C$4</formula>
    </cfRule>
  </conditionalFormatting>
  <conditionalFormatting sqref="AQ28">
    <cfRule type="cellIs" dxfId="1952" priority="938" operator="lessThan">
      <formula>$C$4</formula>
    </cfRule>
  </conditionalFormatting>
  <conditionalFormatting sqref="AQ29">
    <cfRule type="cellIs" dxfId="1951" priority="939" operator="lessThan">
      <formula>$C$4</formula>
    </cfRule>
  </conditionalFormatting>
  <conditionalFormatting sqref="AQ30">
    <cfRule type="cellIs" dxfId="1950" priority="940" operator="lessThan">
      <formula>$C$4</formula>
    </cfRule>
  </conditionalFormatting>
  <conditionalFormatting sqref="AQ31">
    <cfRule type="cellIs" dxfId="1949" priority="941" operator="lessThan">
      <formula>$C$4</formula>
    </cfRule>
  </conditionalFormatting>
  <conditionalFormatting sqref="AQ32">
    <cfRule type="cellIs" dxfId="1948" priority="942" operator="lessThan">
      <formula>$C$4</formula>
    </cfRule>
  </conditionalFormatting>
  <conditionalFormatting sqref="AQ33">
    <cfRule type="cellIs" dxfId="1947" priority="943" operator="lessThan">
      <formula>$C$4</formula>
    </cfRule>
  </conditionalFormatting>
  <conditionalFormatting sqref="AQ34">
    <cfRule type="cellIs" dxfId="1946" priority="944" operator="lessThan">
      <formula>$C$4</formula>
    </cfRule>
  </conditionalFormatting>
  <conditionalFormatting sqref="AQ35">
    <cfRule type="cellIs" dxfId="1945" priority="945" operator="lessThan">
      <formula>$C$4</formula>
    </cfRule>
  </conditionalFormatting>
  <conditionalFormatting sqref="AQ36">
    <cfRule type="cellIs" dxfId="1944" priority="946" operator="lessThan">
      <formula>$C$4</formula>
    </cfRule>
  </conditionalFormatting>
  <conditionalFormatting sqref="AQ37">
    <cfRule type="cellIs" dxfId="1943" priority="947" operator="lessThan">
      <formula>$C$4</formula>
    </cfRule>
  </conditionalFormatting>
  <conditionalFormatting sqref="AQ38">
    <cfRule type="cellIs" dxfId="1942" priority="948" operator="lessThan">
      <formula>$C$4</formula>
    </cfRule>
  </conditionalFormatting>
  <conditionalFormatting sqref="AQ39">
    <cfRule type="cellIs" dxfId="1941" priority="949" operator="lessThan">
      <formula>$C$4</formula>
    </cfRule>
  </conditionalFormatting>
  <conditionalFormatting sqref="AQ40">
    <cfRule type="cellIs" dxfId="1940" priority="950" operator="lessThan">
      <formula>$C$4</formula>
    </cfRule>
  </conditionalFormatting>
  <conditionalFormatting sqref="AQ41">
    <cfRule type="cellIs" dxfId="1939" priority="951" operator="lessThan">
      <formula>$C$4</formula>
    </cfRule>
  </conditionalFormatting>
  <conditionalFormatting sqref="AQ42">
    <cfRule type="cellIs" dxfId="1938" priority="952" operator="lessThan">
      <formula>$C$4</formula>
    </cfRule>
  </conditionalFormatting>
  <conditionalFormatting sqref="AQ43">
    <cfRule type="cellIs" dxfId="1937" priority="953" operator="lessThan">
      <formula>$C$4</formula>
    </cfRule>
  </conditionalFormatting>
  <conditionalFormatting sqref="AQ44">
    <cfRule type="cellIs" dxfId="1936" priority="954" operator="lessThan">
      <formula>$C$4</formula>
    </cfRule>
  </conditionalFormatting>
  <conditionalFormatting sqref="AQ45">
    <cfRule type="cellIs" dxfId="1935" priority="955" operator="lessThan">
      <formula>$C$4</formula>
    </cfRule>
  </conditionalFormatting>
  <conditionalFormatting sqref="AQ46">
    <cfRule type="cellIs" dxfId="1934" priority="956" operator="lessThan">
      <formula>$C$4</formula>
    </cfRule>
  </conditionalFormatting>
  <conditionalFormatting sqref="AQ47">
    <cfRule type="cellIs" dxfId="1933" priority="957" operator="lessThan">
      <formula>$C$4</formula>
    </cfRule>
  </conditionalFormatting>
  <conditionalFormatting sqref="AQ48">
    <cfRule type="cellIs" dxfId="1932" priority="958" operator="lessThan">
      <formula>$C$4</formula>
    </cfRule>
  </conditionalFormatting>
  <conditionalFormatting sqref="AQ49">
    <cfRule type="cellIs" dxfId="1931" priority="959" operator="lessThan">
      <formula>$C$4</formula>
    </cfRule>
  </conditionalFormatting>
  <conditionalFormatting sqref="AQ50">
    <cfRule type="cellIs" dxfId="1930" priority="960" operator="lessThan">
      <formula>$C$4</formula>
    </cfRule>
  </conditionalFormatting>
  <conditionalFormatting sqref="AR11">
    <cfRule type="cellIs" dxfId="1929" priority="961" operator="lessThan">
      <formula>$C$4</formula>
    </cfRule>
  </conditionalFormatting>
  <conditionalFormatting sqref="AR12">
    <cfRule type="cellIs" dxfId="1928" priority="962" operator="lessThan">
      <formula>$C$4</formula>
    </cfRule>
  </conditionalFormatting>
  <conditionalFormatting sqref="AR13">
    <cfRule type="cellIs" dxfId="1927" priority="963" operator="lessThan">
      <formula>$C$4</formula>
    </cfRule>
  </conditionalFormatting>
  <conditionalFormatting sqref="AR14">
    <cfRule type="cellIs" dxfId="1926" priority="964" operator="lessThan">
      <formula>$C$4</formula>
    </cfRule>
  </conditionalFormatting>
  <conditionalFormatting sqref="AR15">
    <cfRule type="cellIs" dxfId="1925" priority="965" operator="lessThan">
      <formula>$C$4</formula>
    </cfRule>
  </conditionalFormatting>
  <conditionalFormatting sqref="AR16">
    <cfRule type="cellIs" dxfId="1924" priority="966" operator="lessThan">
      <formula>$C$4</formula>
    </cfRule>
  </conditionalFormatting>
  <conditionalFormatting sqref="AR17">
    <cfRule type="cellIs" dxfId="1923" priority="967" operator="lessThan">
      <formula>$C$4</formula>
    </cfRule>
  </conditionalFormatting>
  <conditionalFormatting sqref="AR18">
    <cfRule type="cellIs" dxfId="1922" priority="968" operator="lessThan">
      <formula>$C$4</formula>
    </cfRule>
  </conditionalFormatting>
  <conditionalFormatting sqref="AR19">
    <cfRule type="cellIs" dxfId="1921" priority="969" operator="lessThan">
      <formula>$C$4</formula>
    </cfRule>
  </conditionalFormatting>
  <conditionalFormatting sqref="AR20">
    <cfRule type="cellIs" dxfId="1920" priority="970" operator="lessThan">
      <formula>$C$4</formula>
    </cfRule>
  </conditionalFormatting>
  <conditionalFormatting sqref="AR21">
    <cfRule type="cellIs" dxfId="1919" priority="971" operator="lessThan">
      <formula>$C$4</formula>
    </cfRule>
  </conditionalFormatting>
  <conditionalFormatting sqref="AR22">
    <cfRule type="cellIs" dxfId="1918" priority="972" operator="lessThan">
      <formula>$C$4</formula>
    </cfRule>
  </conditionalFormatting>
  <conditionalFormatting sqref="AR23">
    <cfRule type="cellIs" dxfId="1917" priority="973" operator="lessThan">
      <formula>$C$4</formula>
    </cfRule>
  </conditionalFormatting>
  <conditionalFormatting sqref="AR24">
    <cfRule type="cellIs" dxfId="1916" priority="974" operator="lessThan">
      <formula>$C$4</formula>
    </cfRule>
  </conditionalFormatting>
  <conditionalFormatting sqref="AR25">
    <cfRule type="cellIs" dxfId="1915" priority="975" operator="lessThan">
      <formula>$C$4</formula>
    </cfRule>
  </conditionalFormatting>
  <conditionalFormatting sqref="AR26">
    <cfRule type="cellIs" dxfId="1914" priority="976" operator="lessThan">
      <formula>$C$4</formula>
    </cfRule>
  </conditionalFormatting>
  <conditionalFormatting sqref="AR27">
    <cfRule type="cellIs" dxfId="1913" priority="977" operator="lessThan">
      <formula>$C$4</formula>
    </cfRule>
  </conditionalFormatting>
  <conditionalFormatting sqref="AR28">
    <cfRule type="cellIs" dxfId="1912" priority="978" operator="lessThan">
      <formula>$C$4</formula>
    </cfRule>
  </conditionalFormatting>
  <conditionalFormatting sqref="AR29">
    <cfRule type="cellIs" dxfId="1911" priority="979" operator="lessThan">
      <formula>$C$4</formula>
    </cfRule>
  </conditionalFormatting>
  <conditionalFormatting sqref="AR30">
    <cfRule type="cellIs" dxfId="1910" priority="980" operator="lessThan">
      <formula>$C$4</formula>
    </cfRule>
  </conditionalFormatting>
  <conditionalFormatting sqref="AR31">
    <cfRule type="cellIs" dxfId="1909" priority="981" operator="lessThan">
      <formula>$C$4</formula>
    </cfRule>
  </conditionalFormatting>
  <conditionalFormatting sqref="AR32">
    <cfRule type="cellIs" dxfId="1908" priority="982" operator="lessThan">
      <formula>$C$4</formula>
    </cfRule>
  </conditionalFormatting>
  <conditionalFormatting sqref="AR33">
    <cfRule type="cellIs" dxfId="1907" priority="983" operator="lessThan">
      <formula>$C$4</formula>
    </cfRule>
  </conditionalFormatting>
  <conditionalFormatting sqref="AR34">
    <cfRule type="cellIs" dxfId="1906" priority="984" operator="lessThan">
      <formula>$C$4</formula>
    </cfRule>
  </conditionalFormatting>
  <conditionalFormatting sqref="AR35">
    <cfRule type="cellIs" dxfId="1905" priority="985" operator="lessThan">
      <formula>$C$4</formula>
    </cfRule>
  </conditionalFormatting>
  <conditionalFormatting sqref="AR36">
    <cfRule type="cellIs" dxfId="1904" priority="986" operator="lessThan">
      <formula>$C$4</formula>
    </cfRule>
  </conditionalFormatting>
  <conditionalFormatting sqref="AR37">
    <cfRule type="cellIs" dxfId="1903" priority="987" operator="lessThan">
      <formula>$C$4</formula>
    </cfRule>
  </conditionalFormatting>
  <conditionalFormatting sqref="AR38">
    <cfRule type="cellIs" dxfId="1902" priority="988" operator="lessThan">
      <formula>$C$4</formula>
    </cfRule>
  </conditionalFormatting>
  <conditionalFormatting sqref="AR39">
    <cfRule type="cellIs" dxfId="1901" priority="989" operator="lessThan">
      <formula>$C$4</formula>
    </cfRule>
  </conditionalFormatting>
  <conditionalFormatting sqref="AR40">
    <cfRule type="cellIs" dxfId="1900" priority="990" operator="lessThan">
      <formula>$C$4</formula>
    </cfRule>
  </conditionalFormatting>
  <conditionalFormatting sqref="AR41">
    <cfRule type="cellIs" dxfId="1899" priority="991" operator="lessThan">
      <formula>$C$4</formula>
    </cfRule>
  </conditionalFormatting>
  <conditionalFormatting sqref="AR42">
    <cfRule type="cellIs" dxfId="1898" priority="992" operator="lessThan">
      <formula>$C$4</formula>
    </cfRule>
  </conditionalFormatting>
  <conditionalFormatting sqref="AR43">
    <cfRule type="cellIs" dxfId="1897" priority="993" operator="lessThan">
      <formula>$C$4</formula>
    </cfRule>
  </conditionalFormatting>
  <conditionalFormatting sqref="AR44">
    <cfRule type="cellIs" dxfId="1896" priority="994" operator="lessThan">
      <formula>$C$4</formula>
    </cfRule>
  </conditionalFormatting>
  <conditionalFormatting sqref="AR45">
    <cfRule type="cellIs" dxfId="1895" priority="995" operator="lessThan">
      <formula>$C$4</formula>
    </cfRule>
  </conditionalFormatting>
  <conditionalFormatting sqref="AR46">
    <cfRule type="cellIs" dxfId="1894" priority="996" operator="lessThan">
      <formula>$C$4</formula>
    </cfRule>
  </conditionalFormatting>
  <conditionalFormatting sqref="AR47">
    <cfRule type="cellIs" dxfId="1893" priority="997" operator="lessThan">
      <formula>$C$4</formula>
    </cfRule>
  </conditionalFormatting>
  <conditionalFormatting sqref="AR48">
    <cfRule type="cellIs" dxfId="1892" priority="998" operator="lessThan">
      <formula>$C$4</formula>
    </cfRule>
  </conditionalFormatting>
  <conditionalFormatting sqref="AR49">
    <cfRule type="cellIs" dxfId="1891" priority="999" operator="lessThan">
      <formula>$C$4</formula>
    </cfRule>
  </conditionalFormatting>
  <conditionalFormatting sqref="AR50">
    <cfRule type="cellIs" dxfId="1890" priority="1000" operator="lessThan">
      <formula>$C$4</formula>
    </cfRule>
  </conditionalFormatting>
  <conditionalFormatting sqref="AS11">
    <cfRule type="cellIs" dxfId="1889" priority="1001" operator="lessThan">
      <formula>$C$4</formula>
    </cfRule>
  </conditionalFormatting>
  <conditionalFormatting sqref="AS12">
    <cfRule type="cellIs" dxfId="1888" priority="1002" operator="lessThan">
      <formula>$C$4</formula>
    </cfRule>
  </conditionalFormatting>
  <conditionalFormatting sqref="AS13">
    <cfRule type="cellIs" dxfId="1887" priority="1003" operator="lessThan">
      <formula>$C$4</formula>
    </cfRule>
  </conditionalFormatting>
  <conditionalFormatting sqref="AS14">
    <cfRule type="cellIs" dxfId="1886" priority="1004" operator="lessThan">
      <formula>$C$4</formula>
    </cfRule>
  </conditionalFormatting>
  <conditionalFormatting sqref="AS15">
    <cfRule type="cellIs" dxfId="1885" priority="1005" operator="lessThan">
      <formula>$C$4</formula>
    </cfRule>
  </conditionalFormatting>
  <conditionalFormatting sqref="AS16">
    <cfRule type="cellIs" dxfId="1884" priority="1006" operator="lessThan">
      <formula>$C$4</formula>
    </cfRule>
  </conditionalFormatting>
  <conditionalFormatting sqref="AS17">
    <cfRule type="cellIs" dxfId="1883" priority="1007" operator="lessThan">
      <formula>$C$4</formula>
    </cfRule>
  </conditionalFormatting>
  <conditionalFormatting sqref="AS18">
    <cfRule type="cellIs" dxfId="1882" priority="1008" operator="lessThan">
      <formula>$C$4</formula>
    </cfRule>
  </conditionalFormatting>
  <conditionalFormatting sqref="AS19">
    <cfRule type="cellIs" dxfId="1881" priority="1009" operator="lessThan">
      <formula>$C$4</formula>
    </cfRule>
  </conditionalFormatting>
  <conditionalFormatting sqref="AS20">
    <cfRule type="cellIs" dxfId="1880" priority="1010" operator="lessThan">
      <formula>$C$4</formula>
    </cfRule>
  </conditionalFormatting>
  <conditionalFormatting sqref="AS21">
    <cfRule type="cellIs" dxfId="1879" priority="1011" operator="lessThan">
      <formula>$C$4</formula>
    </cfRule>
  </conditionalFormatting>
  <conditionalFormatting sqref="AS22">
    <cfRule type="cellIs" dxfId="1878" priority="1012" operator="lessThan">
      <formula>$C$4</formula>
    </cfRule>
  </conditionalFormatting>
  <conditionalFormatting sqref="AS23">
    <cfRule type="cellIs" dxfId="1877" priority="1013" operator="lessThan">
      <formula>$C$4</formula>
    </cfRule>
  </conditionalFormatting>
  <conditionalFormatting sqref="AS24">
    <cfRule type="cellIs" dxfId="1876" priority="1014" operator="lessThan">
      <formula>$C$4</formula>
    </cfRule>
  </conditionalFormatting>
  <conditionalFormatting sqref="AS25">
    <cfRule type="cellIs" dxfId="1875" priority="1015" operator="lessThan">
      <formula>$C$4</formula>
    </cfRule>
  </conditionalFormatting>
  <conditionalFormatting sqref="AS26">
    <cfRule type="cellIs" dxfId="1874" priority="1016" operator="lessThan">
      <formula>$C$4</formula>
    </cfRule>
  </conditionalFormatting>
  <conditionalFormatting sqref="AS27">
    <cfRule type="cellIs" dxfId="1873" priority="1017" operator="lessThan">
      <formula>$C$4</formula>
    </cfRule>
  </conditionalFormatting>
  <conditionalFormatting sqref="AS28">
    <cfRule type="cellIs" dxfId="1872" priority="1018" operator="lessThan">
      <formula>$C$4</formula>
    </cfRule>
  </conditionalFormatting>
  <conditionalFormatting sqref="AS29">
    <cfRule type="cellIs" dxfId="1871" priority="1019" operator="lessThan">
      <formula>$C$4</formula>
    </cfRule>
  </conditionalFormatting>
  <conditionalFormatting sqref="AS30">
    <cfRule type="cellIs" dxfId="1870" priority="1020" operator="lessThan">
      <formula>$C$4</formula>
    </cfRule>
  </conditionalFormatting>
  <conditionalFormatting sqref="AS31">
    <cfRule type="cellIs" dxfId="1869" priority="1021" operator="lessThan">
      <formula>$C$4</formula>
    </cfRule>
  </conditionalFormatting>
  <conditionalFormatting sqref="AS32">
    <cfRule type="cellIs" dxfId="1868" priority="1022" operator="lessThan">
      <formula>$C$4</formula>
    </cfRule>
  </conditionalFormatting>
  <conditionalFormatting sqref="AS33">
    <cfRule type="cellIs" dxfId="1867" priority="1023" operator="lessThan">
      <formula>$C$4</formula>
    </cfRule>
  </conditionalFormatting>
  <conditionalFormatting sqref="AS34">
    <cfRule type="cellIs" dxfId="1866" priority="1024" operator="lessThan">
      <formula>$C$4</formula>
    </cfRule>
  </conditionalFormatting>
  <conditionalFormatting sqref="AS35">
    <cfRule type="cellIs" dxfId="1865" priority="1025" operator="lessThan">
      <formula>$C$4</formula>
    </cfRule>
  </conditionalFormatting>
  <conditionalFormatting sqref="AS36">
    <cfRule type="cellIs" dxfId="1864" priority="1026" operator="lessThan">
      <formula>$C$4</formula>
    </cfRule>
  </conditionalFormatting>
  <conditionalFormatting sqref="AS37">
    <cfRule type="cellIs" dxfId="1863" priority="1027" operator="lessThan">
      <formula>$C$4</formula>
    </cfRule>
  </conditionalFormatting>
  <conditionalFormatting sqref="AS38">
    <cfRule type="cellIs" dxfId="1862" priority="1028" operator="lessThan">
      <formula>$C$4</formula>
    </cfRule>
  </conditionalFormatting>
  <conditionalFormatting sqref="AS39">
    <cfRule type="cellIs" dxfId="1861" priority="1029" operator="lessThan">
      <formula>$C$4</formula>
    </cfRule>
  </conditionalFormatting>
  <conditionalFormatting sqref="AS40">
    <cfRule type="cellIs" dxfId="1860" priority="1030" operator="lessThan">
      <formula>$C$4</formula>
    </cfRule>
  </conditionalFormatting>
  <conditionalFormatting sqref="AS41">
    <cfRule type="cellIs" dxfId="1859" priority="1031" operator="lessThan">
      <formula>$C$4</formula>
    </cfRule>
  </conditionalFormatting>
  <conditionalFormatting sqref="AS42">
    <cfRule type="cellIs" dxfId="1858" priority="1032" operator="lessThan">
      <formula>$C$4</formula>
    </cfRule>
  </conditionalFormatting>
  <conditionalFormatting sqref="AS43">
    <cfRule type="cellIs" dxfId="1857" priority="1033" operator="lessThan">
      <formula>$C$4</formula>
    </cfRule>
  </conditionalFormatting>
  <conditionalFormatting sqref="AS44">
    <cfRule type="cellIs" dxfId="1856" priority="1034" operator="lessThan">
      <formula>$C$4</formula>
    </cfRule>
  </conditionalFormatting>
  <conditionalFormatting sqref="AS45">
    <cfRule type="cellIs" dxfId="1855" priority="1035" operator="lessThan">
      <formula>$C$4</formula>
    </cfRule>
  </conditionalFormatting>
  <conditionalFormatting sqref="AS46">
    <cfRule type="cellIs" dxfId="1854" priority="1036" operator="lessThan">
      <formula>$C$4</formula>
    </cfRule>
  </conditionalFormatting>
  <conditionalFormatting sqref="AS47">
    <cfRule type="cellIs" dxfId="1853" priority="1037" operator="lessThan">
      <formula>$C$4</formula>
    </cfRule>
  </conditionalFormatting>
  <conditionalFormatting sqref="AS48">
    <cfRule type="cellIs" dxfId="1852" priority="1038" operator="lessThan">
      <formula>$C$4</formula>
    </cfRule>
  </conditionalFormatting>
  <conditionalFormatting sqref="AS49">
    <cfRule type="cellIs" dxfId="1851" priority="1039" operator="lessThan">
      <formula>$C$4</formula>
    </cfRule>
  </conditionalFormatting>
  <conditionalFormatting sqref="AS50">
    <cfRule type="cellIs" dxfId="1850" priority="1040" operator="lessThan">
      <formula>$C$4</formula>
    </cfRule>
  </conditionalFormatting>
  <conditionalFormatting sqref="AT11">
    <cfRule type="cellIs" dxfId="1849" priority="1041" operator="lessThan">
      <formula>$C$4</formula>
    </cfRule>
  </conditionalFormatting>
  <conditionalFormatting sqref="AT12">
    <cfRule type="cellIs" dxfId="1848" priority="1042" operator="lessThan">
      <formula>$C$4</formula>
    </cfRule>
  </conditionalFormatting>
  <conditionalFormatting sqref="AT13">
    <cfRule type="cellIs" dxfId="1847" priority="1043" operator="lessThan">
      <formula>$C$4</formula>
    </cfRule>
  </conditionalFormatting>
  <conditionalFormatting sqref="AT14">
    <cfRule type="cellIs" dxfId="1846" priority="1044" operator="lessThan">
      <formula>$C$4</formula>
    </cfRule>
  </conditionalFormatting>
  <conditionalFormatting sqref="AT15">
    <cfRule type="cellIs" dxfId="1845" priority="1045" operator="lessThan">
      <formula>$C$4</formula>
    </cfRule>
  </conditionalFormatting>
  <conditionalFormatting sqref="AT16">
    <cfRule type="cellIs" dxfId="1844" priority="1046" operator="lessThan">
      <formula>$C$4</formula>
    </cfRule>
  </conditionalFormatting>
  <conditionalFormatting sqref="AT17">
    <cfRule type="cellIs" dxfId="1843" priority="1047" operator="lessThan">
      <formula>$C$4</formula>
    </cfRule>
  </conditionalFormatting>
  <conditionalFormatting sqref="AT18">
    <cfRule type="cellIs" dxfId="1842" priority="1048" operator="lessThan">
      <formula>$C$4</formula>
    </cfRule>
  </conditionalFormatting>
  <conditionalFormatting sqref="AT19">
    <cfRule type="cellIs" dxfId="1841" priority="1049" operator="lessThan">
      <formula>$C$4</formula>
    </cfRule>
  </conditionalFormatting>
  <conditionalFormatting sqref="AT20">
    <cfRule type="cellIs" dxfId="1840" priority="1050" operator="lessThan">
      <formula>$C$4</formula>
    </cfRule>
  </conditionalFormatting>
  <conditionalFormatting sqref="AT21">
    <cfRule type="cellIs" dxfId="1839" priority="1051" operator="lessThan">
      <formula>$C$4</formula>
    </cfRule>
  </conditionalFormatting>
  <conditionalFormatting sqref="AT22">
    <cfRule type="cellIs" dxfId="1838" priority="1052" operator="lessThan">
      <formula>$C$4</formula>
    </cfRule>
  </conditionalFormatting>
  <conditionalFormatting sqref="AT23">
    <cfRule type="cellIs" dxfId="1837" priority="1053" operator="lessThan">
      <formula>$C$4</formula>
    </cfRule>
  </conditionalFormatting>
  <conditionalFormatting sqref="AT24">
    <cfRule type="cellIs" dxfId="1836" priority="1054" operator="lessThan">
      <formula>$C$4</formula>
    </cfRule>
  </conditionalFormatting>
  <conditionalFormatting sqref="AT25">
    <cfRule type="cellIs" dxfId="1835" priority="1055" operator="lessThan">
      <formula>$C$4</formula>
    </cfRule>
  </conditionalFormatting>
  <conditionalFormatting sqref="AT26">
    <cfRule type="cellIs" dxfId="1834" priority="1056" operator="lessThan">
      <formula>$C$4</formula>
    </cfRule>
  </conditionalFormatting>
  <conditionalFormatting sqref="AT27">
    <cfRule type="cellIs" dxfId="1833" priority="1057" operator="lessThan">
      <formula>$C$4</formula>
    </cfRule>
  </conditionalFormatting>
  <conditionalFormatting sqref="AT28">
    <cfRule type="cellIs" dxfId="1832" priority="1058" operator="lessThan">
      <formula>$C$4</formula>
    </cfRule>
  </conditionalFormatting>
  <conditionalFormatting sqref="AT29">
    <cfRule type="cellIs" dxfId="1831" priority="1059" operator="lessThan">
      <formula>$C$4</formula>
    </cfRule>
  </conditionalFormatting>
  <conditionalFormatting sqref="AT30">
    <cfRule type="cellIs" dxfId="1830" priority="1060" operator="lessThan">
      <formula>$C$4</formula>
    </cfRule>
  </conditionalFormatting>
  <conditionalFormatting sqref="AT31">
    <cfRule type="cellIs" dxfId="1829" priority="1061" operator="lessThan">
      <formula>$C$4</formula>
    </cfRule>
  </conditionalFormatting>
  <conditionalFormatting sqref="AT32">
    <cfRule type="cellIs" dxfId="1828" priority="1062" operator="lessThan">
      <formula>$C$4</formula>
    </cfRule>
  </conditionalFormatting>
  <conditionalFormatting sqref="AT33">
    <cfRule type="cellIs" dxfId="1827" priority="1063" operator="lessThan">
      <formula>$C$4</formula>
    </cfRule>
  </conditionalFormatting>
  <conditionalFormatting sqref="AT34">
    <cfRule type="cellIs" dxfId="1826" priority="1064" operator="lessThan">
      <formula>$C$4</formula>
    </cfRule>
  </conditionalFormatting>
  <conditionalFormatting sqref="AT35">
    <cfRule type="cellIs" dxfId="1825" priority="1065" operator="lessThan">
      <formula>$C$4</formula>
    </cfRule>
  </conditionalFormatting>
  <conditionalFormatting sqref="AT36">
    <cfRule type="cellIs" dxfId="1824" priority="1066" operator="lessThan">
      <formula>$C$4</formula>
    </cfRule>
  </conditionalFormatting>
  <conditionalFormatting sqref="AT37">
    <cfRule type="cellIs" dxfId="1823" priority="1067" operator="lessThan">
      <formula>$C$4</formula>
    </cfRule>
  </conditionalFormatting>
  <conditionalFormatting sqref="AT38">
    <cfRule type="cellIs" dxfId="1822" priority="1068" operator="lessThan">
      <formula>$C$4</formula>
    </cfRule>
  </conditionalFormatting>
  <conditionalFormatting sqref="AT39">
    <cfRule type="cellIs" dxfId="1821" priority="1069" operator="lessThan">
      <formula>$C$4</formula>
    </cfRule>
  </conditionalFormatting>
  <conditionalFormatting sqref="AT40">
    <cfRule type="cellIs" dxfId="1820" priority="1070" operator="lessThan">
      <formula>$C$4</formula>
    </cfRule>
  </conditionalFormatting>
  <conditionalFormatting sqref="AT41">
    <cfRule type="cellIs" dxfId="1819" priority="1071" operator="lessThan">
      <formula>$C$4</formula>
    </cfRule>
  </conditionalFormatting>
  <conditionalFormatting sqref="AT42">
    <cfRule type="cellIs" dxfId="1818" priority="1072" operator="lessThan">
      <formula>$C$4</formula>
    </cfRule>
  </conditionalFormatting>
  <conditionalFormatting sqref="AT43">
    <cfRule type="cellIs" dxfId="1817" priority="1073" operator="lessThan">
      <formula>$C$4</formula>
    </cfRule>
  </conditionalFormatting>
  <conditionalFormatting sqref="AT44">
    <cfRule type="cellIs" dxfId="1816" priority="1074" operator="lessThan">
      <formula>$C$4</formula>
    </cfRule>
  </conditionalFormatting>
  <conditionalFormatting sqref="AT45">
    <cfRule type="cellIs" dxfId="1815" priority="1075" operator="lessThan">
      <formula>$C$4</formula>
    </cfRule>
  </conditionalFormatting>
  <conditionalFormatting sqref="AT46">
    <cfRule type="cellIs" dxfId="1814" priority="1076" operator="lessThan">
      <formula>$C$4</formula>
    </cfRule>
  </conditionalFormatting>
  <conditionalFormatting sqref="AT47">
    <cfRule type="cellIs" dxfId="1813" priority="1077" operator="lessThan">
      <formula>$C$4</formula>
    </cfRule>
  </conditionalFormatting>
  <conditionalFormatting sqref="AT48">
    <cfRule type="cellIs" dxfId="1812" priority="1078" operator="lessThan">
      <formula>$C$4</formula>
    </cfRule>
  </conditionalFormatting>
  <conditionalFormatting sqref="AT49">
    <cfRule type="cellIs" dxfId="1811" priority="1079" operator="lessThan">
      <formula>$C$4</formula>
    </cfRule>
  </conditionalFormatting>
  <conditionalFormatting sqref="AT50">
    <cfRule type="cellIs" dxfId="1810" priority="1080" operator="lessThan">
      <formula>$C$4</formula>
    </cfRule>
  </conditionalFormatting>
  <conditionalFormatting sqref="AU11">
    <cfRule type="cellIs" dxfId="1809" priority="1081" operator="lessThan">
      <formula>$C$4</formula>
    </cfRule>
  </conditionalFormatting>
  <conditionalFormatting sqref="AU12">
    <cfRule type="cellIs" dxfId="1808" priority="1082" operator="lessThan">
      <formula>$C$4</formula>
    </cfRule>
  </conditionalFormatting>
  <conditionalFormatting sqref="AU13">
    <cfRule type="cellIs" dxfId="1807" priority="1083" operator="lessThan">
      <formula>$C$4</formula>
    </cfRule>
  </conditionalFormatting>
  <conditionalFormatting sqref="AU14">
    <cfRule type="cellIs" dxfId="1806" priority="1084" operator="lessThan">
      <formula>$C$4</formula>
    </cfRule>
  </conditionalFormatting>
  <conditionalFormatting sqref="AU15">
    <cfRule type="cellIs" dxfId="1805" priority="1085" operator="lessThan">
      <formula>$C$4</formula>
    </cfRule>
  </conditionalFormatting>
  <conditionalFormatting sqref="AU16">
    <cfRule type="cellIs" dxfId="1804" priority="1086" operator="lessThan">
      <formula>$C$4</formula>
    </cfRule>
  </conditionalFormatting>
  <conditionalFormatting sqref="AU17">
    <cfRule type="cellIs" dxfId="1803" priority="1087" operator="lessThan">
      <formula>$C$4</formula>
    </cfRule>
  </conditionalFormatting>
  <conditionalFormatting sqref="AU18">
    <cfRule type="cellIs" dxfId="1802" priority="1088" operator="lessThan">
      <formula>$C$4</formula>
    </cfRule>
  </conditionalFormatting>
  <conditionalFormatting sqref="AU19">
    <cfRule type="cellIs" dxfId="1801" priority="1089" operator="lessThan">
      <formula>$C$4</formula>
    </cfRule>
  </conditionalFormatting>
  <conditionalFormatting sqref="AU20">
    <cfRule type="cellIs" dxfId="1800" priority="1090" operator="lessThan">
      <formula>$C$4</formula>
    </cfRule>
  </conditionalFormatting>
  <conditionalFormatting sqref="AU21">
    <cfRule type="cellIs" dxfId="1799" priority="1091" operator="lessThan">
      <formula>$C$4</formula>
    </cfRule>
  </conditionalFormatting>
  <conditionalFormatting sqref="AU22">
    <cfRule type="cellIs" dxfId="1798" priority="1092" operator="lessThan">
      <formula>$C$4</formula>
    </cfRule>
  </conditionalFormatting>
  <conditionalFormatting sqref="AU23">
    <cfRule type="cellIs" dxfId="1797" priority="1093" operator="lessThan">
      <formula>$C$4</formula>
    </cfRule>
  </conditionalFormatting>
  <conditionalFormatting sqref="AU24">
    <cfRule type="cellIs" dxfId="1796" priority="1094" operator="lessThan">
      <formula>$C$4</formula>
    </cfRule>
  </conditionalFormatting>
  <conditionalFormatting sqref="AU25">
    <cfRule type="cellIs" dxfId="1795" priority="1095" operator="lessThan">
      <formula>$C$4</formula>
    </cfRule>
  </conditionalFormatting>
  <conditionalFormatting sqref="AU26">
    <cfRule type="cellIs" dxfId="1794" priority="1096" operator="lessThan">
      <formula>$C$4</formula>
    </cfRule>
  </conditionalFormatting>
  <conditionalFormatting sqref="AU27">
    <cfRule type="cellIs" dxfId="1793" priority="1097" operator="lessThan">
      <formula>$C$4</formula>
    </cfRule>
  </conditionalFormatting>
  <conditionalFormatting sqref="AU28">
    <cfRule type="cellIs" dxfId="1792" priority="1098" operator="lessThan">
      <formula>$C$4</formula>
    </cfRule>
  </conditionalFormatting>
  <conditionalFormatting sqref="AU29">
    <cfRule type="cellIs" dxfId="1791" priority="1099" operator="lessThan">
      <formula>$C$4</formula>
    </cfRule>
  </conditionalFormatting>
  <conditionalFormatting sqref="AU30">
    <cfRule type="cellIs" dxfId="1790" priority="1100" operator="lessThan">
      <formula>$C$4</formula>
    </cfRule>
  </conditionalFormatting>
  <conditionalFormatting sqref="AU31">
    <cfRule type="cellIs" dxfId="1789" priority="1101" operator="lessThan">
      <formula>$C$4</formula>
    </cfRule>
  </conditionalFormatting>
  <conditionalFormatting sqref="AU32">
    <cfRule type="cellIs" dxfId="1788" priority="1102" operator="lessThan">
      <formula>$C$4</formula>
    </cfRule>
  </conditionalFormatting>
  <conditionalFormatting sqref="AU33">
    <cfRule type="cellIs" dxfId="1787" priority="1103" operator="lessThan">
      <formula>$C$4</formula>
    </cfRule>
  </conditionalFormatting>
  <conditionalFormatting sqref="AU34">
    <cfRule type="cellIs" dxfId="1786" priority="1104" operator="lessThan">
      <formula>$C$4</formula>
    </cfRule>
  </conditionalFormatting>
  <conditionalFormatting sqref="AU35">
    <cfRule type="cellIs" dxfId="1785" priority="1105" operator="lessThan">
      <formula>$C$4</formula>
    </cfRule>
  </conditionalFormatting>
  <conditionalFormatting sqref="AU36">
    <cfRule type="cellIs" dxfId="1784" priority="1106" operator="lessThan">
      <formula>$C$4</formula>
    </cfRule>
  </conditionalFormatting>
  <conditionalFormatting sqref="AU37">
    <cfRule type="cellIs" dxfId="1783" priority="1107" operator="lessThan">
      <formula>$C$4</formula>
    </cfRule>
  </conditionalFormatting>
  <conditionalFormatting sqref="AU38">
    <cfRule type="cellIs" dxfId="1782" priority="1108" operator="lessThan">
      <formula>$C$4</formula>
    </cfRule>
  </conditionalFormatting>
  <conditionalFormatting sqref="AU39">
    <cfRule type="cellIs" dxfId="1781" priority="1109" operator="lessThan">
      <formula>$C$4</formula>
    </cfRule>
  </conditionalFormatting>
  <conditionalFormatting sqref="AU40">
    <cfRule type="cellIs" dxfId="1780" priority="1110" operator="lessThan">
      <formula>$C$4</formula>
    </cfRule>
  </conditionalFormatting>
  <conditionalFormatting sqref="AU41">
    <cfRule type="cellIs" dxfId="1779" priority="1111" operator="lessThan">
      <formula>$C$4</formula>
    </cfRule>
  </conditionalFormatting>
  <conditionalFormatting sqref="AU42">
    <cfRule type="cellIs" dxfId="1778" priority="1112" operator="lessThan">
      <formula>$C$4</formula>
    </cfRule>
  </conditionalFormatting>
  <conditionalFormatting sqref="AU43">
    <cfRule type="cellIs" dxfId="1777" priority="1113" operator="lessThan">
      <formula>$C$4</formula>
    </cfRule>
  </conditionalFormatting>
  <conditionalFormatting sqref="AU44">
    <cfRule type="cellIs" dxfId="1776" priority="1114" operator="lessThan">
      <formula>$C$4</formula>
    </cfRule>
  </conditionalFormatting>
  <conditionalFormatting sqref="AU45">
    <cfRule type="cellIs" dxfId="1775" priority="1115" operator="lessThan">
      <formula>$C$4</formula>
    </cfRule>
  </conditionalFormatting>
  <conditionalFormatting sqref="AU46">
    <cfRule type="cellIs" dxfId="1774" priority="1116" operator="lessThan">
      <formula>$C$4</formula>
    </cfRule>
  </conditionalFormatting>
  <conditionalFormatting sqref="AU47">
    <cfRule type="cellIs" dxfId="1773" priority="1117" operator="lessThan">
      <formula>$C$4</formula>
    </cfRule>
  </conditionalFormatting>
  <conditionalFormatting sqref="AU48">
    <cfRule type="cellIs" dxfId="1772" priority="1118" operator="lessThan">
      <formula>$C$4</formula>
    </cfRule>
  </conditionalFormatting>
  <conditionalFormatting sqref="AU49">
    <cfRule type="cellIs" dxfId="1771" priority="1119" operator="lessThan">
      <formula>$C$4</formula>
    </cfRule>
  </conditionalFormatting>
  <conditionalFormatting sqref="AU50">
    <cfRule type="cellIs" dxfId="1770" priority="1120" operator="lessThan">
      <formula>$C$4</formula>
    </cfRule>
  </conditionalFormatting>
  <conditionalFormatting sqref="AV11">
    <cfRule type="cellIs" dxfId="1769" priority="1121" operator="lessThan">
      <formula>$C$4</formula>
    </cfRule>
  </conditionalFormatting>
  <conditionalFormatting sqref="AV12">
    <cfRule type="cellIs" dxfId="1768" priority="1122" operator="lessThan">
      <formula>$C$4</formula>
    </cfRule>
  </conditionalFormatting>
  <conditionalFormatting sqref="AV13">
    <cfRule type="cellIs" dxfId="1767" priority="1123" operator="lessThan">
      <formula>$C$4</formula>
    </cfRule>
  </conditionalFormatting>
  <conditionalFormatting sqref="AV14">
    <cfRule type="cellIs" dxfId="1766" priority="1124" operator="lessThan">
      <formula>$C$4</formula>
    </cfRule>
  </conditionalFormatting>
  <conditionalFormatting sqref="AV15">
    <cfRule type="cellIs" dxfId="1765" priority="1125" operator="lessThan">
      <formula>$C$4</formula>
    </cfRule>
  </conditionalFormatting>
  <conditionalFormatting sqref="AV16">
    <cfRule type="cellIs" dxfId="1764" priority="1126" operator="lessThan">
      <formula>$C$4</formula>
    </cfRule>
  </conditionalFormatting>
  <conditionalFormatting sqref="AV17">
    <cfRule type="cellIs" dxfId="1763" priority="1127" operator="lessThan">
      <formula>$C$4</formula>
    </cfRule>
  </conditionalFormatting>
  <conditionalFormatting sqref="AV18">
    <cfRule type="cellIs" dxfId="1762" priority="1128" operator="lessThan">
      <formula>$C$4</formula>
    </cfRule>
  </conditionalFormatting>
  <conditionalFormatting sqref="AV19">
    <cfRule type="cellIs" dxfId="1761" priority="1129" operator="lessThan">
      <formula>$C$4</formula>
    </cfRule>
  </conditionalFormatting>
  <conditionalFormatting sqref="AV20">
    <cfRule type="cellIs" dxfId="1760" priority="1130" operator="lessThan">
      <formula>$C$4</formula>
    </cfRule>
  </conditionalFormatting>
  <conditionalFormatting sqref="AV21">
    <cfRule type="cellIs" dxfId="1759" priority="1131" operator="lessThan">
      <formula>$C$4</formula>
    </cfRule>
  </conditionalFormatting>
  <conditionalFormatting sqref="AV22">
    <cfRule type="cellIs" dxfId="1758" priority="1132" operator="lessThan">
      <formula>$C$4</formula>
    </cfRule>
  </conditionalFormatting>
  <conditionalFormatting sqref="AV23">
    <cfRule type="cellIs" dxfId="1757" priority="1133" operator="lessThan">
      <formula>$C$4</formula>
    </cfRule>
  </conditionalFormatting>
  <conditionalFormatting sqref="AV24">
    <cfRule type="cellIs" dxfId="1756" priority="1134" operator="lessThan">
      <formula>$C$4</formula>
    </cfRule>
  </conditionalFormatting>
  <conditionalFormatting sqref="AV25">
    <cfRule type="cellIs" dxfId="1755" priority="1135" operator="lessThan">
      <formula>$C$4</formula>
    </cfRule>
  </conditionalFormatting>
  <conditionalFormatting sqref="AV26">
    <cfRule type="cellIs" dxfId="1754" priority="1136" operator="lessThan">
      <formula>$C$4</formula>
    </cfRule>
  </conditionalFormatting>
  <conditionalFormatting sqref="AV27">
    <cfRule type="cellIs" dxfId="1753" priority="1137" operator="lessThan">
      <formula>$C$4</formula>
    </cfRule>
  </conditionalFormatting>
  <conditionalFormatting sqref="AV28">
    <cfRule type="cellIs" dxfId="1752" priority="1138" operator="lessThan">
      <formula>$C$4</formula>
    </cfRule>
  </conditionalFormatting>
  <conditionalFormatting sqref="AV29">
    <cfRule type="cellIs" dxfId="1751" priority="1139" operator="lessThan">
      <formula>$C$4</formula>
    </cfRule>
  </conditionalFormatting>
  <conditionalFormatting sqref="AV30">
    <cfRule type="cellIs" dxfId="1750" priority="1140" operator="lessThan">
      <formula>$C$4</formula>
    </cfRule>
  </conditionalFormatting>
  <conditionalFormatting sqref="AV31">
    <cfRule type="cellIs" dxfId="1749" priority="1141" operator="lessThan">
      <formula>$C$4</formula>
    </cfRule>
  </conditionalFormatting>
  <conditionalFormatting sqref="AV32">
    <cfRule type="cellIs" dxfId="1748" priority="1142" operator="lessThan">
      <formula>$C$4</formula>
    </cfRule>
  </conditionalFormatting>
  <conditionalFormatting sqref="AV33">
    <cfRule type="cellIs" dxfId="1747" priority="1143" operator="lessThan">
      <formula>$C$4</formula>
    </cfRule>
  </conditionalFormatting>
  <conditionalFormatting sqref="AV34">
    <cfRule type="cellIs" dxfId="1746" priority="1144" operator="lessThan">
      <formula>$C$4</formula>
    </cfRule>
  </conditionalFormatting>
  <conditionalFormatting sqref="AV35">
    <cfRule type="cellIs" dxfId="1745" priority="1145" operator="lessThan">
      <formula>$C$4</formula>
    </cfRule>
  </conditionalFormatting>
  <conditionalFormatting sqref="AV36">
    <cfRule type="cellIs" dxfId="1744" priority="1146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">
    <cfRule type="cellIs" dxfId="1329" priority="1561" operator="lessThan">
      <formula>$C$4</formula>
    </cfRule>
  </conditionalFormatting>
  <conditionalFormatting sqref="BG12">
    <cfRule type="cellIs" dxfId="1328" priority="1562" operator="lessThan">
      <formula>$C$4</formula>
    </cfRule>
  </conditionalFormatting>
  <conditionalFormatting sqref="BG13">
    <cfRule type="cellIs" dxfId="1327" priority="1563" operator="lessThan">
      <formula>$C$4</formula>
    </cfRule>
  </conditionalFormatting>
  <conditionalFormatting sqref="BG14">
    <cfRule type="cellIs" dxfId="1326" priority="1564" operator="lessThan">
      <formula>$C$4</formula>
    </cfRule>
  </conditionalFormatting>
  <conditionalFormatting sqref="BG15">
    <cfRule type="cellIs" dxfId="1325" priority="1565" operator="lessThan">
      <formula>$C$4</formula>
    </cfRule>
  </conditionalFormatting>
  <conditionalFormatting sqref="BG16">
    <cfRule type="cellIs" dxfId="1324" priority="1566" operator="lessThan">
      <formula>$C$4</formula>
    </cfRule>
  </conditionalFormatting>
  <conditionalFormatting sqref="BG17">
    <cfRule type="cellIs" dxfId="1323" priority="1567" operator="lessThan">
      <formula>$C$4</formula>
    </cfRule>
  </conditionalFormatting>
  <conditionalFormatting sqref="BG18">
    <cfRule type="cellIs" dxfId="1322" priority="1568" operator="lessThan">
      <formula>$C$4</formula>
    </cfRule>
  </conditionalFormatting>
  <conditionalFormatting sqref="BG19">
    <cfRule type="cellIs" dxfId="1321" priority="1569" operator="lessThan">
      <formula>$C$4</formula>
    </cfRule>
  </conditionalFormatting>
  <conditionalFormatting sqref="BG20">
    <cfRule type="cellIs" dxfId="1320" priority="1570" operator="lessThan">
      <formula>$C$4</formula>
    </cfRule>
  </conditionalFormatting>
  <conditionalFormatting sqref="BG21">
    <cfRule type="cellIs" dxfId="1319" priority="1571" operator="lessThan">
      <formula>$C$4</formula>
    </cfRule>
  </conditionalFormatting>
  <conditionalFormatting sqref="BG22">
    <cfRule type="cellIs" dxfId="1318" priority="1572" operator="lessThan">
      <formula>$C$4</formula>
    </cfRule>
  </conditionalFormatting>
  <conditionalFormatting sqref="BG23">
    <cfRule type="cellIs" dxfId="1317" priority="1573" operator="lessThan">
      <formula>$C$4</formula>
    </cfRule>
  </conditionalFormatting>
  <conditionalFormatting sqref="BG24">
    <cfRule type="cellIs" dxfId="1316" priority="1574" operator="lessThan">
      <formula>$C$4</formula>
    </cfRule>
  </conditionalFormatting>
  <conditionalFormatting sqref="BG25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">
    <cfRule type="cellIs" dxfId="689" priority="2201" operator="lessThan">
      <formula>$C$4</formula>
    </cfRule>
  </conditionalFormatting>
  <conditionalFormatting sqref="BW12">
    <cfRule type="cellIs" dxfId="688" priority="2202" operator="lessThan">
      <formula>$C$4</formula>
    </cfRule>
  </conditionalFormatting>
  <conditionalFormatting sqref="BW13">
    <cfRule type="cellIs" dxfId="687" priority="2203" operator="lessThan">
      <formula>$C$4</formula>
    </cfRule>
  </conditionalFormatting>
  <conditionalFormatting sqref="BW14">
    <cfRule type="cellIs" dxfId="686" priority="2204" operator="lessThan">
      <formula>$C$4</formula>
    </cfRule>
  </conditionalFormatting>
  <conditionalFormatting sqref="BW15">
    <cfRule type="cellIs" dxfId="685" priority="2205" operator="lessThan">
      <formula>$C$4</formula>
    </cfRule>
  </conditionalFormatting>
  <conditionalFormatting sqref="BW16">
    <cfRule type="cellIs" dxfId="684" priority="2206" operator="lessThan">
      <formula>$C$4</formula>
    </cfRule>
  </conditionalFormatting>
  <conditionalFormatting sqref="BW17">
    <cfRule type="cellIs" dxfId="683" priority="2207" operator="lessThan">
      <formula>$C$4</formula>
    </cfRule>
  </conditionalFormatting>
  <conditionalFormatting sqref="BW18">
    <cfRule type="cellIs" dxfId="682" priority="2208" operator="lessThan">
      <formula>$C$4</formula>
    </cfRule>
  </conditionalFormatting>
  <conditionalFormatting sqref="BW19">
    <cfRule type="cellIs" dxfId="681" priority="2209" operator="lessThan">
      <formula>$C$4</formula>
    </cfRule>
  </conditionalFormatting>
  <conditionalFormatting sqref="BW20">
    <cfRule type="cellIs" dxfId="680" priority="2210" operator="lessThan">
      <formula>$C$4</formula>
    </cfRule>
  </conditionalFormatting>
  <conditionalFormatting sqref="BW21">
    <cfRule type="cellIs" dxfId="679" priority="2211" operator="lessThan">
      <formula>$C$4</formula>
    </cfRule>
  </conditionalFormatting>
  <conditionalFormatting sqref="BW22">
    <cfRule type="cellIs" dxfId="678" priority="2212" operator="lessThan">
      <formula>$C$4</formula>
    </cfRule>
  </conditionalFormatting>
  <conditionalFormatting sqref="BW23">
    <cfRule type="cellIs" dxfId="677" priority="2213" operator="lessThan">
      <formula>$C$4</formula>
    </cfRule>
  </conditionalFormatting>
  <conditionalFormatting sqref="BW24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Idha Setiawati</cp:lastModifiedBy>
  <dcterms:created xsi:type="dcterms:W3CDTF">2013-11-22T14:31:02Z</dcterms:created>
  <dcterms:modified xsi:type="dcterms:W3CDTF">2018-04-25T05:00:17Z</dcterms:modified>
  <cp:category/>
</cp:coreProperties>
</file>