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E:\Ibu Aryani penilaian Tengah Semester BHS Indonesia IPS X dan XII IPS 20182019\"/>
    </mc:Choice>
  </mc:AlternateContent>
  <bookViews>
    <workbookView xWindow="0" yWindow="0" windowWidth="21600" windowHeight="8835" activeTab="3"/>
  </bookViews>
  <sheets>
    <sheet name="XII IPS 1" sheetId="1" r:id="rId1"/>
    <sheet name="XII IPS 2" sheetId="2" r:id="rId2"/>
    <sheet name="XII IPS 3" sheetId="3" r:id="rId3"/>
    <sheet name="XII IPS 4" sheetId="4" r:id="rId4"/>
  </sheets>
  <externalReferences>
    <externalReference r:id="rId5"/>
  </externalReferences>
  <calcPr calcId="152511"/>
</workbook>
</file>

<file path=xl/calcChain.xml><?xml version="1.0" encoding="utf-8"?>
<calcChain xmlns="http://schemas.openxmlformats.org/spreadsheetml/2006/main">
  <c r="CV28" i="4" l="1"/>
  <c r="CV27" i="4"/>
  <c r="CV26" i="4"/>
  <c r="CV25" i="4"/>
  <c r="CV24" i="4"/>
  <c r="CV23" i="4"/>
  <c r="CV15" i="4"/>
  <c r="CV14" i="4"/>
  <c r="CV13" i="4"/>
  <c r="CV12" i="4"/>
  <c r="CV11" i="4"/>
  <c r="CV10" i="4"/>
  <c r="CV28" i="3"/>
  <c r="CV27" i="3"/>
  <c r="CV26" i="3"/>
  <c r="CV25" i="3"/>
  <c r="CV24" i="3"/>
  <c r="CV23" i="3"/>
  <c r="CV15" i="3"/>
  <c r="CV14" i="3"/>
  <c r="CV13" i="3"/>
  <c r="CV12" i="3"/>
  <c r="CV11" i="3"/>
  <c r="CV10" i="3"/>
  <c r="CV28" i="2" l="1"/>
  <c r="CV27" i="2"/>
  <c r="CV26" i="2"/>
  <c r="CV25" i="2"/>
  <c r="CV24" i="2"/>
  <c r="CV23" i="2"/>
  <c r="CV15" i="2"/>
  <c r="CV14" i="2"/>
  <c r="CV13" i="2"/>
  <c r="CV12" i="2"/>
  <c r="CV11" i="2"/>
  <c r="CV10" i="2"/>
  <c r="CT60" i="4" l="1"/>
  <c r="CQ60" i="4"/>
  <c r="CL60" i="4"/>
  <c r="CK60" i="4"/>
  <c r="CJ60" i="4"/>
  <c r="CI60" i="4"/>
  <c r="CH60" i="4"/>
  <c r="CM60" i="4" s="1"/>
  <c r="CN60" i="4" s="1"/>
  <c r="H60" i="4" s="1"/>
  <c r="I60" i="4" s="1"/>
  <c r="BQ60" i="4"/>
  <c r="BP60" i="4"/>
  <c r="BO60" i="4"/>
  <c r="BN60" i="4"/>
  <c r="BM60" i="4"/>
  <c r="BR60" i="4" s="1"/>
  <c r="AU60" i="4"/>
  <c r="AV60" i="4" s="1"/>
  <c r="E60" i="4" s="1"/>
  <c r="F60" i="4" s="1"/>
  <c r="AD60" i="4"/>
  <c r="M60" i="4"/>
  <c r="L60" i="4"/>
  <c r="J60" i="4"/>
  <c r="G60" i="4"/>
  <c r="CT59" i="4"/>
  <c r="CQ59" i="4"/>
  <c r="CL59" i="4"/>
  <c r="CK59" i="4"/>
  <c r="CJ59" i="4"/>
  <c r="CI59" i="4"/>
  <c r="CH59" i="4"/>
  <c r="CM59" i="4" s="1"/>
  <c r="CN59" i="4" s="1"/>
  <c r="H59" i="4" s="1"/>
  <c r="I59" i="4" s="1"/>
  <c r="BQ59" i="4"/>
  <c r="BP59" i="4"/>
  <c r="BO59" i="4"/>
  <c r="BN59" i="4"/>
  <c r="BM59" i="4"/>
  <c r="BR59" i="4" s="1"/>
  <c r="AU59" i="4"/>
  <c r="AV59" i="4" s="1"/>
  <c r="E59" i="4" s="1"/>
  <c r="AD59" i="4"/>
  <c r="M59" i="4"/>
  <c r="L59" i="4"/>
  <c r="J59" i="4"/>
  <c r="G59" i="4"/>
  <c r="F59" i="4"/>
  <c r="CT58" i="4"/>
  <c r="CQ58" i="4"/>
  <c r="CL58" i="4"/>
  <c r="CK58" i="4"/>
  <c r="CJ58" i="4"/>
  <c r="CI58" i="4"/>
  <c r="CH58" i="4"/>
  <c r="CM58" i="4" s="1"/>
  <c r="CN58" i="4" s="1"/>
  <c r="H58" i="4" s="1"/>
  <c r="I58" i="4" s="1"/>
  <c r="BQ58" i="4"/>
  <c r="BP58" i="4"/>
  <c r="BO58" i="4"/>
  <c r="BN58" i="4"/>
  <c r="BM58" i="4"/>
  <c r="BR58" i="4" s="1"/>
  <c r="AU58" i="4"/>
  <c r="AV58" i="4" s="1"/>
  <c r="E58" i="4" s="1"/>
  <c r="AD58" i="4"/>
  <c r="M58" i="4"/>
  <c r="L58" i="4"/>
  <c r="J58" i="4"/>
  <c r="G58" i="4"/>
  <c r="F58" i="4"/>
  <c r="CT57" i="4"/>
  <c r="CQ57" i="4"/>
  <c r="CL57" i="4"/>
  <c r="CK57" i="4"/>
  <c r="CJ57" i="4"/>
  <c r="CI57" i="4"/>
  <c r="CH57" i="4"/>
  <c r="CM57" i="4" s="1"/>
  <c r="CN57" i="4" s="1"/>
  <c r="H57" i="4" s="1"/>
  <c r="I57" i="4" s="1"/>
  <c r="BQ57" i="4"/>
  <c r="BP57" i="4"/>
  <c r="BO57" i="4"/>
  <c r="BN57" i="4"/>
  <c r="BM57" i="4"/>
  <c r="BR57" i="4" s="1"/>
  <c r="AU57" i="4"/>
  <c r="AV57" i="4" s="1"/>
  <c r="E57" i="4" s="1"/>
  <c r="F57" i="4" s="1"/>
  <c r="AD57" i="4"/>
  <c r="M57" i="4"/>
  <c r="L57" i="4"/>
  <c r="J57" i="4"/>
  <c r="G57" i="4"/>
  <c r="CT56" i="4"/>
  <c r="J56" i="4" s="1"/>
  <c r="CQ56" i="4"/>
  <c r="G56" i="4" s="1"/>
  <c r="CL56" i="4"/>
  <c r="CK56" i="4"/>
  <c r="CJ56" i="4"/>
  <c r="CI56" i="4"/>
  <c r="CH56" i="4"/>
  <c r="CM56" i="4" s="1"/>
  <c r="CN56" i="4" s="1"/>
  <c r="H56" i="4" s="1"/>
  <c r="I56" i="4" s="1"/>
  <c r="BQ56" i="4"/>
  <c r="BP56" i="4"/>
  <c r="BO56" i="4"/>
  <c r="BN56" i="4"/>
  <c r="BM56" i="4"/>
  <c r="BR56" i="4" s="1"/>
  <c r="AU56" i="4"/>
  <c r="AV56" i="4" s="1"/>
  <c r="E56" i="4" s="1"/>
  <c r="AD56" i="4"/>
  <c r="M56" i="4"/>
  <c r="L56" i="4"/>
  <c r="F56" i="4"/>
  <c r="CT55" i="4"/>
  <c r="CQ55" i="4"/>
  <c r="CL55" i="4"/>
  <c r="CK55" i="4"/>
  <c r="CJ55" i="4"/>
  <c r="CI55" i="4"/>
  <c r="CH55" i="4"/>
  <c r="CM55" i="4" s="1"/>
  <c r="CN55" i="4" s="1"/>
  <c r="H55" i="4" s="1"/>
  <c r="I55" i="4" s="1"/>
  <c r="BQ55" i="4"/>
  <c r="BP55" i="4"/>
  <c r="BO55" i="4"/>
  <c r="BN55" i="4"/>
  <c r="BM55" i="4"/>
  <c r="BR55" i="4" s="1"/>
  <c r="AU55" i="4"/>
  <c r="AV55" i="4" s="1"/>
  <c r="E55" i="4" s="1"/>
  <c r="F55" i="4" s="1"/>
  <c r="AD55" i="4"/>
  <c r="M55" i="4"/>
  <c r="L55" i="4"/>
  <c r="J55" i="4"/>
  <c r="G55" i="4"/>
  <c r="CT54" i="4"/>
  <c r="CQ54" i="4"/>
  <c r="CL54" i="4"/>
  <c r="CK54" i="4"/>
  <c r="CJ54" i="4"/>
  <c r="CI54" i="4"/>
  <c r="CH54" i="4"/>
  <c r="CM54" i="4" s="1"/>
  <c r="CN54" i="4" s="1"/>
  <c r="H54" i="4" s="1"/>
  <c r="I54" i="4" s="1"/>
  <c r="BQ54" i="4"/>
  <c r="BP54" i="4"/>
  <c r="BO54" i="4"/>
  <c r="BN54" i="4"/>
  <c r="BM54" i="4"/>
  <c r="BR54" i="4" s="1"/>
  <c r="AU54" i="4"/>
  <c r="AV54" i="4" s="1"/>
  <c r="E54" i="4" s="1"/>
  <c r="AD54" i="4"/>
  <c r="M54" i="4"/>
  <c r="L54" i="4"/>
  <c r="J54" i="4"/>
  <c r="G54" i="4"/>
  <c r="F54" i="4"/>
  <c r="CT53" i="4"/>
  <c r="J53" i="4" s="1"/>
  <c r="CQ53" i="4"/>
  <c r="G53" i="4" s="1"/>
  <c r="CL53" i="4"/>
  <c r="CK53" i="4"/>
  <c r="CJ53" i="4"/>
  <c r="CI53" i="4"/>
  <c r="CH53" i="4"/>
  <c r="CM53" i="4" s="1"/>
  <c r="CN53" i="4" s="1"/>
  <c r="H53" i="4" s="1"/>
  <c r="I53" i="4" s="1"/>
  <c r="BQ53" i="4"/>
  <c r="BP53" i="4"/>
  <c r="BO53" i="4"/>
  <c r="BN53" i="4"/>
  <c r="BM53" i="4"/>
  <c r="BR53" i="4" s="1"/>
  <c r="AU53" i="4"/>
  <c r="AV53" i="4" s="1"/>
  <c r="E53" i="4" s="1"/>
  <c r="F53" i="4" s="1"/>
  <c r="AD53" i="4"/>
  <c r="M53" i="4"/>
  <c r="L53" i="4"/>
  <c r="CT52" i="4"/>
  <c r="CQ52" i="4"/>
  <c r="CL52" i="4"/>
  <c r="CK52" i="4"/>
  <c r="CJ52" i="4"/>
  <c r="CI52" i="4"/>
  <c r="CH52" i="4"/>
  <c r="CM52" i="4" s="1"/>
  <c r="CN52" i="4" s="1"/>
  <c r="H52" i="4" s="1"/>
  <c r="I52" i="4" s="1"/>
  <c r="BQ52" i="4"/>
  <c r="BP52" i="4"/>
  <c r="BO52" i="4"/>
  <c r="BN52" i="4"/>
  <c r="BM52" i="4"/>
  <c r="BR52" i="4" s="1"/>
  <c r="AU52" i="4"/>
  <c r="AV52" i="4" s="1"/>
  <c r="E52" i="4" s="1"/>
  <c r="AD52" i="4"/>
  <c r="M52" i="4"/>
  <c r="L52" i="4"/>
  <c r="J52" i="4"/>
  <c r="G52" i="4"/>
  <c r="F52" i="4"/>
  <c r="CT51" i="4"/>
  <c r="J51" i="4" s="1"/>
  <c r="CQ51" i="4"/>
  <c r="G51" i="4" s="1"/>
  <c r="CL51" i="4"/>
  <c r="CK51" i="4"/>
  <c r="CJ51" i="4"/>
  <c r="CI51" i="4"/>
  <c r="CH51" i="4"/>
  <c r="CM51" i="4" s="1"/>
  <c r="CN51" i="4" s="1"/>
  <c r="H51" i="4" s="1"/>
  <c r="I51" i="4" s="1"/>
  <c r="BQ51" i="4"/>
  <c r="BP51" i="4"/>
  <c r="BO51" i="4"/>
  <c r="BN51" i="4"/>
  <c r="BM51" i="4"/>
  <c r="BR51" i="4" s="1"/>
  <c r="AU51" i="4"/>
  <c r="AV51" i="4" s="1"/>
  <c r="E51" i="4" s="1"/>
  <c r="AD51" i="4"/>
  <c r="M51" i="4"/>
  <c r="L51" i="4"/>
  <c r="F51" i="4"/>
  <c r="CT50" i="4"/>
  <c r="CQ50" i="4"/>
  <c r="CL50" i="4"/>
  <c r="CK50" i="4"/>
  <c r="CJ50" i="4"/>
  <c r="CI50" i="4"/>
  <c r="CH50" i="4"/>
  <c r="CM50" i="4" s="1"/>
  <c r="CN50" i="4" s="1"/>
  <c r="H50" i="4" s="1"/>
  <c r="I50" i="4" s="1"/>
  <c r="BQ50" i="4"/>
  <c r="BP50" i="4"/>
  <c r="BO50" i="4"/>
  <c r="BN50" i="4"/>
  <c r="BM50" i="4"/>
  <c r="BR50" i="4" s="1"/>
  <c r="AU50" i="4"/>
  <c r="AV50" i="4" s="1"/>
  <c r="E50" i="4" s="1"/>
  <c r="F50" i="4" s="1"/>
  <c r="AD50" i="4"/>
  <c r="M50" i="4"/>
  <c r="L50" i="4"/>
  <c r="J50" i="4"/>
  <c r="G50" i="4"/>
  <c r="CT49" i="4"/>
  <c r="J49" i="4" s="1"/>
  <c r="CQ49" i="4"/>
  <c r="G49" i="4" s="1"/>
  <c r="CN49" i="4"/>
  <c r="CL49" i="4"/>
  <c r="CK49" i="4"/>
  <c r="CJ49" i="4"/>
  <c r="CI49" i="4"/>
  <c r="CH49" i="4"/>
  <c r="CM49" i="4" s="1"/>
  <c r="BQ49" i="4"/>
  <c r="BP49" i="4"/>
  <c r="BO49" i="4"/>
  <c r="BN49" i="4"/>
  <c r="BM49" i="4"/>
  <c r="BR49" i="4" s="1"/>
  <c r="AU49" i="4"/>
  <c r="AV49" i="4" s="1"/>
  <c r="E49" i="4" s="1"/>
  <c r="AD49" i="4"/>
  <c r="M49" i="4"/>
  <c r="L49" i="4"/>
  <c r="H49" i="4"/>
  <c r="I49" i="4" s="1"/>
  <c r="F49" i="4"/>
  <c r="CT48" i="4"/>
  <c r="CQ48" i="4"/>
  <c r="G48" i="4" s="1"/>
  <c r="CL48" i="4"/>
  <c r="CK48" i="4"/>
  <c r="CJ48" i="4"/>
  <c r="CI48" i="4"/>
  <c r="CH48" i="4"/>
  <c r="CM48" i="4" s="1"/>
  <c r="CN48" i="4" s="1"/>
  <c r="H48" i="4" s="1"/>
  <c r="I48" i="4" s="1"/>
  <c r="BQ48" i="4"/>
  <c r="BP48" i="4"/>
  <c r="BO48" i="4"/>
  <c r="BN48" i="4"/>
  <c r="BM48" i="4"/>
  <c r="BR48" i="4" s="1"/>
  <c r="AU48" i="4"/>
  <c r="AV48" i="4" s="1"/>
  <c r="E48" i="4" s="1"/>
  <c r="F48" i="4" s="1"/>
  <c r="AD48" i="4"/>
  <c r="M48" i="4"/>
  <c r="L48" i="4"/>
  <c r="J48" i="4"/>
  <c r="CT47" i="4"/>
  <c r="J47" i="4" s="1"/>
  <c r="CQ47" i="4"/>
  <c r="G47" i="4" s="1"/>
  <c r="CN47" i="4"/>
  <c r="CL47" i="4"/>
  <c r="CK47" i="4"/>
  <c r="CJ47" i="4"/>
  <c r="CI47" i="4"/>
  <c r="CH47" i="4"/>
  <c r="CM47" i="4" s="1"/>
  <c r="BQ47" i="4"/>
  <c r="BP47" i="4"/>
  <c r="BO47" i="4"/>
  <c r="BN47" i="4"/>
  <c r="BM47" i="4"/>
  <c r="BR47" i="4" s="1"/>
  <c r="AU47" i="4"/>
  <c r="AV47" i="4" s="1"/>
  <c r="E47" i="4" s="1"/>
  <c r="AD47" i="4"/>
  <c r="M47" i="4"/>
  <c r="L47" i="4"/>
  <c r="H47" i="4"/>
  <c r="I47" i="4" s="1"/>
  <c r="F47" i="4"/>
  <c r="CT46" i="4"/>
  <c r="CQ46" i="4"/>
  <c r="CL46" i="4"/>
  <c r="CK46" i="4"/>
  <c r="CJ46" i="4"/>
  <c r="CI46" i="4"/>
  <c r="CH46" i="4"/>
  <c r="CM46" i="4" s="1"/>
  <c r="CN46" i="4" s="1"/>
  <c r="H46" i="4" s="1"/>
  <c r="I46" i="4" s="1"/>
  <c r="BQ46" i="4"/>
  <c r="BP46" i="4"/>
  <c r="BO46" i="4"/>
  <c r="BN46" i="4"/>
  <c r="BM46" i="4"/>
  <c r="BR46" i="4" s="1"/>
  <c r="AU46" i="4"/>
  <c r="AV46" i="4" s="1"/>
  <c r="E46" i="4" s="1"/>
  <c r="F46" i="4" s="1"/>
  <c r="AD46" i="4"/>
  <c r="M46" i="4"/>
  <c r="L46" i="4"/>
  <c r="J46" i="4"/>
  <c r="G46" i="4"/>
  <c r="CT45" i="4"/>
  <c r="J45" i="4" s="1"/>
  <c r="CQ45" i="4"/>
  <c r="CN45" i="4"/>
  <c r="CL45" i="4"/>
  <c r="CK45" i="4"/>
  <c r="CJ45" i="4"/>
  <c r="CI45" i="4"/>
  <c r="CH45" i="4"/>
  <c r="CM45" i="4" s="1"/>
  <c r="BQ45" i="4"/>
  <c r="BP45" i="4"/>
  <c r="BO45" i="4"/>
  <c r="BN45" i="4"/>
  <c r="BM45" i="4"/>
  <c r="BR45" i="4" s="1"/>
  <c r="AU45" i="4"/>
  <c r="AV45" i="4" s="1"/>
  <c r="E45" i="4" s="1"/>
  <c r="AD45" i="4"/>
  <c r="M45" i="4"/>
  <c r="L45" i="4"/>
  <c r="H45" i="4"/>
  <c r="I45" i="4" s="1"/>
  <c r="G45" i="4"/>
  <c r="F45" i="4"/>
  <c r="CT44" i="4"/>
  <c r="CQ44" i="4"/>
  <c r="G44" i="4" s="1"/>
  <c r="CL44" i="4"/>
  <c r="CK44" i="4"/>
  <c r="CJ44" i="4"/>
  <c r="CI44" i="4"/>
  <c r="CH44" i="4"/>
  <c r="CM44" i="4" s="1"/>
  <c r="CN44" i="4" s="1"/>
  <c r="H44" i="4" s="1"/>
  <c r="I44" i="4" s="1"/>
  <c r="BQ44" i="4"/>
  <c r="BP44" i="4"/>
  <c r="BO44" i="4"/>
  <c r="BN44" i="4"/>
  <c r="BM44" i="4"/>
  <c r="BR44" i="4" s="1"/>
  <c r="AU44" i="4"/>
  <c r="AV44" i="4" s="1"/>
  <c r="E44" i="4" s="1"/>
  <c r="F44" i="4" s="1"/>
  <c r="AD44" i="4"/>
  <c r="M44" i="4"/>
  <c r="L44" i="4"/>
  <c r="J44" i="4"/>
  <c r="CT43" i="4"/>
  <c r="CQ43" i="4"/>
  <c r="CL43" i="4"/>
  <c r="CK43" i="4"/>
  <c r="CJ43" i="4"/>
  <c r="CI43" i="4"/>
  <c r="CH43" i="4"/>
  <c r="CM43" i="4" s="1"/>
  <c r="CN43" i="4" s="1"/>
  <c r="H43" i="4" s="1"/>
  <c r="I43" i="4" s="1"/>
  <c r="BQ43" i="4"/>
  <c r="BP43" i="4"/>
  <c r="BO43" i="4"/>
  <c r="BN43" i="4"/>
  <c r="BM43" i="4"/>
  <c r="AU43" i="4"/>
  <c r="AV43" i="4" s="1"/>
  <c r="E43" i="4" s="1"/>
  <c r="F43" i="4" s="1"/>
  <c r="AD43" i="4"/>
  <c r="L43" i="4" s="1"/>
  <c r="M43" i="4"/>
  <c r="J43" i="4"/>
  <c r="G43" i="4"/>
  <c r="CT42" i="4"/>
  <c r="J42" i="4" s="1"/>
  <c r="CQ42" i="4"/>
  <c r="CL42" i="4"/>
  <c r="CK42" i="4"/>
  <c r="CJ42" i="4"/>
  <c r="CI42" i="4"/>
  <c r="CH42" i="4"/>
  <c r="CM42" i="4" s="1"/>
  <c r="CN42" i="4" s="1"/>
  <c r="H42" i="4" s="1"/>
  <c r="I42" i="4" s="1"/>
  <c r="BQ42" i="4"/>
  <c r="BP42" i="4"/>
  <c r="BO42" i="4"/>
  <c r="BN42" i="4"/>
  <c r="BM42" i="4"/>
  <c r="AU42" i="4"/>
  <c r="AV42" i="4" s="1"/>
  <c r="E42" i="4" s="1"/>
  <c r="F42" i="4" s="1"/>
  <c r="AD42" i="4"/>
  <c r="L42" i="4" s="1"/>
  <c r="M42" i="4"/>
  <c r="G42" i="4"/>
  <c r="CT41" i="4"/>
  <c r="J41" i="4" s="1"/>
  <c r="CQ41" i="4"/>
  <c r="CL41" i="4"/>
  <c r="CK41" i="4"/>
  <c r="CJ41" i="4"/>
  <c r="CI41" i="4"/>
  <c r="CH41" i="4"/>
  <c r="CM41" i="4" s="1"/>
  <c r="CN41" i="4" s="1"/>
  <c r="H41" i="4" s="1"/>
  <c r="I41" i="4" s="1"/>
  <c r="BQ41" i="4"/>
  <c r="BP41" i="4"/>
  <c r="BO41" i="4"/>
  <c r="BN41" i="4"/>
  <c r="BM41" i="4"/>
  <c r="AU41" i="4"/>
  <c r="AV41" i="4" s="1"/>
  <c r="E41" i="4" s="1"/>
  <c r="F41" i="4" s="1"/>
  <c r="AD41" i="4"/>
  <c r="L41" i="4" s="1"/>
  <c r="M41" i="4"/>
  <c r="G41" i="4"/>
  <c r="CT40" i="4"/>
  <c r="CQ40" i="4"/>
  <c r="G40" i="4" s="1"/>
  <c r="CL40" i="4"/>
  <c r="CK40" i="4"/>
  <c r="CJ40" i="4"/>
  <c r="CI40" i="4"/>
  <c r="CH40" i="4"/>
  <c r="CM40" i="4" s="1"/>
  <c r="CN40" i="4" s="1"/>
  <c r="H40" i="4" s="1"/>
  <c r="I40" i="4" s="1"/>
  <c r="BQ40" i="4"/>
  <c r="BP40" i="4"/>
  <c r="BO40" i="4"/>
  <c r="BN40" i="4"/>
  <c r="BM40" i="4"/>
  <c r="AU40" i="4"/>
  <c r="AV40" i="4" s="1"/>
  <c r="E40" i="4" s="1"/>
  <c r="F40" i="4" s="1"/>
  <c r="AD40" i="4"/>
  <c r="L40" i="4" s="1"/>
  <c r="M40" i="4"/>
  <c r="J40" i="4"/>
  <c r="CT39" i="4"/>
  <c r="CQ39" i="4"/>
  <c r="G39" i="4" s="1"/>
  <c r="CL39" i="4"/>
  <c r="CK39" i="4"/>
  <c r="CJ39" i="4"/>
  <c r="CI39" i="4"/>
  <c r="CH39" i="4"/>
  <c r="CM39" i="4" s="1"/>
  <c r="CN39" i="4" s="1"/>
  <c r="H39" i="4" s="1"/>
  <c r="I39" i="4" s="1"/>
  <c r="BQ39" i="4"/>
  <c r="BP39" i="4"/>
  <c r="BO39" i="4"/>
  <c r="BN39" i="4"/>
  <c r="BM39" i="4"/>
  <c r="AU39" i="4"/>
  <c r="AV39" i="4" s="1"/>
  <c r="E39" i="4" s="1"/>
  <c r="F39" i="4" s="1"/>
  <c r="AD39" i="4"/>
  <c r="L39" i="4" s="1"/>
  <c r="M39" i="4"/>
  <c r="J39" i="4"/>
  <c r="CT38" i="4"/>
  <c r="J38" i="4" s="1"/>
  <c r="CQ38" i="4"/>
  <c r="G38" i="4" s="1"/>
  <c r="CL38" i="4"/>
  <c r="CK38" i="4"/>
  <c r="CJ38" i="4"/>
  <c r="CI38" i="4"/>
  <c r="CH38" i="4"/>
  <c r="CM38" i="4" s="1"/>
  <c r="CN38" i="4" s="1"/>
  <c r="H38" i="4" s="1"/>
  <c r="I38" i="4" s="1"/>
  <c r="BQ38" i="4"/>
  <c r="BP38" i="4"/>
  <c r="BO38" i="4"/>
  <c r="BN38" i="4"/>
  <c r="BM38" i="4"/>
  <c r="AU38" i="4"/>
  <c r="AV38" i="4" s="1"/>
  <c r="E38" i="4" s="1"/>
  <c r="F38" i="4" s="1"/>
  <c r="AD38" i="4"/>
  <c r="L38" i="4" s="1"/>
  <c r="M38" i="4"/>
  <c r="CT37" i="4"/>
  <c r="J37" i="4" s="1"/>
  <c r="CQ37" i="4"/>
  <c r="G37" i="4" s="1"/>
  <c r="CL37" i="4"/>
  <c r="CK37" i="4"/>
  <c r="CJ37" i="4"/>
  <c r="CI37" i="4"/>
  <c r="CH37" i="4"/>
  <c r="CM37" i="4" s="1"/>
  <c r="CN37" i="4" s="1"/>
  <c r="H37" i="4" s="1"/>
  <c r="I37" i="4" s="1"/>
  <c r="BQ37" i="4"/>
  <c r="BP37" i="4"/>
  <c r="BO37" i="4"/>
  <c r="BN37" i="4"/>
  <c r="BM37" i="4"/>
  <c r="AU37" i="4"/>
  <c r="AV37" i="4" s="1"/>
  <c r="E37" i="4" s="1"/>
  <c r="F37" i="4" s="1"/>
  <c r="AD37" i="4"/>
  <c r="L37" i="4" s="1"/>
  <c r="M37" i="4"/>
  <c r="CT36" i="4"/>
  <c r="J36" i="4" s="1"/>
  <c r="CQ36" i="4"/>
  <c r="G36" i="4" s="1"/>
  <c r="CL36" i="4"/>
  <c r="CK36" i="4"/>
  <c r="CJ36" i="4"/>
  <c r="CI36" i="4"/>
  <c r="CH36" i="4"/>
  <c r="CM36" i="4" s="1"/>
  <c r="CN36" i="4" s="1"/>
  <c r="H36" i="4" s="1"/>
  <c r="I36" i="4" s="1"/>
  <c r="BQ36" i="4"/>
  <c r="BP36" i="4"/>
  <c r="BO36" i="4"/>
  <c r="BN36" i="4"/>
  <c r="BM36" i="4"/>
  <c r="AU36" i="4"/>
  <c r="AV36" i="4" s="1"/>
  <c r="E36" i="4" s="1"/>
  <c r="F36" i="4" s="1"/>
  <c r="AD36" i="4"/>
  <c r="L36" i="4" s="1"/>
  <c r="M36" i="4"/>
  <c r="CT35" i="4"/>
  <c r="J35" i="4" s="1"/>
  <c r="CQ35" i="4"/>
  <c r="G35" i="4" s="1"/>
  <c r="CL35" i="4"/>
  <c r="CK35" i="4"/>
  <c r="CJ35" i="4"/>
  <c r="CI35" i="4"/>
  <c r="CH35" i="4"/>
  <c r="CM35" i="4" s="1"/>
  <c r="CN35" i="4" s="1"/>
  <c r="H35" i="4" s="1"/>
  <c r="I35" i="4" s="1"/>
  <c r="BQ35" i="4"/>
  <c r="BP35" i="4"/>
  <c r="BO35" i="4"/>
  <c r="BN35" i="4"/>
  <c r="BM35" i="4"/>
  <c r="AU35" i="4"/>
  <c r="AV35" i="4" s="1"/>
  <c r="E35" i="4" s="1"/>
  <c r="F35" i="4" s="1"/>
  <c r="AD35" i="4"/>
  <c r="M35" i="4"/>
  <c r="L35" i="4"/>
  <c r="CT34" i="4"/>
  <c r="J34" i="4" s="1"/>
  <c r="CQ34" i="4"/>
  <c r="CL34" i="4"/>
  <c r="CK34" i="4"/>
  <c r="CJ34" i="4"/>
  <c r="CI34" i="4"/>
  <c r="CH34" i="4"/>
  <c r="CM34" i="4" s="1"/>
  <c r="CN34" i="4" s="1"/>
  <c r="H34" i="4" s="1"/>
  <c r="I34" i="4" s="1"/>
  <c r="BQ34" i="4"/>
  <c r="BP34" i="4"/>
  <c r="BO34" i="4"/>
  <c r="BN34" i="4"/>
  <c r="BM34" i="4"/>
  <c r="AU34" i="4"/>
  <c r="AV34" i="4" s="1"/>
  <c r="E34" i="4" s="1"/>
  <c r="F34" i="4" s="1"/>
  <c r="AD34" i="4"/>
  <c r="L34" i="4" s="1"/>
  <c r="M34" i="4"/>
  <c r="G34" i="4"/>
  <c r="DF33" i="4"/>
  <c r="CT33" i="4"/>
  <c r="J33" i="4" s="1"/>
  <c r="CQ33" i="4"/>
  <c r="CL33" i="4"/>
  <c r="CK33" i="4"/>
  <c r="CJ33" i="4"/>
  <c r="CI33" i="4"/>
  <c r="CH33" i="4"/>
  <c r="CM33" i="4" s="1"/>
  <c r="CN33" i="4" s="1"/>
  <c r="H33" i="4" s="1"/>
  <c r="I33" i="4" s="1"/>
  <c r="BQ33" i="4"/>
  <c r="BP33" i="4"/>
  <c r="BO33" i="4"/>
  <c r="BN33" i="4"/>
  <c r="BM33" i="4"/>
  <c r="AU33" i="4"/>
  <c r="AV33" i="4" s="1"/>
  <c r="E33" i="4" s="1"/>
  <c r="F33" i="4" s="1"/>
  <c r="AD33" i="4"/>
  <c r="L33" i="4" s="1"/>
  <c r="M33" i="4"/>
  <c r="G33" i="4"/>
  <c r="DF32" i="4"/>
  <c r="CT32" i="4"/>
  <c r="CQ32" i="4"/>
  <c r="G32" i="4" s="1"/>
  <c r="CL32" i="4"/>
  <c r="CK32" i="4"/>
  <c r="CJ32" i="4"/>
  <c r="CI32" i="4"/>
  <c r="CH32" i="4"/>
  <c r="CM32" i="4" s="1"/>
  <c r="CN32" i="4" s="1"/>
  <c r="H32" i="4" s="1"/>
  <c r="I32" i="4" s="1"/>
  <c r="BQ32" i="4"/>
  <c r="BP32" i="4"/>
  <c r="BO32" i="4"/>
  <c r="BN32" i="4"/>
  <c r="BM32" i="4"/>
  <c r="AU32" i="4"/>
  <c r="AV32" i="4" s="1"/>
  <c r="E32" i="4" s="1"/>
  <c r="F32" i="4" s="1"/>
  <c r="AD32" i="4"/>
  <c r="L32" i="4" s="1"/>
  <c r="M32" i="4"/>
  <c r="J32" i="4"/>
  <c r="DF31" i="4"/>
  <c r="CT31" i="4"/>
  <c r="J31" i="4" s="1"/>
  <c r="CQ31" i="4"/>
  <c r="G31" i="4" s="1"/>
  <c r="CL31" i="4"/>
  <c r="CK31" i="4"/>
  <c r="CJ31" i="4"/>
  <c r="CI31" i="4"/>
  <c r="CH31" i="4"/>
  <c r="CM31" i="4" s="1"/>
  <c r="CN31" i="4" s="1"/>
  <c r="H31" i="4" s="1"/>
  <c r="I31" i="4" s="1"/>
  <c r="BQ31" i="4"/>
  <c r="BP31" i="4"/>
  <c r="BO31" i="4"/>
  <c r="BN31" i="4"/>
  <c r="BM31" i="4"/>
  <c r="AU31" i="4"/>
  <c r="AV31" i="4" s="1"/>
  <c r="E31" i="4" s="1"/>
  <c r="F31" i="4" s="1"/>
  <c r="AD31" i="4"/>
  <c r="L31" i="4" s="1"/>
  <c r="M31" i="4"/>
  <c r="DF30" i="4"/>
  <c r="CT30" i="4"/>
  <c r="J30" i="4" s="1"/>
  <c r="CQ30" i="4"/>
  <c r="CL30" i="4"/>
  <c r="CK30" i="4"/>
  <c r="CJ30" i="4"/>
  <c r="CI30" i="4"/>
  <c r="CH30" i="4"/>
  <c r="CM30" i="4" s="1"/>
  <c r="CN30" i="4" s="1"/>
  <c r="H30" i="4" s="1"/>
  <c r="I30" i="4" s="1"/>
  <c r="BQ30" i="4"/>
  <c r="BP30" i="4"/>
  <c r="BO30" i="4"/>
  <c r="BN30" i="4"/>
  <c r="BM30" i="4"/>
  <c r="AU30" i="4"/>
  <c r="AV30" i="4" s="1"/>
  <c r="E30" i="4" s="1"/>
  <c r="F30" i="4" s="1"/>
  <c r="AD30" i="4"/>
  <c r="L30" i="4" s="1"/>
  <c r="M30" i="4"/>
  <c r="G30" i="4"/>
  <c r="DF29" i="4"/>
  <c r="CT29" i="4"/>
  <c r="J29" i="4" s="1"/>
  <c r="CQ29" i="4"/>
  <c r="CL29" i="4"/>
  <c r="CK29" i="4"/>
  <c r="CJ29" i="4"/>
  <c r="CI29" i="4"/>
  <c r="CH29" i="4"/>
  <c r="CM29" i="4" s="1"/>
  <c r="CN29" i="4" s="1"/>
  <c r="H29" i="4" s="1"/>
  <c r="I29" i="4" s="1"/>
  <c r="BQ29" i="4"/>
  <c r="BP29" i="4"/>
  <c r="BO29" i="4"/>
  <c r="BN29" i="4"/>
  <c r="BM29" i="4"/>
  <c r="AU29" i="4"/>
  <c r="AV29" i="4" s="1"/>
  <c r="E29" i="4" s="1"/>
  <c r="F29" i="4" s="1"/>
  <c r="AD29" i="4"/>
  <c r="L29" i="4" s="1"/>
  <c r="M29" i="4"/>
  <c r="G29" i="4"/>
  <c r="DF28" i="4"/>
  <c r="CT28" i="4"/>
  <c r="J28" i="4" s="1"/>
  <c r="CQ28" i="4"/>
  <c r="G28" i="4" s="1"/>
  <c r="CL28" i="4"/>
  <c r="CK28" i="4"/>
  <c r="CJ28" i="4"/>
  <c r="CI28" i="4"/>
  <c r="CH28" i="4"/>
  <c r="CM28" i="4" s="1"/>
  <c r="CN28" i="4" s="1"/>
  <c r="H28" i="4" s="1"/>
  <c r="I28" i="4" s="1"/>
  <c r="BQ28" i="4"/>
  <c r="BP28" i="4"/>
  <c r="BO28" i="4"/>
  <c r="BN28" i="4"/>
  <c r="BM28" i="4"/>
  <c r="AU28" i="4"/>
  <c r="AV28" i="4" s="1"/>
  <c r="E28" i="4" s="1"/>
  <c r="F28" i="4" s="1"/>
  <c r="AD28" i="4"/>
  <c r="L28" i="4" s="1"/>
  <c r="M28" i="4"/>
  <c r="DF27" i="4"/>
  <c r="CT27" i="4"/>
  <c r="J27" i="4" s="1"/>
  <c r="CQ27" i="4"/>
  <c r="G27" i="4" s="1"/>
  <c r="CL27" i="4"/>
  <c r="CK27" i="4"/>
  <c r="CJ27" i="4"/>
  <c r="CI27" i="4"/>
  <c r="CH27" i="4"/>
  <c r="CM27" i="4" s="1"/>
  <c r="CN27" i="4" s="1"/>
  <c r="H27" i="4" s="1"/>
  <c r="I27" i="4" s="1"/>
  <c r="BQ27" i="4"/>
  <c r="BP27" i="4"/>
  <c r="BO27" i="4"/>
  <c r="BN27" i="4"/>
  <c r="BM27" i="4"/>
  <c r="AU27" i="4"/>
  <c r="AV27" i="4" s="1"/>
  <c r="E27" i="4" s="1"/>
  <c r="F27" i="4" s="1"/>
  <c r="AD27" i="4"/>
  <c r="L27" i="4" s="1"/>
  <c r="M27" i="4"/>
  <c r="DF26" i="4"/>
  <c r="CT26" i="4"/>
  <c r="CQ26" i="4"/>
  <c r="G26" i="4" s="1"/>
  <c r="CL26" i="4"/>
  <c r="CK26" i="4"/>
  <c r="CJ26" i="4"/>
  <c r="CI26" i="4"/>
  <c r="CH26" i="4"/>
  <c r="CM26" i="4" s="1"/>
  <c r="CN26" i="4" s="1"/>
  <c r="H26" i="4" s="1"/>
  <c r="I26" i="4" s="1"/>
  <c r="BQ26" i="4"/>
  <c r="BP26" i="4"/>
  <c r="BO26" i="4"/>
  <c r="BN26" i="4"/>
  <c r="BM26" i="4"/>
  <c r="AU26" i="4"/>
  <c r="AV26" i="4" s="1"/>
  <c r="E26" i="4" s="1"/>
  <c r="F26" i="4" s="1"/>
  <c r="AD26" i="4"/>
  <c r="L26" i="4" s="1"/>
  <c r="M26" i="4"/>
  <c r="J26" i="4"/>
  <c r="DF25" i="4"/>
  <c r="CT25" i="4"/>
  <c r="CQ25" i="4"/>
  <c r="G25" i="4" s="1"/>
  <c r="CL25" i="4"/>
  <c r="CK25" i="4"/>
  <c r="CJ25" i="4"/>
  <c r="CI25" i="4"/>
  <c r="CH25" i="4"/>
  <c r="CM25" i="4" s="1"/>
  <c r="CN25" i="4" s="1"/>
  <c r="H25" i="4" s="1"/>
  <c r="I25" i="4" s="1"/>
  <c r="BQ25" i="4"/>
  <c r="BP25" i="4"/>
  <c r="BO25" i="4"/>
  <c r="BN25" i="4"/>
  <c r="BM25" i="4"/>
  <c r="AU25" i="4"/>
  <c r="AV25" i="4" s="1"/>
  <c r="E25" i="4" s="1"/>
  <c r="F25" i="4" s="1"/>
  <c r="AD25" i="4"/>
  <c r="L25" i="4" s="1"/>
  <c r="M25" i="4"/>
  <c r="J25" i="4"/>
  <c r="DF24" i="4"/>
  <c r="CT24" i="4"/>
  <c r="J24" i="4" s="1"/>
  <c r="CQ24" i="4"/>
  <c r="G24" i="4" s="1"/>
  <c r="CL24" i="4"/>
  <c r="CK24" i="4"/>
  <c r="CJ24" i="4"/>
  <c r="CI24" i="4"/>
  <c r="CH24" i="4"/>
  <c r="CM24" i="4" s="1"/>
  <c r="CN24" i="4" s="1"/>
  <c r="H24" i="4" s="1"/>
  <c r="I24" i="4" s="1"/>
  <c r="BQ24" i="4"/>
  <c r="BP24" i="4"/>
  <c r="BO24" i="4"/>
  <c r="BN24" i="4"/>
  <c r="BM24" i="4"/>
  <c r="AU24" i="4"/>
  <c r="AV24" i="4" s="1"/>
  <c r="E24" i="4" s="1"/>
  <c r="F24" i="4" s="1"/>
  <c r="AD24" i="4"/>
  <c r="L24" i="4" s="1"/>
  <c r="M24" i="4"/>
  <c r="DF23" i="4"/>
  <c r="CT23" i="4"/>
  <c r="J23" i="4" s="1"/>
  <c r="CQ23" i="4"/>
  <c r="G23" i="4" s="1"/>
  <c r="CL23" i="4"/>
  <c r="CK23" i="4"/>
  <c r="CJ23" i="4"/>
  <c r="CI23" i="4"/>
  <c r="CH23" i="4"/>
  <c r="CM23" i="4" s="1"/>
  <c r="CN23" i="4" s="1"/>
  <c r="H23" i="4" s="1"/>
  <c r="I23" i="4" s="1"/>
  <c r="BQ23" i="4"/>
  <c r="BP23" i="4"/>
  <c r="BO23" i="4"/>
  <c r="BN23" i="4"/>
  <c r="BM23" i="4"/>
  <c r="AU23" i="4"/>
  <c r="AV23" i="4" s="1"/>
  <c r="E23" i="4" s="1"/>
  <c r="F23" i="4" s="1"/>
  <c r="AD23" i="4"/>
  <c r="L23" i="4" s="1"/>
  <c r="M23" i="4"/>
  <c r="DF22" i="4"/>
  <c r="CT22" i="4"/>
  <c r="CQ22" i="4"/>
  <c r="CL22" i="4"/>
  <c r="CK22" i="4"/>
  <c r="CJ22" i="4"/>
  <c r="CI22" i="4"/>
  <c r="CH22" i="4"/>
  <c r="CM22" i="4" s="1"/>
  <c r="CN22" i="4" s="1"/>
  <c r="H22" i="4" s="1"/>
  <c r="I22" i="4" s="1"/>
  <c r="BQ22" i="4"/>
  <c r="BP22" i="4"/>
  <c r="BO22" i="4"/>
  <c r="BN22" i="4"/>
  <c r="BM22" i="4"/>
  <c r="AU22" i="4"/>
  <c r="AV22" i="4" s="1"/>
  <c r="E22" i="4" s="1"/>
  <c r="F22" i="4" s="1"/>
  <c r="AD22" i="4"/>
  <c r="L22" i="4" s="1"/>
  <c r="M22" i="4"/>
  <c r="J22" i="4"/>
  <c r="G22" i="4"/>
  <c r="CT21" i="4"/>
  <c r="J21" i="4" s="1"/>
  <c r="CQ21" i="4"/>
  <c r="CL21" i="4"/>
  <c r="CK21" i="4"/>
  <c r="CJ21" i="4"/>
  <c r="CI21" i="4"/>
  <c r="CH21" i="4"/>
  <c r="CM21" i="4" s="1"/>
  <c r="CN21" i="4" s="1"/>
  <c r="H21" i="4" s="1"/>
  <c r="I21" i="4" s="1"/>
  <c r="BQ21" i="4"/>
  <c r="BP21" i="4"/>
  <c r="BO21" i="4"/>
  <c r="BN21" i="4"/>
  <c r="BM21" i="4"/>
  <c r="AU21" i="4"/>
  <c r="AV21" i="4" s="1"/>
  <c r="E21" i="4" s="1"/>
  <c r="F21" i="4" s="1"/>
  <c r="AD21" i="4"/>
  <c r="L21" i="4" s="1"/>
  <c r="M21" i="4"/>
  <c r="G21" i="4"/>
  <c r="DF20" i="4"/>
  <c r="CT20" i="4"/>
  <c r="J20" i="4" s="1"/>
  <c r="CQ20" i="4"/>
  <c r="G20" i="4" s="1"/>
  <c r="CL20" i="4"/>
  <c r="CK20" i="4"/>
  <c r="CJ20" i="4"/>
  <c r="CI20" i="4"/>
  <c r="CH20" i="4"/>
  <c r="CM20" i="4" s="1"/>
  <c r="CN20" i="4" s="1"/>
  <c r="H20" i="4" s="1"/>
  <c r="I20" i="4" s="1"/>
  <c r="BQ20" i="4"/>
  <c r="BP20" i="4"/>
  <c r="BO20" i="4"/>
  <c r="BN20" i="4"/>
  <c r="BM20" i="4"/>
  <c r="AU20" i="4"/>
  <c r="AV20" i="4" s="1"/>
  <c r="E20" i="4" s="1"/>
  <c r="F20" i="4" s="1"/>
  <c r="AD20" i="4"/>
  <c r="L20" i="4" s="1"/>
  <c r="M20" i="4"/>
  <c r="DF19" i="4"/>
  <c r="CT19" i="4"/>
  <c r="J19" i="4" s="1"/>
  <c r="CQ19" i="4"/>
  <c r="G19" i="4" s="1"/>
  <c r="CL19" i="4"/>
  <c r="CK19" i="4"/>
  <c r="CJ19" i="4"/>
  <c r="CI19" i="4"/>
  <c r="CH19" i="4"/>
  <c r="CM19" i="4" s="1"/>
  <c r="CN19" i="4" s="1"/>
  <c r="H19" i="4" s="1"/>
  <c r="I19" i="4" s="1"/>
  <c r="BQ19" i="4"/>
  <c r="BP19" i="4"/>
  <c r="BO19" i="4"/>
  <c r="BN19" i="4"/>
  <c r="BM19" i="4"/>
  <c r="AU19" i="4"/>
  <c r="AV19" i="4" s="1"/>
  <c r="E19" i="4" s="1"/>
  <c r="F19" i="4" s="1"/>
  <c r="AD19" i="4"/>
  <c r="L19" i="4" s="1"/>
  <c r="M19" i="4"/>
  <c r="DF18" i="4"/>
  <c r="CT18" i="4"/>
  <c r="J18" i="4" s="1"/>
  <c r="CQ18" i="4"/>
  <c r="G18" i="4" s="1"/>
  <c r="CM18" i="4"/>
  <c r="CN18" i="4" s="1"/>
  <c r="H18" i="4" s="1"/>
  <c r="I18" i="4" s="1"/>
  <c r="CL18" i="4"/>
  <c r="CK18" i="4"/>
  <c r="CJ18" i="4"/>
  <c r="CI18" i="4"/>
  <c r="CH18" i="4"/>
  <c r="BQ18" i="4"/>
  <c r="BP18" i="4"/>
  <c r="BO18" i="4"/>
  <c r="BN18" i="4"/>
  <c r="BM18" i="4"/>
  <c r="AU18" i="4"/>
  <c r="AV18" i="4" s="1"/>
  <c r="E18" i="4" s="1"/>
  <c r="F18" i="4" s="1"/>
  <c r="AD18" i="4"/>
  <c r="L18" i="4" s="1"/>
  <c r="M18" i="4"/>
  <c r="DF17" i="4"/>
  <c r="CT17" i="4"/>
  <c r="CQ17" i="4"/>
  <c r="CL17" i="4"/>
  <c r="CK17" i="4"/>
  <c r="CJ17" i="4"/>
  <c r="CI17" i="4"/>
  <c r="CH17" i="4"/>
  <c r="CM17" i="4" s="1"/>
  <c r="CN17" i="4" s="1"/>
  <c r="H17" i="4" s="1"/>
  <c r="I17" i="4" s="1"/>
  <c r="BQ17" i="4"/>
  <c r="BP17" i="4"/>
  <c r="BO17" i="4"/>
  <c r="BN17" i="4"/>
  <c r="BM17" i="4"/>
  <c r="AU17" i="4"/>
  <c r="AV17" i="4" s="1"/>
  <c r="E17" i="4" s="1"/>
  <c r="F17" i="4" s="1"/>
  <c r="AD17" i="4"/>
  <c r="L17" i="4" s="1"/>
  <c r="M17" i="4"/>
  <c r="J17" i="4"/>
  <c r="G17" i="4"/>
  <c r="DF16" i="4"/>
  <c r="CT16" i="4"/>
  <c r="CQ16" i="4"/>
  <c r="G16" i="4" s="1"/>
  <c r="CM16" i="4"/>
  <c r="CN16" i="4" s="1"/>
  <c r="H16" i="4" s="1"/>
  <c r="I16" i="4" s="1"/>
  <c r="CL16" i="4"/>
  <c r="CK16" i="4"/>
  <c r="CJ16" i="4"/>
  <c r="CI16" i="4"/>
  <c r="CH16" i="4"/>
  <c r="BQ16" i="4"/>
  <c r="BP16" i="4"/>
  <c r="BO16" i="4"/>
  <c r="BN16" i="4"/>
  <c r="BM16" i="4"/>
  <c r="AU16" i="4"/>
  <c r="AV16" i="4" s="1"/>
  <c r="E16" i="4" s="1"/>
  <c r="F16" i="4" s="1"/>
  <c r="AD16" i="4"/>
  <c r="L16" i="4" s="1"/>
  <c r="M16" i="4"/>
  <c r="J16" i="4"/>
  <c r="DF15" i="4"/>
  <c r="CT15" i="4"/>
  <c r="CQ15" i="4"/>
  <c r="CL15" i="4"/>
  <c r="CK15" i="4"/>
  <c r="CJ15" i="4"/>
  <c r="CI15" i="4"/>
  <c r="CH15" i="4"/>
  <c r="CM15" i="4" s="1"/>
  <c r="CN15" i="4" s="1"/>
  <c r="H15" i="4" s="1"/>
  <c r="I15" i="4" s="1"/>
  <c r="BQ15" i="4"/>
  <c r="BP15" i="4"/>
  <c r="BO15" i="4"/>
  <c r="BN15" i="4"/>
  <c r="BM15" i="4"/>
  <c r="AU15" i="4"/>
  <c r="AV15" i="4" s="1"/>
  <c r="E15" i="4" s="1"/>
  <c r="F15" i="4" s="1"/>
  <c r="AD15" i="4"/>
  <c r="L15" i="4" s="1"/>
  <c r="M15" i="4"/>
  <c r="J15" i="4"/>
  <c r="G15" i="4"/>
  <c r="DF14" i="4"/>
  <c r="CT14" i="4"/>
  <c r="J14" i="4" s="1"/>
  <c r="CQ14" i="4"/>
  <c r="G14" i="4" s="1"/>
  <c r="CL14" i="4"/>
  <c r="CK14" i="4"/>
  <c r="CJ14" i="4"/>
  <c r="CI14" i="4"/>
  <c r="CH14" i="4"/>
  <c r="BQ14" i="4"/>
  <c r="BP14" i="4"/>
  <c r="BO14" i="4"/>
  <c r="BN14" i="4"/>
  <c r="BM14" i="4"/>
  <c r="AU14" i="4"/>
  <c r="AV14" i="4" s="1"/>
  <c r="E14" i="4" s="1"/>
  <c r="F14" i="4" s="1"/>
  <c r="AD14" i="4"/>
  <c r="L14" i="4" s="1"/>
  <c r="M14" i="4"/>
  <c r="DF13" i="4"/>
  <c r="CT13" i="4"/>
  <c r="J13" i="4" s="1"/>
  <c r="CQ13" i="4"/>
  <c r="G13" i="4" s="1"/>
  <c r="CL13" i="4"/>
  <c r="CK13" i="4"/>
  <c r="CJ13" i="4"/>
  <c r="CI13" i="4"/>
  <c r="CH13" i="4"/>
  <c r="CM13" i="4" s="1"/>
  <c r="CN13" i="4" s="1"/>
  <c r="H13" i="4" s="1"/>
  <c r="I13" i="4" s="1"/>
  <c r="BQ13" i="4"/>
  <c r="BP13" i="4"/>
  <c r="BO13" i="4"/>
  <c r="BN13" i="4"/>
  <c r="BM13" i="4"/>
  <c r="AU13" i="4"/>
  <c r="AV13" i="4" s="1"/>
  <c r="E13" i="4" s="1"/>
  <c r="F13" i="4" s="1"/>
  <c r="AD13" i="4"/>
  <c r="L13" i="4" s="1"/>
  <c r="M13" i="4"/>
  <c r="DF12" i="4"/>
  <c r="CT12" i="4"/>
  <c r="J12" i="4" s="1"/>
  <c r="CQ12" i="4"/>
  <c r="CL12" i="4"/>
  <c r="CK12" i="4"/>
  <c r="CJ12" i="4"/>
  <c r="CI12" i="4"/>
  <c r="CH12" i="4"/>
  <c r="BQ12" i="4"/>
  <c r="BP12" i="4"/>
  <c r="BO12" i="4"/>
  <c r="BN12" i="4"/>
  <c r="BM12" i="4"/>
  <c r="AU12" i="4"/>
  <c r="AV12" i="4" s="1"/>
  <c r="E12" i="4" s="1"/>
  <c r="F12" i="4" s="1"/>
  <c r="AD12" i="4"/>
  <c r="L12" i="4" s="1"/>
  <c r="M12" i="4"/>
  <c r="G12" i="4"/>
  <c r="DF11" i="4"/>
  <c r="CT11" i="4"/>
  <c r="J11" i="4" s="1"/>
  <c r="CQ11" i="4"/>
  <c r="CL11" i="4"/>
  <c r="CK11" i="4"/>
  <c r="CJ11" i="4"/>
  <c r="CI11" i="4"/>
  <c r="CH11" i="4"/>
  <c r="BQ11" i="4"/>
  <c r="BP11" i="4"/>
  <c r="BO11" i="4"/>
  <c r="BN11" i="4"/>
  <c r="BM11" i="4"/>
  <c r="AU11" i="4"/>
  <c r="AV11" i="4" s="1"/>
  <c r="E11" i="4" s="1"/>
  <c r="F11" i="4" s="1"/>
  <c r="AD11" i="4"/>
  <c r="L11" i="4" s="1"/>
  <c r="M11" i="4"/>
  <c r="G11" i="4"/>
  <c r="DF10" i="4"/>
  <c r="DF9" i="4"/>
  <c r="BC2" i="4"/>
  <c r="T2" i="4"/>
  <c r="CT60" i="3"/>
  <c r="CQ60" i="3"/>
  <c r="CL60" i="3"/>
  <c r="CK60" i="3"/>
  <c r="CJ60" i="3"/>
  <c r="CI60" i="3"/>
  <c r="CH60" i="3"/>
  <c r="CM60" i="3" s="1"/>
  <c r="CN60" i="3" s="1"/>
  <c r="H60" i="3" s="1"/>
  <c r="I60" i="3" s="1"/>
  <c r="BQ60" i="3"/>
  <c r="BP60" i="3"/>
  <c r="BO60" i="3"/>
  <c r="BN60" i="3"/>
  <c r="BM60" i="3"/>
  <c r="BR60" i="3" s="1"/>
  <c r="AU60" i="3"/>
  <c r="AV60" i="3" s="1"/>
  <c r="E60" i="3" s="1"/>
  <c r="F60" i="3" s="1"/>
  <c r="AD60" i="3"/>
  <c r="M60" i="3"/>
  <c r="L60" i="3"/>
  <c r="J60" i="3"/>
  <c r="G60" i="3"/>
  <c r="CT59" i="3"/>
  <c r="J59" i="3" s="1"/>
  <c r="CQ59" i="3"/>
  <c r="CL59" i="3"/>
  <c r="CK59" i="3"/>
  <c r="CJ59" i="3"/>
  <c r="CI59" i="3"/>
  <c r="CH59" i="3"/>
  <c r="CM59" i="3" s="1"/>
  <c r="CN59" i="3" s="1"/>
  <c r="H59" i="3" s="1"/>
  <c r="I59" i="3" s="1"/>
  <c r="BQ59" i="3"/>
  <c r="BP59" i="3"/>
  <c r="BO59" i="3"/>
  <c r="BN59" i="3"/>
  <c r="BM59" i="3"/>
  <c r="BR59" i="3" s="1"/>
  <c r="AU59" i="3"/>
  <c r="AV59" i="3" s="1"/>
  <c r="E59" i="3" s="1"/>
  <c r="F59" i="3" s="1"/>
  <c r="AD59" i="3"/>
  <c r="M59" i="3"/>
  <c r="L59" i="3"/>
  <c r="G59" i="3"/>
  <c r="CT58" i="3"/>
  <c r="CQ58" i="3"/>
  <c r="CL58" i="3"/>
  <c r="CK58" i="3"/>
  <c r="CJ58" i="3"/>
  <c r="CI58" i="3"/>
  <c r="CH58" i="3"/>
  <c r="CM58" i="3" s="1"/>
  <c r="CN58" i="3" s="1"/>
  <c r="H58" i="3" s="1"/>
  <c r="I58" i="3" s="1"/>
  <c r="BQ58" i="3"/>
  <c r="BP58" i="3"/>
  <c r="BO58" i="3"/>
  <c r="BN58" i="3"/>
  <c r="BM58" i="3"/>
  <c r="BR58" i="3" s="1"/>
  <c r="AU58" i="3"/>
  <c r="AV58" i="3" s="1"/>
  <c r="E58" i="3" s="1"/>
  <c r="F58" i="3" s="1"/>
  <c r="AD58" i="3"/>
  <c r="M58" i="3"/>
  <c r="L58" i="3"/>
  <c r="J58" i="3"/>
  <c r="G58" i="3"/>
  <c r="CT57" i="3"/>
  <c r="J57" i="3" s="1"/>
  <c r="CQ57" i="3"/>
  <c r="G57" i="3" s="1"/>
  <c r="CL57" i="3"/>
  <c r="CK57" i="3"/>
  <c r="CJ57" i="3"/>
  <c r="CI57" i="3"/>
  <c r="CH57" i="3"/>
  <c r="CM57" i="3" s="1"/>
  <c r="CN57" i="3" s="1"/>
  <c r="H57" i="3" s="1"/>
  <c r="I57" i="3" s="1"/>
  <c r="BQ57" i="3"/>
  <c r="BP57" i="3"/>
  <c r="BO57" i="3"/>
  <c r="BN57" i="3"/>
  <c r="BM57" i="3"/>
  <c r="BR57" i="3" s="1"/>
  <c r="AU57" i="3"/>
  <c r="AV57" i="3" s="1"/>
  <c r="E57" i="3" s="1"/>
  <c r="F57" i="3" s="1"/>
  <c r="AD57" i="3"/>
  <c r="M57" i="3"/>
  <c r="L57" i="3"/>
  <c r="CT56" i="3"/>
  <c r="J56" i="3" s="1"/>
  <c r="CQ56" i="3"/>
  <c r="CL56" i="3"/>
  <c r="CK56" i="3"/>
  <c r="CJ56" i="3"/>
  <c r="CI56" i="3"/>
  <c r="CH56" i="3"/>
  <c r="CM56" i="3" s="1"/>
  <c r="CN56" i="3" s="1"/>
  <c r="H56" i="3" s="1"/>
  <c r="I56" i="3" s="1"/>
  <c r="BQ56" i="3"/>
  <c r="BP56" i="3"/>
  <c r="BO56" i="3"/>
  <c r="BN56" i="3"/>
  <c r="BM56" i="3"/>
  <c r="BR56" i="3" s="1"/>
  <c r="AU56" i="3"/>
  <c r="AV56" i="3" s="1"/>
  <c r="E56" i="3" s="1"/>
  <c r="F56" i="3" s="1"/>
  <c r="AD56" i="3"/>
  <c r="M56" i="3"/>
  <c r="L56" i="3"/>
  <c r="G56" i="3"/>
  <c r="CT55" i="3"/>
  <c r="CQ55" i="3"/>
  <c r="G55" i="3" s="1"/>
  <c r="CL55" i="3"/>
  <c r="CK55" i="3"/>
  <c r="CJ55" i="3"/>
  <c r="CI55" i="3"/>
  <c r="CH55" i="3"/>
  <c r="CM55" i="3" s="1"/>
  <c r="CN55" i="3" s="1"/>
  <c r="H55" i="3" s="1"/>
  <c r="I55" i="3" s="1"/>
  <c r="BQ55" i="3"/>
  <c r="BP55" i="3"/>
  <c r="BO55" i="3"/>
  <c r="BN55" i="3"/>
  <c r="BM55" i="3"/>
  <c r="BR55" i="3" s="1"/>
  <c r="AU55" i="3"/>
  <c r="AV55" i="3" s="1"/>
  <c r="E55" i="3" s="1"/>
  <c r="F55" i="3" s="1"/>
  <c r="AD55" i="3"/>
  <c r="M55" i="3"/>
  <c r="L55" i="3"/>
  <c r="J55" i="3"/>
  <c r="CT54" i="3"/>
  <c r="CQ54" i="3"/>
  <c r="CL54" i="3"/>
  <c r="CK54" i="3"/>
  <c r="CJ54" i="3"/>
  <c r="CI54" i="3"/>
  <c r="CH54" i="3"/>
  <c r="CM54" i="3" s="1"/>
  <c r="CN54" i="3" s="1"/>
  <c r="H54" i="3" s="1"/>
  <c r="I54" i="3" s="1"/>
  <c r="BQ54" i="3"/>
  <c r="BP54" i="3"/>
  <c r="BO54" i="3"/>
  <c r="BN54" i="3"/>
  <c r="BM54" i="3"/>
  <c r="BR54" i="3" s="1"/>
  <c r="AU54" i="3"/>
  <c r="AV54" i="3" s="1"/>
  <c r="E54" i="3" s="1"/>
  <c r="F54" i="3" s="1"/>
  <c r="AD54" i="3"/>
  <c r="M54" i="3"/>
  <c r="L54" i="3"/>
  <c r="J54" i="3"/>
  <c r="G54" i="3"/>
  <c r="CT53" i="3"/>
  <c r="CQ53" i="3"/>
  <c r="G53" i="3" s="1"/>
  <c r="CL53" i="3"/>
  <c r="CK53" i="3"/>
  <c r="CJ53" i="3"/>
  <c r="CI53" i="3"/>
  <c r="CH53" i="3"/>
  <c r="CM53" i="3" s="1"/>
  <c r="CN53" i="3" s="1"/>
  <c r="H53" i="3" s="1"/>
  <c r="I53" i="3" s="1"/>
  <c r="BQ53" i="3"/>
  <c r="BP53" i="3"/>
  <c r="BO53" i="3"/>
  <c r="BN53" i="3"/>
  <c r="BM53" i="3"/>
  <c r="BR53" i="3" s="1"/>
  <c r="AU53" i="3"/>
  <c r="AV53" i="3" s="1"/>
  <c r="E53" i="3" s="1"/>
  <c r="F53" i="3" s="1"/>
  <c r="AD53" i="3"/>
  <c r="M53" i="3"/>
  <c r="L53" i="3"/>
  <c r="J53" i="3"/>
  <c r="CT52" i="3"/>
  <c r="CQ52" i="3"/>
  <c r="CL52" i="3"/>
  <c r="CK52" i="3"/>
  <c r="CJ52" i="3"/>
  <c r="CI52" i="3"/>
  <c r="CH52" i="3"/>
  <c r="CM52" i="3" s="1"/>
  <c r="CN52" i="3" s="1"/>
  <c r="H52" i="3" s="1"/>
  <c r="I52" i="3" s="1"/>
  <c r="BQ52" i="3"/>
  <c r="BP52" i="3"/>
  <c r="BO52" i="3"/>
  <c r="BN52" i="3"/>
  <c r="BM52" i="3"/>
  <c r="BR52" i="3" s="1"/>
  <c r="AU52" i="3"/>
  <c r="AV52" i="3" s="1"/>
  <c r="E52" i="3" s="1"/>
  <c r="F52" i="3" s="1"/>
  <c r="AD52" i="3"/>
  <c r="M52" i="3"/>
  <c r="L52" i="3"/>
  <c r="J52" i="3"/>
  <c r="G52" i="3"/>
  <c r="CT51" i="3"/>
  <c r="J51" i="3" s="1"/>
  <c r="CQ51" i="3"/>
  <c r="CL51" i="3"/>
  <c r="CK51" i="3"/>
  <c r="CJ51" i="3"/>
  <c r="CI51" i="3"/>
  <c r="CH51" i="3"/>
  <c r="CM51" i="3" s="1"/>
  <c r="CN51" i="3" s="1"/>
  <c r="H51" i="3" s="1"/>
  <c r="I51" i="3" s="1"/>
  <c r="BQ51" i="3"/>
  <c r="BP51" i="3"/>
  <c r="BO51" i="3"/>
  <c r="BN51" i="3"/>
  <c r="BM51" i="3"/>
  <c r="BR51" i="3" s="1"/>
  <c r="AU51" i="3"/>
  <c r="AV51" i="3" s="1"/>
  <c r="E51" i="3" s="1"/>
  <c r="F51" i="3" s="1"/>
  <c r="AD51" i="3"/>
  <c r="M51" i="3"/>
  <c r="L51" i="3"/>
  <c r="G51" i="3"/>
  <c r="CT50" i="3"/>
  <c r="CQ50" i="3"/>
  <c r="CL50" i="3"/>
  <c r="CK50" i="3"/>
  <c r="CJ50" i="3"/>
  <c r="CI50" i="3"/>
  <c r="CH50" i="3"/>
  <c r="CM50" i="3" s="1"/>
  <c r="CN50" i="3" s="1"/>
  <c r="H50" i="3" s="1"/>
  <c r="I50" i="3" s="1"/>
  <c r="BQ50" i="3"/>
  <c r="BP50" i="3"/>
  <c r="BO50" i="3"/>
  <c r="BN50" i="3"/>
  <c r="BM50" i="3"/>
  <c r="BR50" i="3" s="1"/>
  <c r="AU50" i="3"/>
  <c r="AV50" i="3" s="1"/>
  <c r="E50" i="3" s="1"/>
  <c r="F50" i="3" s="1"/>
  <c r="AD50" i="3"/>
  <c r="M50" i="3"/>
  <c r="L50" i="3"/>
  <c r="J50" i="3"/>
  <c r="G50" i="3"/>
  <c r="CT49" i="3"/>
  <c r="J49" i="3" s="1"/>
  <c r="CQ49" i="3"/>
  <c r="CL49" i="3"/>
  <c r="CK49" i="3"/>
  <c r="CJ49" i="3"/>
  <c r="CI49" i="3"/>
  <c r="CH49" i="3"/>
  <c r="CM49" i="3" s="1"/>
  <c r="CN49" i="3" s="1"/>
  <c r="H49" i="3" s="1"/>
  <c r="I49" i="3" s="1"/>
  <c r="BQ49" i="3"/>
  <c r="BP49" i="3"/>
  <c r="BO49" i="3"/>
  <c r="BN49" i="3"/>
  <c r="BM49" i="3"/>
  <c r="BR49" i="3" s="1"/>
  <c r="AU49" i="3"/>
  <c r="AV49" i="3" s="1"/>
  <c r="E49" i="3" s="1"/>
  <c r="F49" i="3" s="1"/>
  <c r="AD49" i="3"/>
  <c r="M49" i="3"/>
  <c r="L49" i="3"/>
  <c r="G49" i="3"/>
  <c r="CT48" i="3"/>
  <c r="CQ48" i="3"/>
  <c r="CL48" i="3"/>
  <c r="CK48" i="3"/>
  <c r="CJ48" i="3"/>
  <c r="CI48" i="3"/>
  <c r="CH48" i="3"/>
  <c r="CM48" i="3" s="1"/>
  <c r="CN48" i="3" s="1"/>
  <c r="H48" i="3" s="1"/>
  <c r="I48" i="3" s="1"/>
  <c r="BQ48" i="3"/>
  <c r="BP48" i="3"/>
  <c r="BO48" i="3"/>
  <c r="BN48" i="3"/>
  <c r="BM48" i="3"/>
  <c r="BR48" i="3" s="1"/>
  <c r="AU48" i="3"/>
  <c r="AV48" i="3" s="1"/>
  <c r="E48" i="3" s="1"/>
  <c r="F48" i="3" s="1"/>
  <c r="AD48" i="3"/>
  <c r="M48" i="3"/>
  <c r="L48" i="3"/>
  <c r="J48" i="3"/>
  <c r="G48" i="3"/>
  <c r="CT47" i="3"/>
  <c r="J47" i="3" s="1"/>
  <c r="CQ47" i="3"/>
  <c r="CL47" i="3"/>
  <c r="CK47" i="3"/>
  <c r="CJ47" i="3"/>
  <c r="CI47" i="3"/>
  <c r="CH47" i="3"/>
  <c r="CM47" i="3" s="1"/>
  <c r="CN47" i="3" s="1"/>
  <c r="H47" i="3" s="1"/>
  <c r="I47" i="3" s="1"/>
  <c r="BQ47" i="3"/>
  <c r="BP47" i="3"/>
  <c r="BO47" i="3"/>
  <c r="BN47" i="3"/>
  <c r="BM47" i="3"/>
  <c r="BR47" i="3" s="1"/>
  <c r="AU47" i="3"/>
  <c r="AV47" i="3" s="1"/>
  <c r="E47" i="3" s="1"/>
  <c r="F47" i="3" s="1"/>
  <c r="AD47" i="3"/>
  <c r="M47" i="3"/>
  <c r="L47" i="3"/>
  <c r="G47" i="3"/>
  <c r="CT46" i="3"/>
  <c r="CQ46" i="3"/>
  <c r="CL46" i="3"/>
  <c r="CK46" i="3"/>
  <c r="CJ46" i="3"/>
  <c r="CI46" i="3"/>
  <c r="CH46" i="3"/>
  <c r="CM46" i="3" s="1"/>
  <c r="CN46" i="3" s="1"/>
  <c r="H46" i="3" s="1"/>
  <c r="I46" i="3" s="1"/>
  <c r="BQ46" i="3"/>
  <c r="BP46" i="3"/>
  <c r="BO46" i="3"/>
  <c r="BN46" i="3"/>
  <c r="BM46" i="3"/>
  <c r="BR46" i="3" s="1"/>
  <c r="AU46" i="3"/>
  <c r="AV46" i="3" s="1"/>
  <c r="E46" i="3" s="1"/>
  <c r="F46" i="3" s="1"/>
  <c r="AD46" i="3"/>
  <c r="M46" i="3"/>
  <c r="L46" i="3"/>
  <c r="J46" i="3"/>
  <c r="G46" i="3"/>
  <c r="CT45" i="3"/>
  <c r="J45" i="3" s="1"/>
  <c r="CQ45" i="3"/>
  <c r="G45" i="3" s="1"/>
  <c r="CL45" i="3"/>
  <c r="CK45" i="3"/>
  <c r="CJ45" i="3"/>
  <c r="CI45" i="3"/>
  <c r="CH45" i="3"/>
  <c r="CM45" i="3" s="1"/>
  <c r="CN45" i="3" s="1"/>
  <c r="H45" i="3" s="1"/>
  <c r="I45" i="3" s="1"/>
  <c r="BQ45" i="3"/>
  <c r="BP45" i="3"/>
  <c r="BO45" i="3"/>
  <c r="BN45" i="3"/>
  <c r="BM45" i="3"/>
  <c r="BR45" i="3" s="1"/>
  <c r="AU45" i="3"/>
  <c r="AV45" i="3" s="1"/>
  <c r="E45" i="3" s="1"/>
  <c r="F45" i="3" s="1"/>
  <c r="AD45" i="3"/>
  <c r="L45" i="3" s="1"/>
  <c r="M45" i="3"/>
  <c r="CT44" i="3"/>
  <c r="J44" i="3" s="1"/>
  <c r="CQ44" i="3"/>
  <c r="G44" i="3" s="1"/>
  <c r="CL44" i="3"/>
  <c r="CK44" i="3"/>
  <c r="CJ44" i="3"/>
  <c r="CI44" i="3"/>
  <c r="CH44" i="3"/>
  <c r="CM44" i="3" s="1"/>
  <c r="CN44" i="3" s="1"/>
  <c r="H44" i="3" s="1"/>
  <c r="I44" i="3" s="1"/>
  <c r="BQ44" i="3"/>
  <c r="BP44" i="3"/>
  <c r="BO44" i="3"/>
  <c r="BN44" i="3"/>
  <c r="BM44" i="3"/>
  <c r="AU44" i="3"/>
  <c r="AV44" i="3" s="1"/>
  <c r="E44" i="3" s="1"/>
  <c r="F44" i="3" s="1"/>
  <c r="AD44" i="3"/>
  <c r="M44" i="3"/>
  <c r="L44" i="3"/>
  <c r="CT43" i="3"/>
  <c r="J43" i="3" s="1"/>
  <c r="CQ43" i="3"/>
  <c r="G43" i="3" s="1"/>
  <c r="CL43" i="3"/>
  <c r="CK43" i="3"/>
  <c r="CJ43" i="3"/>
  <c r="CI43" i="3"/>
  <c r="CH43" i="3"/>
  <c r="CM43" i="3" s="1"/>
  <c r="CN43" i="3" s="1"/>
  <c r="H43" i="3" s="1"/>
  <c r="I43" i="3" s="1"/>
  <c r="BQ43" i="3"/>
  <c r="BP43" i="3"/>
  <c r="BO43" i="3"/>
  <c r="BN43" i="3"/>
  <c r="BM43" i="3"/>
  <c r="AU43" i="3"/>
  <c r="AV43" i="3" s="1"/>
  <c r="E43" i="3" s="1"/>
  <c r="F43" i="3" s="1"/>
  <c r="AD43" i="3"/>
  <c r="L43" i="3" s="1"/>
  <c r="M43" i="3"/>
  <c r="CT42" i="3"/>
  <c r="J42" i="3" s="1"/>
  <c r="CQ42" i="3"/>
  <c r="G42" i="3" s="1"/>
  <c r="CL42" i="3"/>
  <c r="CK42" i="3"/>
  <c r="CJ42" i="3"/>
  <c r="CI42" i="3"/>
  <c r="CH42" i="3"/>
  <c r="CM42" i="3" s="1"/>
  <c r="CN42" i="3" s="1"/>
  <c r="H42" i="3" s="1"/>
  <c r="I42" i="3" s="1"/>
  <c r="BQ42" i="3"/>
  <c r="BP42" i="3"/>
  <c r="BO42" i="3"/>
  <c r="BN42" i="3"/>
  <c r="BM42" i="3"/>
  <c r="AU42" i="3"/>
  <c r="AV42" i="3" s="1"/>
  <c r="E42" i="3" s="1"/>
  <c r="F42" i="3" s="1"/>
  <c r="AD42" i="3"/>
  <c r="L42" i="3" s="1"/>
  <c r="M42" i="3"/>
  <c r="CT41" i="3"/>
  <c r="J41" i="3" s="1"/>
  <c r="CQ41" i="3"/>
  <c r="CL41" i="3"/>
  <c r="CK41" i="3"/>
  <c r="CJ41" i="3"/>
  <c r="CI41" i="3"/>
  <c r="CH41" i="3"/>
  <c r="CM41" i="3" s="1"/>
  <c r="CN41" i="3" s="1"/>
  <c r="H41" i="3" s="1"/>
  <c r="I41" i="3" s="1"/>
  <c r="BQ41" i="3"/>
  <c r="BP41" i="3"/>
  <c r="BO41" i="3"/>
  <c r="BN41" i="3"/>
  <c r="BM41" i="3"/>
  <c r="AU41" i="3"/>
  <c r="AV41" i="3" s="1"/>
  <c r="E41" i="3" s="1"/>
  <c r="F41" i="3" s="1"/>
  <c r="AD41" i="3"/>
  <c r="L41" i="3" s="1"/>
  <c r="M41" i="3"/>
  <c r="G41" i="3"/>
  <c r="CT40" i="3"/>
  <c r="J40" i="3" s="1"/>
  <c r="CQ40" i="3"/>
  <c r="G40" i="3" s="1"/>
  <c r="CL40" i="3"/>
  <c r="CK40" i="3"/>
  <c r="CJ40" i="3"/>
  <c r="CI40" i="3"/>
  <c r="CH40" i="3"/>
  <c r="CM40" i="3" s="1"/>
  <c r="CN40" i="3" s="1"/>
  <c r="H40" i="3" s="1"/>
  <c r="I40" i="3" s="1"/>
  <c r="BQ40" i="3"/>
  <c r="BP40" i="3"/>
  <c r="BO40" i="3"/>
  <c r="BN40" i="3"/>
  <c r="BM40" i="3"/>
  <c r="BR40" i="3" s="1"/>
  <c r="AU40" i="3"/>
  <c r="AV40" i="3" s="1"/>
  <c r="E40" i="3" s="1"/>
  <c r="F40" i="3" s="1"/>
  <c r="AD40" i="3"/>
  <c r="L40" i="3" s="1"/>
  <c r="M40" i="3"/>
  <c r="CT39" i="3"/>
  <c r="J39" i="3" s="1"/>
  <c r="CQ39" i="3"/>
  <c r="G39" i="3" s="1"/>
  <c r="CL39" i="3"/>
  <c r="CK39" i="3"/>
  <c r="CJ39" i="3"/>
  <c r="CI39" i="3"/>
  <c r="CH39" i="3"/>
  <c r="CM39" i="3" s="1"/>
  <c r="CN39" i="3" s="1"/>
  <c r="H39" i="3" s="1"/>
  <c r="I39" i="3" s="1"/>
  <c r="BQ39" i="3"/>
  <c r="BP39" i="3"/>
  <c r="BO39" i="3"/>
  <c r="BN39" i="3"/>
  <c r="BM39" i="3"/>
  <c r="AU39" i="3"/>
  <c r="AV39" i="3" s="1"/>
  <c r="E39" i="3" s="1"/>
  <c r="F39" i="3" s="1"/>
  <c r="AD39" i="3"/>
  <c r="L39" i="3" s="1"/>
  <c r="M39" i="3"/>
  <c r="CT38" i="3"/>
  <c r="J38" i="3" s="1"/>
  <c r="CQ38" i="3"/>
  <c r="G38" i="3" s="1"/>
  <c r="CL38" i="3"/>
  <c r="CK38" i="3"/>
  <c r="CJ38" i="3"/>
  <c r="CI38" i="3"/>
  <c r="CH38" i="3"/>
  <c r="CM38" i="3" s="1"/>
  <c r="CN38" i="3" s="1"/>
  <c r="H38" i="3" s="1"/>
  <c r="I38" i="3" s="1"/>
  <c r="BQ38" i="3"/>
  <c r="BP38" i="3"/>
  <c r="BO38" i="3"/>
  <c r="BN38" i="3"/>
  <c r="BM38" i="3"/>
  <c r="AU38" i="3"/>
  <c r="AV38" i="3" s="1"/>
  <c r="E38" i="3" s="1"/>
  <c r="F38" i="3" s="1"/>
  <c r="AD38" i="3"/>
  <c r="L38" i="3" s="1"/>
  <c r="M38" i="3"/>
  <c r="CT37" i="3"/>
  <c r="J37" i="3" s="1"/>
  <c r="CQ37" i="3"/>
  <c r="G37" i="3" s="1"/>
  <c r="CL37" i="3"/>
  <c r="CK37" i="3"/>
  <c r="CJ37" i="3"/>
  <c r="CI37" i="3"/>
  <c r="CH37" i="3"/>
  <c r="CM37" i="3" s="1"/>
  <c r="CN37" i="3" s="1"/>
  <c r="H37" i="3" s="1"/>
  <c r="I37" i="3" s="1"/>
  <c r="BQ37" i="3"/>
  <c r="BP37" i="3"/>
  <c r="BO37" i="3"/>
  <c r="BN37" i="3"/>
  <c r="BM37" i="3"/>
  <c r="AU37" i="3"/>
  <c r="AV37" i="3" s="1"/>
  <c r="E37" i="3" s="1"/>
  <c r="F37" i="3" s="1"/>
  <c r="AD37" i="3"/>
  <c r="L37" i="3" s="1"/>
  <c r="M37" i="3"/>
  <c r="CT36" i="3"/>
  <c r="J36" i="3" s="1"/>
  <c r="CQ36" i="3"/>
  <c r="G36" i="3" s="1"/>
  <c r="CL36" i="3"/>
  <c r="CK36" i="3"/>
  <c r="CJ36" i="3"/>
  <c r="CI36" i="3"/>
  <c r="CH36" i="3"/>
  <c r="CM36" i="3" s="1"/>
  <c r="CN36" i="3" s="1"/>
  <c r="H36" i="3" s="1"/>
  <c r="I36" i="3" s="1"/>
  <c r="BQ36" i="3"/>
  <c r="BP36" i="3"/>
  <c r="BO36" i="3"/>
  <c r="BN36" i="3"/>
  <c r="BM36" i="3"/>
  <c r="AU36" i="3"/>
  <c r="AV36" i="3" s="1"/>
  <c r="E36" i="3" s="1"/>
  <c r="F36" i="3" s="1"/>
  <c r="AD36" i="3"/>
  <c r="L36" i="3" s="1"/>
  <c r="M36" i="3"/>
  <c r="CT35" i="3"/>
  <c r="J35" i="3" s="1"/>
  <c r="CQ35" i="3"/>
  <c r="G35" i="3" s="1"/>
  <c r="CL35" i="3"/>
  <c r="CK35" i="3"/>
  <c r="CJ35" i="3"/>
  <c r="CI35" i="3"/>
  <c r="CH35" i="3"/>
  <c r="CM35" i="3" s="1"/>
  <c r="CN35" i="3" s="1"/>
  <c r="H35" i="3" s="1"/>
  <c r="I35" i="3" s="1"/>
  <c r="BQ35" i="3"/>
  <c r="BP35" i="3"/>
  <c r="BO35" i="3"/>
  <c r="BN35" i="3"/>
  <c r="BM35" i="3"/>
  <c r="AU35" i="3"/>
  <c r="AV35" i="3" s="1"/>
  <c r="E35" i="3" s="1"/>
  <c r="F35" i="3" s="1"/>
  <c r="AD35" i="3"/>
  <c r="L35" i="3" s="1"/>
  <c r="M35" i="3"/>
  <c r="CT34" i="3"/>
  <c r="J34" i="3" s="1"/>
  <c r="CQ34" i="3"/>
  <c r="G34" i="3" s="1"/>
  <c r="CL34" i="3"/>
  <c r="CK34" i="3"/>
  <c r="CJ34" i="3"/>
  <c r="CI34" i="3"/>
  <c r="CH34" i="3"/>
  <c r="CM34" i="3" s="1"/>
  <c r="CN34" i="3" s="1"/>
  <c r="H34" i="3" s="1"/>
  <c r="I34" i="3" s="1"/>
  <c r="BQ34" i="3"/>
  <c r="BP34" i="3"/>
  <c r="BO34" i="3"/>
  <c r="BN34" i="3"/>
  <c r="BM34" i="3"/>
  <c r="AU34" i="3"/>
  <c r="AV34" i="3" s="1"/>
  <c r="E34" i="3" s="1"/>
  <c r="F34" i="3" s="1"/>
  <c r="AD34" i="3"/>
  <c r="L34" i="3" s="1"/>
  <c r="M34" i="3"/>
  <c r="DF33" i="3"/>
  <c r="CT33" i="3"/>
  <c r="J33" i="3" s="1"/>
  <c r="CQ33" i="3"/>
  <c r="G33" i="3" s="1"/>
  <c r="CL33" i="3"/>
  <c r="CK33" i="3"/>
  <c r="CJ33" i="3"/>
  <c r="CI33" i="3"/>
  <c r="CH33" i="3"/>
  <c r="CM33" i="3" s="1"/>
  <c r="CN33" i="3" s="1"/>
  <c r="H33" i="3" s="1"/>
  <c r="I33" i="3" s="1"/>
  <c r="BQ33" i="3"/>
  <c r="BP33" i="3"/>
  <c r="BO33" i="3"/>
  <c r="BN33" i="3"/>
  <c r="BR33" i="3" s="1"/>
  <c r="BM33" i="3"/>
  <c r="AU33" i="3"/>
  <c r="AV33" i="3" s="1"/>
  <c r="E33" i="3" s="1"/>
  <c r="F33" i="3" s="1"/>
  <c r="AD33" i="3"/>
  <c r="L33" i="3" s="1"/>
  <c r="M33" i="3"/>
  <c r="DF32" i="3"/>
  <c r="CT32" i="3"/>
  <c r="J32" i="3" s="1"/>
  <c r="CQ32" i="3"/>
  <c r="G32" i="3" s="1"/>
  <c r="CL32" i="3"/>
  <c r="CK32" i="3"/>
  <c r="CJ32" i="3"/>
  <c r="CI32" i="3"/>
  <c r="CH32" i="3"/>
  <c r="CM32" i="3" s="1"/>
  <c r="CN32" i="3" s="1"/>
  <c r="H32" i="3" s="1"/>
  <c r="I32" i="3" s="1"/>
  <c r="BQ32" i="3"/>
  <c r="BP32" i="3"/>
  <c r="BO32" i="3"/>
  <c r="BN32" i="3"/>
  <c r="BM32" i="3"/>
  <c r="AU32" i="3"/>
  <c r="AV32" i="3" s="1"/>
  <c r="E32" i="3" s="1"/>
  <c r="F32" i="3" s="1"/>
  <c r="AD32" i="3"/>
  <c r="L32" i="3" s="1"/>
  <c r="M32" i="3"/>
  <c r="DF31" i="3"/>
  <c r="CT31" i="3"/>
  <c r="J31" i="3" s="1"/>
  <c r="CQ31" i="3"/>
  <c r="CM31" i="3"/>
  <c r="CN31" i="3" s="1"/>
  <c r="H31" i="3" s="1"/>
  <c r="I31" i="3" s="1"/>
  <c r="CL31" i="3"/>
  <c r="CK31" i="3"/>
  <c r="CJ31" i="3"/>
  <c r="CI31" i="3"/>
  <c r="CH31" i="3"/>
  <c r="BQ31" i="3"/>
  <c r="BP31" i="3"/>
  <c r="BO31" i="3"/>
  <c r="BN31" i="3"/>
  <c r="BM31" i="3"/>
  <c r="AU31" i="3"/>
  <c r="AV31" i="3" s="1"/>
  <c r="E31" i="3" s="1"/>
  <c r="F31" i="3" s="1"/>
  <c r="AD31" i="3"/>
  <c r="L31" i="3" s="1"/>
  <c r="M31" i="3"/>
  <c r="G31" i="3"/>
  <c r="DF30" i="3"/>
  <c r="CT30" i="3"/>
  <c r="J30" i="3" s="1"/>
  <c r="CQ30" i="3"/>
  <c r="CL30" i="3"/>
  <c r="CK30" i="3"/>
  <c r="CJ30" i="3"/>
  <c r="CI30" i="3"/>
  <c r="CH30" i="3"/>
  <c r="CM30" i="3" s="1"/>
  <c r="CN30" i="3" s="1"/>
  <c r="H30" i="3" s="1"/>
  <c r="I30" i="3" s="1"/>
  <c r="BQ30" i="3"/>
  <c r="BP30" i="3"/>
  <c r="BO30" i="3"/>
  <c r="BN30" i="3"/>
  <c r="BM30" i="3"/>
  <c r="AU30" i="3"/>
  <c r="AV30" i="3" s="1"/>
  <c r="E30" i="3" s="1"/>
  <c r="F30" i="3" s="1"/>
  <c r="AD30" i="3"/>
  <c r="L30" i="3" s="1"/>
  <c r="M30" i="3"/>
  <c r="G30" i="3"/>
  <c r="DF29" i="3"/>
  <c r="CT29" i="3"/>
  <c r="J29" i="3" s="1"/>
  <c r="CQ29" i="3"/>
  <c r="G29" i="3" s="1"/>
  <c r="CM29" i="3"/>
  <c r="CN29" i="3" s="1"/>
  <c r="H29" i="3" s="1"/>
  <c r="I29" i="3" s="1"/>
  <c r="CL29" i="3"/>
  <c r="CK29" i="3"/>
  <c r="CJ29" i="3"/>
  <c r="CI29" i="3"/>
  <c r="CH29" i="3"/>
  <c r="BQ29" i="3"/>
  <c r="BP29" i="3"/>
  <c r="BO29" i="3"/>
  <c r="BN29" i="3"/>
  <c r="BM29" i="3"/>
  <c r="AU29" i="3"/>
  <c r="AV29" i="3" s="1"/>
  <c r="E29" i="3" s="1"/>
  <c r="F29" i="3" s="1"/>
  <c r="AD29" i="3"/>
  <c r="L29" i="3" s="1"/>
  <c r="M29" i="3"/>
  <c r="DF28" i="3"/>
  <c r="CT28" i="3"/>
  <c r="J28" i="3" s="1"/>
  <c r="CQ28" i="3"/>
  <c r="CL28" i="3"/>
  <c r="CK28" i="3"/>
  <c r="CJ28" i="3"/>
  <c r="CI28" i="3"/>
  <c r="CH28" i="3"/>
  <c r="CM28" i="3" s="1"/>
  <c r="CN28" i="3" s="1"/>
  <c r="H28" i="3" s="1"/>
  <c r="I28" i="3" s="1"/>
  <c r="BQ28" i="3"/>
  <c r="BP28" i="3"/>
  <c r="BO28" i="3"/>
  <c r="BN28" i="3"/>
  <c r="BM28" i="3"/>
  <c r="AU28" i="3"/>
  <c r="AV28" i="3" s="1"/>
  <c r="E28" i="3" s="1"/>
  <c r="F28" i="3" s="1"/>
  <c r="AD28" i="3"/>
  <c r="L28" i="3" s="1"/>
  <c r="M28" i="3"/>
  <c r="G28" i="3"/>
  <c r="DF27" i="3"/>
  <c r="CT27" i="3"/>
  <c r="CQ27" i="3"/>
  <c r="G27" i="3" s="1"/>
  <c r="CM27" i="3"/>
  <c r="CN27" i="3" s="1"/>
  <c r="H27" i="3" s="1"/>
  <c r="I27" i="3" s="1"/>
  <c r="CL27" i="3"/>
  <c r="CK27" i="3"/>
  <c r="CJ27" i="3"/>
  <c r="CI27" i="3"/>
  <c r="CH27" i="3"/>
  <c r="BQ27" i="3"/>
  <c r="BP27" i="3"/>
  <c r="BO27" i="3"/>
  <c r="BN27" i="3"/>
  <c r="BM27" i="3"/>
  <c r="AU27" i="3"/>
  <c r="AV27" i="3" s="1"/>
  <c r="E27" i="3" s="1"/>
  <c r="F27" i="3" s="1"/>
  <c r="AD27" i="3"/>
  <c r="L27" i="3" s="1"/>
  <c r="M27" i="3"/>
  <c r="J27" i="3"/>
  <c r="DF26" i="3"/>
  <c r="CT26" i="3"/>
  <c r="J26" i="3" s="1"/>
  <c r="CQ26" i="3"/>
  <c r="CL26" i="3"/>
  <c r="CK26" i="3"/>
  <c r="CJ26" i="3"/>
  <c r="CI26" i="3"/>
  <c r="CH26" i="3"/>
  <c r="CM26" i="3" s="1"/>
  <c r="CN26" i="3" s="1"/>
  <c r="H26" i="3" s="1"/>
  <c r="I26" i="3" s="1"/>
  <c r="BQ26" i="3"/>
  <c r="BP26" i="3"/>
  <c r="BO26" i="3"/>
  <c r="BN26" i="3"/>
  <c r="BM26" i="3"/>
  <c r="AU26" i="3"/>
  <c r="AV26" i="3" s="1"/>
  <c r="E26" i="3" s="1"/>
  <c r="F26" i="3" s="1"/>
  <c r="AD26" i="3"/>
  <c r="L26" i="3" s="1"/>
  <c r="M26" i="3"/>
  <c r="G26" i="3"/>
  <c r="DF25" i="3"/>
  <c r="CT25" i="3"/>
  <c r="J25" i="3" s="1"/>
  <c r="CQ25" i="3"/>
  <c r="G25" i="3" s="1"/>
  <c r="CL25" i="3"/>
  <c r="CK25" i="3"/>
  <c r="CJ25" i="3"/>
  <c r="CI25" i="3"/>
  <c r="CH25" i="3"/>
  <c r="CM25" i="3" s="1"/>
  <c r="CN25" i="3" s="1"/>
  <c r="H25" i="3" s="1"/>
  <c r="I25" i="3" s="1"/>
  <c r="BQ25" i="3"/>
  <c r="BP25" i="3"/>
  <c r="BO25" i="3"/>
  <c r="BN25" i="3"/>
  <c r="BM25" i="3"/>
  <c r="AU25" i="3"/>
  <c r="AV25" i="3" s="1"/>
  <c r="E25" i="3" s="1"/>
  <c r="F25" i="3" s="1"/>
  <c r="AD25" i="3"/>
  <c r="L25" i="3" s="1"/>
  <c r="M25" i="3"/>
  <c r="DF24" i="3"/>
  <c r="CT24" i="3"/>
  <c r="J24" i="3" s="1"/>
  <c r="CQ24" i="3"/>
  <c r="G24" i="3" s="1"/>
  <c r="CL24" i="3"/>
  <c r="CK24" i="3"/>
  <c r="CJ24" i="3"/>
  <c r="CI24" i="3"/>
  <c r="CH24" i="3"/>
  <c r="CM24" i="3" s="1"/>
  <c r="CN24" i="3" s="1"/>
  <c r="H24" i="3" s="1"/>
  <c r="I24" i="3" s="1"/>
  <c r="BQ24" i="3"/>
  <c r="BP24" i="3"/>
  <c r="BO24" i="3"/>
  <c r="BN24" i="3"/>
  <c r="BM24" i="3"/>
  <c r="AU24" i="3"/>
  <c r="AV24" i="3" s="1"/>
  <c r="E24" i="3" s="1"/>
  <c r="F24" i="3" s="1"/>
  <c r="AD24" i="3"/>
  <c r="L24" i="3" s="1"/>
  <c r="M24" i="3"/>
  <c r="DF23" i="3"/>
  <c r="CT23" i="3"/>
  <c r="J23" i="3" s="1"/>
  <c r="CQ23" i="3"/>
  <c r="G23" i="3" s="1"/>
  <c r="CL23" i="3"/>
  <c r="CK23" i="3"/>
  <c r="CJ23" i="3"/>
  <c r="CI23" i="3"/>
  <c r="CH23" i="3"/>
  <c r="CM23" i="3" s="1"/>
  <c r="CN23" i="3" s="1"/>
  <c r="H23" i="3" s="1"/>
  <c r="I23" i="3" s="1"/>
  <c r="BQ23" i="3"/>
  <c r="BP23" i="3"/>
  <c r="BO23" i="3"/>
  <c r="BN23" i="3"/>
  <c r="BM23" i="3"/>
  <c r="AU23" i="3"/>
  <c r="AV23" i="3" s="1"/>
  <c r="E23" i="3" s="1"/>
  <c r="F23" i="3" s="1"/>
  <c r="AD23" i="3"/>
  <c r="L23" i="3" s="1"/>
  <c r="M23" i="3"/>
  <c r="DF22" i="3"/>
  <c r="CT22" i="3"/>
  <c r="J22" i="3" s="1"/>
  <c r="CQ22" i="3"/>
  <c r="G22" i="3" s="1"/>
  <c r="CL22" i="3"/>
  <c r="CK22" i="3"/>
  <c r="CJ22" i="3"/>
  <c r="CI22" i="3"/>
  <c r="CH22" i="3"/>
  <c r="CM22" i="3" s="1"/>
  <c r="CN22" i="3" s="1"/>
  <c r="H22" i="3" s="1"/>
  <c r="I22" i="3" s="1"/>
  <c r="BQ22" i="3"/>
  <c r="BP22" i="3"/>
  <c r="BO22" i="3"/>
  <c r="BN22" i="3"/>
  <c r="BM22" i="3"/>
  <c r="AU22" i="3"/>
  <c r="AV22" i="3" s="1"/>
  <c r="E22" i="3" s="1"/>
  <c r="F22" i="3" s="1"/>
  <c r="AD22" i="3"/>
  <c r="L22" i="3" s="1"/>
  <c r="M22" i="3"/>
  <c r="CT21" i="3"/>
  <c r="J21" i="3" s="1"/>
  <c r="CQ21" i="3"/>
  <c r="G21" i="3" s="1"/>
  <c r="CL21" i="3"/>
  <c r="CK21" i="3"/>
  <c r="CJ21" i="3"/>
  <c r="CI21" i="3"/>
  <c r="CH21" i="3"/>
  <c r="CM21" i="3" s="1"/>
  <c r="CN21" i="3" s="1"/>
  <c r="H21" i="3" s="1"/>
  <c r="I21" i="3" s="1"/>
  <c r="BQ21" i="3"/>
  <c r="BP21" i="3"/>
  <c r="BO21" i="3"/>
  <c r="BN21" i="3"/>
  <c r="BM21" i="3"/>
  <c r="AU21" i="3"/>
  <c r="AV21" i="3" s="1"/>
  <c r="E21" i="3" s="1"/>
  <c r="F21" i="3" s="1"/>
  <c r="AD21" i="3"/>
  <c r="L21" i="3" s="1"/>
  <c r="M21" i="3"/>
  <c r="DF20" i="3"/>
  <c r="CT20" i="3"/>
  <c r="J20" i="3" s="1"/>
  <c r="CQ20" i="3"/>
  <c r="G20" i="3" s="1"/>
  <c r="CL20" i="3"/>
  <c r="CK20" i="3"/>
  <c r="CJ20" i="3"/>
  <c r="CI20" i="3"/>
  <c r="CH20" i="3"/>
  <c r="CM20" i="3" s="1"/>
  <c r="CN20" i="3" s="1"/>
  <c r="H20" i="3" s="1"/>
  <c r="I20" i="3" s="1"/>
  <c r="BQ20" i="3"/>
  <c r="BP20" i="3"/>
  <c r="BO20" i="3"/>
  <c r="BN20" i="3"/>
  <c r="BM20" i="3"/>
  <c r="AU20" i="3"/>
  <c r="AV20" i="3" s="1"/>
  <c r="E20" i="3" s="1"/>
  <c r="F20" i="3" s="1"/>
  <c r="AD20" i="3"/>
  <c r="L20" i="3" s="1"/>
  <c r="M20" i="3"/>
  <c r="DF19" i="3"/>
  <c r="CT19" i="3"/>
  <c r="J19" i="3" s="1"/>
  <c r="CQ19" i="3"/>
  <c r="G19" i="3" s="1"/>
  <c r="CL19" i="3"/>
  <c r="CK19" i="3"/>
  <c r="CJ19" i="3"/>
  <c r="CI19" i="3"/>
  <c r="CH19" i="3"/>
  <c r="CM19" i="3" s="1"/>
  <c r="CN19" i="3" s="1"/>
  <c r="H19" i="3" s="1"/>
  <c r="I19" i="3" s="1"/>
  <c r="BQ19" i="3"/>
  <c r="BP19" i="3"/>
  <c r="BO19" i="3"/>
  <c r="BN19" i="3"/>
  <c r="BM19" i="3"/>
  <c r="AU19" i="3"/>
  <c r="AV19" i="3" s="1"/>
  <c r="E19" i="3" s="1"/>
  <c r="F19" i="3" s="1"/>
  <c r="AD19" i="3"/>
  <c r="L19" i="3" s="1"/>
  <c r="M19" i="3"/>
  <c r="DF18" i="3"/>
  <c r="CT18" i="3"/>
  <c r="J18" i="3" s="1"/>
  <c r="CQ18" i="3"/>
  <c r="G18" i="3" s="1"/>
  <c r="CL18" i="3"/>
  <c r="CK18" i="3"/>
  <c r="CJ18" i="3"/>
  <c r="CI18" i="3"/>
  <c r="CH18" i="3"/>
  <c r="CM18" i="3" s="1"/>
  <c r="CN18" i="3" s="1"/>
  <c r="H18" i="3" s="1"/>
  <c r="I18" i="3" s="1"/>
  <c r="BQ18" i="3"/>
  <c r="BP18" i="3"/>
  <c r="BO18" i="3"/>
  <c r="BN18" i="3"/>
  <c r="BM18" i="3"/>
  <c r="AU18" i="3"/>
  <c r="AV18" i="3" s="1"/>
  <c r="E18" i="3" s="1"/>
  <c r="F18" i="3" s="1"/>
  <c r="AD18" i="3"/>
  <c r="L18" i="3" s="1"/>
  <c r="M18" i="3"/>
  <c r="DF17" i="3"/>
  <c r="CT17" i="3"/>
  <c r="J17" i="3" s="1"/>
  <c r="CQ17" i="3"/>
  <c r="CL17" i="3"/>
  <c r="CK17" i="3"/>
  <c r="CJ17" i="3"/>
  <c r="CI17" i="3"/>
  <c r="CH17" i="3"/>
  <c r="CM17" i="3" s="1"/>
  <c r="CN17" i="3" s="1"/>
  <c r="H17" i="3" s="1"/>
  <c r="I17" i="3" s="1"/>
  <c r="BQ17" i="3"/>
  <c r="BP17" i="3"/>
  <c r="BO17" i="3"/>
  <c r="BN17" i="3"/>
  <c r="BM17" i="3"/>
  <c r="AU17" i="3"/>
  <c r="AV17" i="3" s="1"/>
  <c r="E17" i="3" s="1"/>
  <c r="F17" i="3" s="1"/>
  <c r="AD17" i="3"/>
  <c r="L17" i="3" s="1"/>
  <c r="M17" i="3"/>
  <c r="G17" i="3"/>
  <c r="DF16" i="3"/>
  <c r="CT16" i="3"/>
  <c r="J16" i="3" s="1"/>
  <c r="CQ16" i="3"/>
  <c r="G16" i="3" s="1"/>
  <c r="CL16" i="3"/>
  <c r="CK16" i="3"/>
  <c r="CJ16" i="3"/>
  <c r="CI16" i="3"/>
  <c r="CH16" i="3"/>
  <c r="CM16" i="3" s="1"/>
  <c r="CN16" i="3" s="1"/>
  <c r="H16" i="3" s="1"/>
  <c r="I16" i="3" s="1"/>
  <c r="BQ16" i="3"/>
  <c r="BP16" i="3"/>
  <c r="BO16" i="3"/>
  <c r="BN16" i="3"/>
  <c r="BM16" i="3"/>
  <c r="AU16" i="3"/>
  <c r="AV16" i="3" s="1"/>
  <c r="E16" i="3" s="1"/>
  <c r="F16" i="3" s="1"/>
  <c r="AD16" i="3"/>
  <c r="L16" i="3" s="1"/>
  <c r="M16" i="3"/>
  <c r="DF15" i="3"/>
  <c r="CT15" i="3"/>
  <c r="CQ15" i="3"/>
  <c r="G15" i="3" s="1"/>
  <c r="CM15" i="3"/>
  <c r="CN15" i="3" s="1"/>
  <c r="H15" i="3" s="1"/>
  <c r="I15" i="3" s="1"/>
  <c r="CL15" i="3"/>
  <c r="CK15" i="3"/>
  <c r="CJ15" i="3"/>
  <c r="CI15" i="3"/>
  <c r="CH15" i="3"/>
  <c r="BQ15" i="3"/>
  <c r="BP15" i="3"/>
  <c r="BO15" i="3"/>
  <c r="BN15" i="3"/>
  <c r="BM15" i="3"/>
  <c r="AU15" i="3"/>
  <c r="AV15" i="3" s="1"/>
  <c r="E15" i="3" s="1"/>
  <c r="F15" i="3" s="1"/>
  <c r="AD15" i="3"/>
  <c r="L15" i="3" s="1"/>
  <c r="M15" i="3"/>
  <c r="J15" i="3"/>
  <c r="DF14" i="3"/>
  <c r="CT14" i="3"/>
  <c r="J14" i="3" s="1"/>
  <c r="CQ14" i="3"/>
  <c r="G14" i="3" s="1"/>
  <c r="CL14" i="3"/>
  <c r="CK14" i="3"/>
  <c r="CJ14" i="3"/>
  <c r="CI14" i="3"/>
  <c r="CH14" i="3"/>
  <c r="CM14" i="3" s="1"/>
  <c r="CN14" i="3" s="1"/>
  <c r="H14" i="3" s="1"/>
  <c r="I14" i="3" s="1"/>
  <c r="BQ14" i="3"/>
  <c r="BP14" i="3"/>
  <c r="BO14" i="3"/>
  <c r="BN14" i="3"/>
  <c r="BM14" i="3"/>
  <c r="AU14" i="3"/>
  <c r="AV14" i="3" s="1"/>
  <c r="E14" i="3" s="1"/>
  <c r="F14" i="3" s="1"/>
  <c r="AD14" i="3"/>
  <c r="L14" i="3" s="1"/>
  <c r="M14" i="3"/>
  <c r="DF13" i="3"/>
  <c r="CT13" i="3"/>
  <c r="J13" i="3" s="1"/>
  <c r="CQ13" i="3"/>
  <c r="G13" i="3" s="1"/>
  <c r="CL13" i="3"/>
  <c r="CK13" i="3"/>
  <c r="CJ13" i="3"/>
  <c r="CI13" i="3"/>
  <c r="CH13" i="3"/>
  <c r="CM13" i="3" s="1"/>
  <c r="CN13" i="3" s="1"/>
  <c r="H13" i="3" s="1"/>
  <c r="I13" i="3" s="1"/>
  <c r="BQ13" i="3"/>
  <c r="BP13" i="3"/>
  <c r="BO13" i="3"/>
  <c r="BN13" i="3"/>
  <c r="BM13" i="3"/>
  <c r="AU13" i="3"/>
  <c r="AV13" i="3" s="1"/>
  <c r="E13" i="3" s="1"/>
  <c r="F13" i="3" s="1"/>
  <c r="AD13" i="3"/>
  <c r="L13" i="3" s="1"/>
  <c r="M13" i="3"/>
  <c r="DF12" i="3"/>
  <c r="CT12" i="3"/>
  <c r="CQ12" i="3"/>
  <c r="CL12" i="3"/>
  <c r="CK12" i="3"/>
  <c r="CJ12" i="3"/>
  <c r="CI12" i="3"/>
  <c r="CH12" i="3"/>
  <c r="CM12" i="3" s="1"/>
  <c r="CN12" i="3" s="1"/>
  <c r="H12" i="3" s="1"/>
  <c r="I12" i="3" s="1"/>
  <c r="BQ12" i="3"/>
  <c r="BP12" i="3"/>
  <c r="BO12" i="3"/>
  <c r="BN12" i="3"/>
  <c r="BM12" i="3"/>
  <c r="AU12" i="3"/>
  <c r="AV12" i="3" s="1"/>
  <c r="E12" i="3" s="1"/>
  <c r="F12" i="3" s="1"/>
  <c r="AD12" i="3"/>
  <c r="M12" i="3"/>
  <c r="L12" i="3"/>
  <c r="J12" i="3"/>
  <c r="G12" i="3"/>
  <c r="DF11" i="3"/>
  <c r="CT11" i="3"/>
  <c r="J11" i="3" s="1"/>
  <c r="CQ11" i="3"/>
  <c r="G11" i="3" s="1"/>
  <c r="CL11" i="3"/>
  <c r="CK11" i="3"/>
  <c r="CJ11" i="3"/>
  <c r="CI11" i="3"/>
  <c r="CH11" i="3"/>
  <c r="CM11" i="3" s="1"/>
  <c r="CN11" i="3" s="1"/>
  <c r="H11" i="3" s="1"/>
  <c r="I11" i="3" s="1"/>
  <c r="BQ11" i="3"/>
  <c r="BP11" i="3"/>
  <c r="BO11" i="3"/>
  <c r="BN11" i="3"/>
  <c r="BM11" i="3"/>
  <c r="AU11" i="3"/>
  <c r="AV11" i="3" s="1"/>
  <c r="E11" i="3" s="1"/>
  <c r="F11" i="3" s="1"/>
  <c r="AD11" i="3"/>
  <c r="L11" i="3" s="1"/>
  <c r="M11" i="3"/>
  <c r="DF10" i="3"/>
  <c r="DF9" i="3"/>
  <c r="BC2" i="3"/>
  <c r="T2" i="3"/>
  <c r="CT60" i="2"/>
  <c r="CQ60" i="2"/>
  <c r="G60" i="2" s="1"/>
  <c r="CM60" i="2"/>
  <c r="CN60" i="2" s="1"/>
  <c r="H60" i="2" s="1"/>
  <c r="I60" i="2" s="1"/>
  <c r="CL60" i="2"/>
  <c r="CK60" i="2"/>
  <c r="CJ60" i="2"/>
  <c r="CI60" i="2"/>
  <c r="CH60" i="2"/>
  <c r="BQ60" i="2"/>
  <c r="BP60" i="2"/>
  <c r="BO60" i="2"/>
  <c r="BN60" i="2"/>
  <c r="BM60" i="2"/>
  <c r="BR60" i="2" s="1"/>
  <c r="AU60" i="2"/>
  <c r="AV60" i="2" s="1"/>
  <c r="E60" i="2" s="1"/>
  <c r="F60" i="2" s="1"/>
  <c r="AD60" i="2"/>
  <c r="M60" i="2"/>
  <c r="L60" i="2"/>
  <c r="J60" i="2"/>
  <c r="CT59" i="2"/>
  <c r="CQ59" i="2"/>
  <c r="CM59" i="2"/>
  <c r="CN59" i="2" s="1"/>
  <c r="H59" i="2" s="1"/>
  <c r="I59" i="2" s="1"/>
  <c r="CL59" i="2"/>
  <c r="CK59" i="2"/>
  <c r="CJ59" i="2"/>
  <c r="CI59" i="2"/>
  <c r="CH59" i="2"/>
  <c r="BQ59" i="2"/>
  <c r="BP59" i="2"/>
  <c r="BO59" i="2"/>
  <c r="BN59" i="2"/>
  <c r="BM59" i="2"/>
  <c r="BR59" i="2" s="1"/>
  <c r="AU59" i="2"/>
  <c r="AV59" i="2" s="1"/>
  <c r="E59" i="2" s="1"/>
  <c r="F59" i="2" s="1"/>
  <c r="AD59" i="2"/>
  <c r="M59" i="2"/>
  <c r="L59" i="2"/>
  <c r="J59" i="2"/>
  <c r="G59" i="2"/>
  <c r="CT58" i="2"/>
  <c r="J58" i="2" s="1"/>
  <c r="CQ58" i="2"/>
  <c r="CM58" i="2"/>
  <c r="CN58" i="2" s="1"/>
  <c r="H58" i="2" s="1"/>
  <c r="I58" i="2" s="1"/>
  <c r="CL58" i="2"/>
  <c r="CK58" i="2"/>
  <c r="CJ58" i="2"/>
  <c r="CI58" i="2"/>
  <c r="CH58" i="2"/>
  <c r="BQ58" i="2"/>
  <c r="BP58" i="2"/>
  <c r="BO58" i="2"/>
  <c r="BN58" i="2"/>
  <c r="BM58" i="2"/>
  <c r="BR58" i="2" s="1"/>
  <c r="AU58" i="2"/>
  <c r="AV58" i="2" s="1"/>
  <c r="E58" i="2" s="1"/>
  <c r="F58" i="2" s="1"/>
  <c r="AD58" i="2"/>
  <c r="M58" i="2"/>
  <c r="L58" i="2"/>
  <c r="G58" i="2"/>
  <c r="CT57" i="2"/>
  <c r="CQ57" i="2"/>
  <c r="G57" i="2" s="1"/>
  <c r="CM57" i="2"/>
  <c r="CN57" i="2" s="1"/>
  <c r="H57" i="2" s="1"/>
  <c r="I57" i="2" s="1"/>
  <c r="CL57" i="2"/>
  <c r="CK57" i="2"/>
  <c r="CJ57" i="2"/>
  <c r="CI57" i="2"/>
  <c r="CH57" i="2"/>
  <c r="BQ57" i="2"/>
  <c r="BP57" i="2"/>
  <c r="BO57" i="2"/>
  <c r="BN57" i="2"/>
  <c r="BM57" i="2"/>
  <c r="BR57" i="2" s="1"/>
  <c r="AU57" i="2"/>
  <c r="AV57" i="2" s="1"/>
  <c r="E57" i="2" s="1"/>
  <c r="F57" i="2" s="1"/>
  <c r="AD57" i="2"/>
  <c r="M57" i="2"/>
  <c r="L57" i="2"/>
  <c r="J57" i="2"/>
  <c r="CT56" i="2"/>
  <c r="J56" i="2" s="1"/>
  <c r="CQ56" i="2"/>
  <c r="CM56" i="2"/>
  <c r="CN56" i="2" s="1"/>
  <c r="H56" i="2" s="1"/>
  <c r="I56" i="2" s="1"/>
  <c r="CL56" i="2"/>
  <c r="CK56" i="2"/>
  <c r="CJ56" i="2"/>
  <c r="CI56" i="2"/>
  <c r="CH56" i="2"/>
  <c r="BQ56" i="2"/>
  <c r="BP56" i="2"/>
  <c r="BO56" i="2"/>
  <c r="BN56" i="2"/>
  <c r="BM56" i="2"/>
  <c r="BR56" i="2" s="1"/>
  <c r="AU56" i="2"/>
  <c r="AV56" i="2" s="1"/>
  <c r="E56" i="2" s="1"/>
  <c r="F56" i="2" s="1"/>
  <c r="AD56" i="2"/>
  <c r="M56" i="2"/>
  <c r="L56" i="2"/>
  <c r="G56" i="2"/>
  <c r="CT55" i="2"/>
  <c r="J55" i="2" s="1"/>
  <c r="CQ55" i="2"/>
  <c r="CM55" i="2"/>
  <c r="CN55" i="2" s="1"/>
  <c r="H55" i="2" s="1"/>
  <c r="I55" i="2" s="1"/>
  <c r="CL55" i="2"/>
  <c r="CK55" i="2"/>
  <c r="CJ55" i="2"/>
  <c r="CI55" i="2"/>
  <c r="CH55" i="2"/>
  <c r="BQ55" i="2"/>
  <c r="BP55" i="2"/>
  <c r="BO55" i="2"/>
  <c r="BN55" i="2"/>
  <c r="BM55" i="2"/>
  <c r="BR55" i="2" s="1"/>
  <c r="AU55" i="2"/>
  <c r="AV55" i="2" s="1"/>
  <c r="E55" i="2" s="1"/>
  <c r="F55" i="2" s="1"/>
  <c r="AD55" i="2"/>
  <c r="M55" i="2"/>
  <c r="L55" i="2"/>
  <c r="G55" i="2"/>
  <c r="CT54" i="2"/>
  <c r="J54" i="2" s="1"/>
  <c r="CQ54" i="2"/>
  <c r="CM54" i="2"/>
  <c r="CN54" i="2" s="1"/>
  <c r="H54" i="2" s="1"/>
  <c r="I54" i="2" s="1"/>
  <c r="CL54" i="2"/>
  <c r="CK54" i="2"/>
  <c r="CJ54" i="2"/>
  <c r="CI54" i="2"/>
  <c r="CH54" i="2"/>
  <c r="BQ54" i="2"/>
  <c r="BP54" i="2"/>
  <c r="BO54" i="2"/>
  <c r="BN54" i="2"/>
  <c r="BM54" i="2"/>
  <c r="BR54" i="2" s="1"/>
  <c r="AU54" i="2"/>
  <c r="AV54" i="2" s="1"/>
  <c r="E54" i="2" s="1"/>
  <c r="F54" i="2" s="1"/>
  <c r="AD54" i="2"/>
  <c r="M54" i="2"/>
  <c r="L54" i="2"/>
  <c r="G54" i="2"/>
  <c r="CT53" i="2"/>
  <c r="J53" i="2" s="1"/>
  <c r="CQ53" i="2"/>
  <c r="G53" i="2" s="1"/>
  <c r="CM53" i="2"/>
  <c r="CN53" i="2" s="1"/>
  <c r="H53" i="2" s="1"/>
  <c r="I53" i="2" s="1"/>
  <c r="CL53" i="2"/>
  <c r="CK53" i="2"/>
  <c r="CJ53" i="2"/>
  <c r="CI53" i="2"/>
  <c r="CH53" i="2"/>
  <c r="BQ53" i="2"/>
  <c r="BP53" i="2"/>
  <c r="BO53" i="2"/>
  <c r="BN53" i="2"/>
  <c r="BM53" i="2"/>
  <c r="BR53" i="2" s="1"/>
  <c r="AU53" i="2"/>
  <c r="AV53" i="2" s="1"/>
  <c r="E53" i="2" s="1"/>
  <c r="F53" i="2" s="1"/>
  <c r="AD53" i="2"/>
  <c r="M53" i="2"/>
  <c r="L53" i="2"/>
  <c r="CT52" i="2"/>
  <c r="J52" i="2" s="1"/>
  <c r="CQ52" i="2"/>
  <c r="G52" i="2" s="1"/>
  <c r="CM52" i="2"/>
  <c r="CN52" i="2" s="1"/>
  <c r="H52" i="2" s="1"/>
  <c r="I52" i="2" s="1"/>
  <c r="CL52" i="2"/>
  <c r="CK52" i="2"/>
  <c r="CJ52" i="2"/>
  <c r="CI52" i="2"/>
  <c r="CH52" i="2"/>
  <c r="BQ52" i="2"/>
  <c r="BP52" i="2"/>
  <c r="BO52" i="2"/>
  <c r="BN52" i="2"/>
  <c r="BM52" i="2"/>
  <c r="BR52" i="2" s="1"/>
  <c r="AU52" i="2"/>
  <c r="AV52" i="2" s="1"/>
  <c r="E52" i="2" s="1"/>
  <c r="F52" i="2" s="1"/>
  <c r="AD52" i="2"/>
  <c r="M52" i="2"/>
  <c r="L52" i="2"/>
  <c r="CT51" i="2"/>
  <c r="J51" i="2" s="1"/>
  <c r="CQ51" i="2"/>
  <c r="CM51" i="2"/>
  <c r="CN51" i="2" s="1"/>
  <c r="H51" i="2" s="1"/>
  <c r="I51" i="2" s="1"/>
  <c r="CL51" i="2"/>
  <c r="CK51" i="2"/>
  <c r="CJ51" i="2"/>
  <c r="CI51" i="2"/>
  <c r="CH51" i="2"/>
  <c r="BQ51" i="2"/>
  <c r="BP51" i="2"/>
  <c r="BO51" i="2"/>
  <c r="BN51" i="2"/>
  <c r="BM51" i="2"/>
  <c r="BR51" i="2" s="1"/>
  <c r="AU51" i="2"/>
  <c r="AV51" i="2" s="1"/>
  <c r="E51" i="2" s="1"/>
  <c r="F51" i="2" s="1"/>
  <c r="AD51" i="2"/>
  <c r="M51" i="2"/>
  <c r="L51" i="2"/>
  <c r="G51" i="2"/>
  <c r="CT50" i="2"/>
  <c r="CQ50" i="2"/>
  <c r="G50" i="2" s="1"/>
  <c r="CM50" i="2"/>
  <c r="CN50" i="2" s="1"/>
  <c r="H50" i="2" s="1"/>
  <c r="I50" i="2" s="1"/>
  <c r="CL50" i="2"/>
  <c r="CK50" i="2"/>
  <c r="CJ50" i="2"/>
  <c r="CI50" i="2"/>
  <c r="CH50" i="2"/>
  <c r="BQ50" i="2"/>
  <c r="BP50" i="2"/>
  <c r="BO50" i="2"/>
  <c r="BN50" i="2"/>
  <c r="BM50" i="2"/>
  <c r="BR50" i="2" s="1"/>
  <c r="AU50" i="2"/>
  <c r="AV50" i="2" s="1"/>
  <c r="E50" i="2" s="1"/>
  <c r="F50" i="2" s="1"/>
  <c r="AD50" i="2"/>
  <c r="M50" i="2"/>
  <c r="L50" i="2"/>
  <c r="J50" i="2"/>
  <c r="CT49" i="2"/>
  <c r="CQ49" i="2"/>
  <c r="G49" i="2" s="1"/>
  <c r="CM49" i="2"/>
  <c r="CN49" i="2" s="1"/>
  <c r="H49" i="2" s="1"/>
  <c r="I49" i="2" s="1"/>
  <c r="CL49" i="2"/>
  <c r="CK49" i="2"/>
  <c r="CJ49" i="2"/>
  <c r="CI49" i="2"/>
  <c r="CH49" i="2"/>
  <c r="BQ49" i="2"/>
  <c r="BP49" i="2"/>
  <c r="BO49" i="2"/>
  <c r="BN49" i="2"/>
  <c r="BM49" i="2"/>
  <c r="BR49" i="2" s="1"/>
  <c r="AU49" i="2"/>
  <c r="AV49" i="2" s="1"/>
  <c r="E49" i="2" s="1"/>
  <c r="F49" i="2" s="1"/>
  <c r="AD49" i="2"/>
  <c r="M49" i="2"/>
  <c r="L49" i="2"/>
  <c r="J49" i="2"/>
  <c r="CT48" i="2"/>
  <c r="J48" i="2" s="1"/>
  <c r="CQ48" i="2"/>
  <c r="CM48" i="2"/>
  <c r="CN48" i="2" s="1"/>
  <c r="H48" i="2" s="1"/>
  <c r="I48" i="2" s="1"/>
  <c r="CL48" i="2"/>
  <c r="CK48" i="2"/>
  <c r="CJ48" i="2"/>
  <c r="CI48" i="2"/>
  <c r="CH48" i="2"/>
  <c r="BQ48" i="2"/>
  <c r="BP48" i="2"/>
  <c r="BO48" i="2"/>
  <c r="BN48" i="2"/>
  <c r="BM48" i="2"/>
  <c r="BR48" i="2" s="1"/>
  <c r="AU48" i="2"/>
  <c r="AV48" i="2" s="1"/>
  <c r="E48" i="2" s="1"/>
  <c r="F48" i="2" s="1"/>
  <c r="AD48" i="2"/>
  <c r="M48" i="2"/>
  <c r="L48" i="2"/>
  <c r="G48" i="2"/>
  <c r="CT47" i="2"/>
  <c r="CQ47" i="2"/>
  <c r="CM47" i="2"/>
  <c r="CN47" i="2" s="1"/>
  <c r="H47" i="2" s="1"/>
  <c r="I47" i="2" s="1"/>
  <c r="CL47" i="2"/>
  <c r="CK47" i="2"/>
  <c r="CJ47" i="2"/>
  <c r="CI47" i="2"/>
  <c r="CH47" i="2"/>
  <c r="BQ47" i="2"/>
  <c r="BP47" i="2"/>
  <c r="BO47" i="2"/>
  <c r="BN47" i="2"/>
  <c r="BM47" i="2"/>
  <c r="BR47" i="2" s="1"/>
  <c r="AU47" i="2"/>
  <c r="AV47" i="2" s="1"/>
  <c r="E47" i="2" s="1"/>
  <c r="F47" i="2" s="1"/>
  <c r="AD47" i="2"/>
  <c r="M47" i="2"/>
  <c r="L47" i="2"/>
  <c r="J47" i="2"/>
  <c r="G47" i="2"/>
  <c r="CT46" i="2"/>
  <c r="CQ46" i="2"/>
  <c r="CM46" i="2"/>
  <c r="CN46" i="2" s="1"/>
  <c r="H46" i="2" s="1"/>
  <c r="I46" i="2" s="1"/>
  <c r="CL46" i="2"/>
  <c r="CK46" i="2"/>
  <c r="CJ46" i="2"/>
  <c r="CI46" i="2"/>
  <c r="CH46" i="2"/>
  <c r="BQ46" i="2"/>
  <c r="BP46" i="2"/>
  <c r="BO46" i="2"/>
  <c r="BN46" i="2"/>
  <c r="BM46" i="2"/>
  <c r="BR46" i="2" s="1"/>
  <c r="AU46" i="2"/>
  <c r="AV46" i="2" s="1"/>
  <c r="E46" i="2" s="1"/>
  <c r="F46" i="2" s="1"/>
  <c r="AD46" i="2"/>
  <c r="M46" i="2"/>
  <c r="L46" i="2"/>
  <c r="J46" i="2"/>
  <c r="G46" i="2"/>
  <c r="CT45" i="2"/>
  <c r="J45" i="2" s="1"/>
  <c r="CQ45" i="2"/>
  <c r="G45" i="2" s="1"/>
  <c r="CM45" i="2"/>
  <c r="CN45" i="2" s="1"/>
  <c r="H45" i="2" s="1"/>
  <c r="I45" i="2" s="1"/>
  <c r="CL45" i="2"/>
  <c r="CK45" i="2"/>
  <c r="CJ45" i="2"/>
  <c r="CI45" i="2"/>
  <c r="CH45" i="2"/>
  <c r="BQ45" i="2"/>
  <c r="BP45" i="2"/>
  <c r="BO45" i="2"/>
  <c r="BN45" i="2"/>
  <c r="BM45" i="2"/>
  <c r="BR45" i="2" s="1"/>
  <c r="AU45" i="2"/>
  <c r="AV45" i="2" s="1"/>
  <c r="E45" i="2" s="1"/>
  <c r="F45" i="2" s="1"/>
  <c r="AD45" i="2"/>
  <c r="M45" i="2"/>
  <c r="L45" i="2"/>
  <c r="CT44" i="2"/>
  <c r="CQ44" i="2"/>
  <c r="CM44" i="2"/>
  <c r="CN44" i="2" s="1"/>
  <c r="H44" i="2" s="1"/>
  <c r="I44" i="2" s="1"/>
  <c r="CL44" i="2"/>
  <c r="CK44" i="2"/>
  <c r="CJ44" i="2"/>
  <c r="CI44" i="2"/>
  <c r="CH44" i="2"/>
  <c r="BQ44" i="2"/>
  <c r="BP44" i="2"/>
  <c r="BO44" i="2"/>
  <c r="BN44" i="2"/>
  <c r="BM44" i="2"/>
  <c r="AU44" i="2"/>
  <c r="AV44" i="2" s="1"/>
  <c r="E44" i="2" s="1"/>
  <c r="F44" i="2" s="1"/>
  <c r="AD44" i="2"/>
  <c r="M44" i="2"/>
  <c r="L44" i="2"/>
  <c r="J44" i="2"/>
  <c r="G44" i="2"/>
  <c r="CT43" i="2"/>
  <c r="CQ43" i="2"/>
  <c r="CL43" i="2"/>
  <c r="CK43" i="2"/>
  <c r="CJ43" i="2"/>
  <c r="CI43" i="2"/>
  <c r="CH43" i="2"/>
  <c r="CM43" i="2" s="1"/>
  <c r="CN43" i="2" s="1"/>
  <c r="H43" i="2" s="1"/>
  <c r="I43" i="2" s="1"/>
  <c r="BQ43" i="2"/>
  <c r="BP43" i="2"/>
  <c r="BO43" i="2"/>
  <c r="BN43" i="2"/>
  <c r="BM43" i="2"/>
  <c r="AU43" i="2"/>
  <c r="AV43" i="2" s="1"/>
  <c r="E43" i="2" s="1"/>
  <c r="F43" i="2" s="1"/>
  <c r="AD43" i="2"/>
  <c r="M43" i="2"/>
  <c r="L43" i="2"/>
  <c r="J43" i="2"/>
  <c r="G43" i="2"/>
  <c r="CT42" i="2"/>
  <c r="J42" i="2" s="1"/>
  <c r="CQ42" i="2"/>
  <c r="G42" i="2" s="1"/>
  <c r="CL42" i="2"/>
  <c r="CK42" i="2"/>
  <c r="CJ42" i="2"/>
  <c r="CI42" i="2"/>
  <c r="CH42" i="2"/>
  <c r="CM42" i="2" s="1"/>
  <c r="CN42" i="2" s="1"/>
  <c r="H42" i="2" s="1"/>
  <c r="I42" i="2" s="1"/>
  <c r="BQ42" i="2"/>
  <c r="BP42" i="2"/>
  <c r="BO42" i="2"/>
  <c r="BN42" i="2"/>
  <c r="BM42" i="2"/>
  <c r="BR42" i="2" s="1"/>
  <c r="AU42" i="2"/>
  <c r="AV42" i="2" s="1"/>
  <c r="E42" i="2" s="1"/>
  <c r="F42" i="2" s="1"/>
  <c r="AD42" i="2"/>
  <c r="L42" i="2" s="1"/>
  <c r="M42" i="2"/>
  <c r="CT41" i="2"/>
  <c r="CQ41" i="2"/>
  <c r="CM41" i="2"/>
  <c r="CN41" i="2" s="1"/>
  <c r="H41" i="2" s="1"/>
  <c r="I41" i="2" s="1"/>
  <c r="CL41" i="2"/>
  <c r="CK41" i="2"/>
  <c r="CJ41" i="2"/>
  <c r="CI41" i="2"/>
  <c r="CH41" i="2"/>
  <c r="BQ41" i="2"/>
  <c r="BP41" i="2"/>
  <c r="BO41" i="2"/>
  <c r="BN41" i="2"/>
  <c r="BM41" i="2"/>
  <c r="AU41" i="2"/>
  <c r="AV41" i="2" s="1"/>
  <c r="E41" i="2" s="1"/>
  <c r="F41" i="2" s="1"/>
  <c r="AD41" i="2"/>
  <c r="L41" i="2" s="1"/>
  <c r="M41" i="2"/>
  <c r="J41" i="2"/>
  <c r="G41" i="2"/>
  <c r="CT40" i="2"/>
  <c r="J40" i="2" s="1"/>
  <c r="CQ40" i="2"/>
  <c r="G40" i="2" s="1"/>
  <c r="CL40" i="2"/>
  <c r="CK40" i="2"/>
  <c r="CJ40" i="2"/>
  <c r="CI40" i="2"/>
  <c r="CH40" i="2"/>
  <c r="CM40" i="2" s="1"/>
  <c r="CN40" i="2" s="1"/>
  <c r="H40" i="2" s="1"/>
  <c r="I40" i="2" s="1"/>
  <c r="BQ40" i="2"/>
  <c r="BP40" i="2"/>
  <c r="BO40" i="2"/>
  <c r="BN40" i="2"/>
  <c r="BM40" i="2"/>
  <c r="AU40" i="2"/>
  <c r="AV40" i="2" s="1"/>
  <c r="E40" i="2" s="1"/>
  <c r="F40" i="2" s="1"/>
  <c r="AD40" i="2"/>
  <c r="L40" i="2" s="1"/>
  <c r="M40" i="2"/>
  <c r="CT39" i="2"/>
  <c r="J39" i="2" s="1"/>
  <c r="CQ39" i="2"/>
  <c r="G39" i="2" s="1"/>
  <c r="CM39" i="2"/>
  <c r="CN39" i="2" s="1"/>
  <c r="H39" i="2" s="1"/>
  <c r="I39" i="2" s="1"/>
  <c r="CL39" i="2"/>
  <c r="CK39" i="2"/>
  <c r="CJ39" i="2"/>
  <c r="CI39" i="2"/>
  <c r="CH39" i="2"/>
  <c r="BQ39" i="2"/>
  <c r="BP39" i="2"/>
  <c r="BO39" i="2"/>
  <c r="BN39" i="2"/>
  <c r="BM39" i="2"/>
  <c r="AU39" i="2"/>
  <c r="AV39" i="2" s="1"/>
  <c r="E39" i="2" s="1"/>
  <c r="F39" i="2" s="1"/>
  <c r="AD39" i="2"/>
  <c r="L39" i="2" s="1"/>
  <c r="M39" i="2"/>
  <c r="CT38" i="2"/>
  <c r="CQ38" i="2"/>
  <c r="CL38" i="2"/>
  <c r="CK38" i="2"/>
  <c r="CJ38" i="2"/>
  <c r="CI38" i="2"/>
  <c r="CH38" i="2"/>
  <c r="CM38" i="2" s="1"/>
  <c r="CN38" i="2" s="1"/>
  <c r="H38" i="2" s="1"/>
  <c r="I38" i="2" s="1"/>
  <c r="BQ38" i="2"/>
  <c r="BP38" i="2"/>
  <c r="BO38" i="2"/>
  <c r="BN38" i="2"/>
  <c r="BM38" i="2"/>
  <c r="AU38" i="2"/>
  <c r="AV38" i="2" s="1"/>
  <c r="E38" i="2" s="1"/>
  <c r="F38" i="2" s="1"/>
  <c r="AD38" i="2"/>
  <c r="M38" i="2"/>
  <c r="L38" i="2"/>
  <c r="J38" i="2"/>
  <c r="G38" i="2"/>
  <c r="CT37" i="2"/>
  <c r="J37" i="2" s="1"/>
  <c r="CQ37" i="2"/>
  <c r="G37" i="2" s="1"/>
  <c r="CM37" i="2"/>
  <c r="CN37" i="2" s="1"/>
  <c r="H37" i="2" s="1"/>
  <c r="I37" i="2" s="1"/>
  <c r="CL37" i="2"/>
  <c r="CK37" i="2"/>
  <c r="CJ37" i="2"/>
  <c r="CI37" i="2"/>
  <c r="CH37" i="2"/>
  <c r="BQ37" i="2"/>
  <c r="BP37" i="2"/>
  <c r="BO37" i="2"/>
  <c r="BN37" i="2"/>
  <c r="BM37" i="2"/>
  <c r="AU37" i="2"/>
  <c r="AV37" i="2" s="1"/>
  <c r="E37" i="2" s="1"/>
  <c r="F37" i="2" s="1"/>
  <c r="AD37" i="2"/>
  <c r="M37" i="2"/>
  <c r="L37" i="2"/>
  <c r="CT36" i="2"/>
  <c r="CQ36" i="2"/>
  <c r="CM36" i="2"/>
  <c r="CN36" i="2" s="1"/>
  <c r="H36" i="2" s="1"/>
  <c r="I36" i="2" s="1"/>
  <c r="CL36" i="2"/>
  <c r="CK36" i="2"/>
  <c r="CJ36" i="2"/>
  <c r="CI36" i="2"/>
  <c r="CH36" i="2"/>
  <c r="BQ36" i="2"/>
  <c r="BP36" i="2"/>
  <c r="BO36" i="2"/>
  <c r="BN36" i="2"/>
  <c r="BM36" i="2"/>
  <c r="AU36" i="2"/>
  <c r="AV36" i="2" s="1"/>
  <c r="E36" i="2" s="1"/>
  <c r="F36" i="2" s="1"/>
  <c r="AD36" i="2"/>
  <c r="L36" i="2" s="1"/>
  <c r="M36" i="2"/>
  <c r="J36" i="2"/>
  <c r="G36" i="2"/>
  <c r="CT35" i="2"/>
  <c r="J35" i="2" s="1"/>
  <c r="CQ35" i="2"/>
  <c r="CL35" i="2"/>
  <c r="CK35" i="2"/>
  <c r="CJ35" i="2"/>
  <c r="CI35" i="2"/>
  <c r="CH35" i="2"/>
  <c r="CM35" i="2" s="1"/>
  <c r="CN35" i="2" s="1"/>
  <c r="H35" i="2" s="1"/>
  <c r="I35" i="2" s="1"/>
  <c r="BQ35" i="2"/>
  <c r="BP35" i="2"/>
  <c r="BO35" i="2"/>
  <c r="BN35" i="2"/>
  <c r="BM35" i="2"/>
  <c r="AU35" i="2"/>
  <c r="AV35" i="2" s="1"/>
  <c r="E35" i="2" s="1"/>
  <c r="F35" i="2" s="1"/>
  <c r="AD35" i="2"/>
  <c r="L35" i="2" s="1"/>
  <c r="M35" i="2"/>
  <c r="G35" i="2"/>
  <c r="CT34" i="2"/>
  <c r="CQ34" i="2"/>
  <c r="CM34" i="2"/>
  <c r="CN34" i="2" s="1"/>
  <c r="H34" i="2" s="1"/>
  <c r="I34" i="2" s="1"/>
  <c r="CL34" i="2"/>
  <c r="CK34" i="2"/>
  <c r="CJ34" i="2"/>
  <c r="CI34" i="2"/>
  <c r="CH34" i="2"/>
  <c r="BQ34" i="2"/>
  <c r="BP34" i="2"/>
  <c r="BO34" i="2"/>
  <c r="BN34" i="2"/>
  <c r="BM34" i="2"/>
  <c r="AU34" i="2"/>
  <c r="AV34" i="2" s="1"/>
  <c r="E34" i="2" s="1"/>
  <c r="F34" i="2" s="1"/>
  <c r="AD34" i="2"/>
  <c r="L34" i="2" s="1"/>
  <c r="M34" i="2"/>
  <c r="J34" i="2"/>
  <c r="G34" i="2"/>
  <c r="DF33" i="2"/>
  <c r="CT33" i="2"/>
  <c r="CQ33" i="2"/>
  <c r="G33" i="2" s="1"/>
  <c r="CL33" i="2"/>
  <c r="CK33" i="2"/>
  <c r="CJ33" i="2"/>
  <c r="CI33" i="2"/>
  <c r="CH33" i="2"/>
  <c r="CM33" i="2" s="1"/>
  <c r="CN33" i="2" s="1"/>
  <c r="H33" i="2" s="1"/>
  <c r="I33" i="2" s="1"/>
  <c r="BQ33" i="2"/>
  <c r="BP33" i="2"/>
  <c r="BO33" i="2"/>
  <c r="BN33" i="2"/>
  <c r="BM33" i="2"/>
  <c r="AU33" i="2"/>
  <c r="AV33" i="2" s="1"/>
  <c r="E33" i="2" s="1"/>
  <c r="F33" i="2" s="1"/>
  <c r="AD33" i="2"/>
  <c r="M33" i="2"/>
  <c r="L33" i="2"/>
  <c r="J33" i="2"/>
  <c r="DF32" i="2"/>
  <c r="CT32" i="2"/>
  <c r="J32" i="2" s="1"/>
  <c r="CQ32" i="2"/>
  <c r="G32" i="2" s="1"/>
  <c r="CL32" i="2"/>
  <c r="CK32" i="2"/>
  <c r="CJ32" i="2"/>
  <c r="CI32" i="2"/>
  <c r="CH32" i="2"/>
  <c r="CM32" i="2" s="1"/>
  <c r="CN32" i="2" s="1"/>
  <c r="H32" i="2" s="1"/>
  <c r="I32" i="2" s="1"/>
  <c r="BQ32" i="2"/>
  <c r="BP32" i="2"/>
  <c r="BO32" i="2"/>
  <c r="BN32" i="2"/>
  <c r="BM32" i="2"/>
  <c r="AU32" i="2"/>
  <c r="AV32" i="2" s="1"/>
  <c r="E32" i="2" s="1"/>
  <c r="F32" i="2" s="1"/>
  <c r="AD32" i="2"/>
  <c r="L32" i="2" s="1"/>
  <c r="M32" i="2"/>
  <c r="DF31" i="2"/>
  <c r="CT31" i="2"/>
  <c r="J31" i="2" s="1"/>
  <c r="CQ31" i="2"/>
  <c r="G31" i="2" s="1"/>
  <c r="CL31" i="2"/>
  <c r="CK31" i="2"/>
  <c r="CJ31" i="2"/>
  <c r="CI31" i="2"/>
  <c r="CH31" i="2"/>
  <c r="CM31" i="2" s="1"/>
  <c r="CN31" i="2" s="1"/>
  <c r="H31" i="2" s="1"/>
  <c r="I31" i="2" s="1"/>
  <c r="BQ31" i="2"/>
  <c r="BP31" i="2"/>
  <c r="BO31" i="2"/>
  <c r="BN31" i="2"/>
  <c r="BM31" i="2"/>
  <c r="AU31" i="2"/>
  <c r="AV31" i="2" s="1"/>
  <c r="E31" i="2" s="1"/>
  <c r="F31" i="2" s="1"/>
  <c r="AD31" i="2"/>
  <c r="L31" i="2" s="1"/>
  <c r="M31" i="2"/>
  <c r="DF30" i="2"/>
  <c r="CT30" i="2"/>
  <c r="J30" i="2" s="1"/>
  <c r="CQ30" i="2"/>
  <c r="G30" i="2" s="1"/>
  <c r="CL30" i="2"/>
  <c r="CK30" i="2"/>
  <c r="CJ30" i="2"/>
  <c r="CI30" i="2"/>
  <c r="CH30" i="2"/>
  <c r="CM30" i="2" s="1"/>
  <c r="CN30" i="2" s="1"/>
  <c r="H30" i="2" s="1"/>
  <c r="I30" i="2" s="1"/>
  <c r="BQ30" i="2"/>
  <c r="BP30" i="2"/>
  <c r="BO30" i="2"/>
  <c r="BN30" i="2"/>
  <c r="BM30" i="2"/>
  <c r="AU30" i="2"/>
  <c r="AV30" i="2" s="1"/>
  <c r="E30" i="2" s="1"/>
  <c r="F30" i="2" s="1"/>
  <c r="AD30" i="2"/>
  <c r="L30" i="2" s="1"/>
  <c r="M30" i="2"/>
  <c r="DF29" i="2"/>
  <c r="CT29" i="2"/>
  <c r="J29" i="2" s="1"/>
  <c r="CQ29" i="2"/>
  <c r="G29" i="2" s="1"/>
  <c r="CL29" i="2"/>
  <c r="CK29" i="2"/>
  <c r="CJ29" i="2"/>
  <c r="CI29" i="2"/>
  <c r="CH29" i="2"/>
  <c r="CM29" i="2" s="1"/>
  <c r="CN29" i="2" s="1"/>
  <c r="H29" i="2" s="1"/>
  <c r="I29" i="2" s="1"/>
  <c r="BQ29" i="2"/>
  <c r="BP29" i="2"/>
  <c r="BO29" i="2"/>
  <c r="BN29" i="2"/>
  <c r="BM29" i="2"/>
  <c r="AU29" i="2"/>
  <c r="AV29" i="2" s="1"/>
  <c r="E29" i="2" s="1"/>
  <c r="F29" i="2" s="1"/>
  <c r="AD29" i="2"/>
  <c r="L29" i="2" s="1"/>
  <c r="M29" i="2"/>
  <c r="DF28" i="2"/>
  <c r="CT28" i="2"/>
  <c r="CQ28" i="2"/>
  <c r="CM28" i="2"/>
  <c r="CN28" i="2" s="1"/>
  <c r="H28" i="2" s="1"/>
  <c r="I28" i="2" s="1"/>
  <c r="CL28" i="2"/>
  <c r="CK28" i="2"/>
  <c r="CJ28" i="2"/>
  <c r="CI28" i="2"/>
  <c r="CH28" i="2"/>
  <c r="BQ28" i="2"/>
  <c r="BP28" i="2"/>
  <c r="BO28" i="2"/>
  <c r="BN28" i="2"/>
  <c r="BM28" i="2"/>
  <c r="AU28" i="2"/>
  <c r="AV28" i="2" s="1"/>
  <c r="E28" i="2" s="1"/>
  <c r="F28" i="2" s="1"/>
  <c r="AD28" i="2"/>
  <c r="L28" i="2" s="1"/>
  <c r="M28" i="2"/>
  <c r="J28" i="2"/>
  <c r="G28" i="2"/>
  <c r="DF27" i="2"/>
  <c r="CT27" i="2"/>
  <c r="J27" i="2" s="1"/>
  <c r="CQ27" i="2"/>
  <c r="G27" i="2" s="1"/>
  <c r="CL27" i="2"/>
  <c r="CK27" i="2"/>
  <c r="CJ27" i="2"/>
  <c r="CI27" i="2"/>
  <c r="CH27" i="2"/>
  <c r="CM27" i="2" s="1"/>
  <c r="CN27" i="2" s="1"/>
  <c r="H27" i="2" s="1"/>
  <c r="I27" i="2" s="1"/>
  <c r="BQ27" i="2"/>
  <c r="BP27" i="2"/>
  <c r="BO27" i="2"/>
  <c r="BN27" i="2"/>
  <c r="BM27" i="2"/>
  <c r="AU27" i="2"/>
  <c r="AV27" i="2" s="1"/>
  <c r="E27" i="2" s="1"/>
  <c r="F27" i="2" s="1"/>
  <c r="AD27" i="2"/>
  <c r="L27" i="2" s="1"/>
  <c r="M27" i="2"/>
  <c r="DF26" i="2"/>
  <c r="CT26" i="2"/>
  <c r="J26" i="2" s="1"/>
  <c r="CQ26" i="2"/>
  <c r="CM26" i="2"/>
  <c r="CN26" i="2" s="1"/>
  <c r="H26" i="2" s="1"/>
  <c r="I26" i="2" s="1"/>
  <c r="CL26" i="2"/>
  <c r="CK26" i="2"/>
  <c r="CJ26" i="2"/>
  <c r="CI26" i="2"/>
  <c r="CH26" i="2"/>
  <c r="BQ26" i="2"/>
  <c r="BP26" i="2"/>
  <c r="BO26" i="2"/>
  <c r="BN26" i="2"/>
  <c r="BM26" i="2"/>
  <c r="AU26" i="2"/>
  <c r="AV26" i="2" s="1"/>
  <c r="E26" i="2" s="1"/>
  <c r="F26" i="2" s="1"/>
  <c r="AD26" i="2"/>
  <c r="M26" i="2"/>
  <c r="L26" i="2"/>
  <c r="G26" i="2"/>
  <c r="DF25" i="2"/>
  <c r="CT25" i="2"/>
  <c r="J25" i="2" s="1"/>
  <c r="CQ25" i="2"/>
  <c r="CL25" i="2"/>
  <c r="CK25" i="2"/>
  <c r="CJ25" i="2"/>
  <c r="CI25" i="2"/>
  <c r="CH25" i="2"/>
  <c r="CM25" i="2" s="1"/>
  <c r="CN25" i="2" s="1"/>
  <c r="H25" i="2" s="1"/>
  <c r="I25" i="2" s="1"/>
  <c r="BQ25" i="2"/>
  <c r="BP25" i="2"/>
  <c r="BO25" i="2"/>
  <c r="BN25" i="2"/>
  <c r="BM25" i="2"/>
  <c r="AU25" i="2"/>
  <c r="AV25" i="2" s="1"/>
  <c r="E25" i="2" s="1"/>
  <c r="F25" i="2" s="1"/>
  <c r="AD25" i="2"/>
  <c r="L25" i="2" s="1"/>
  <c r="M25" i="2"/>
  <c r="G25" i="2"/>
  <c r="DF24" i="2"/>
  <c r="CT24" i="2"/>
  <c r="J24" i="2" s="1"/>
  <c r="CQ24" i="2"/>
  <c r="G24" i="2" s="1"/>
  <c r="CL24" i="2"/>
  <c r="CK24" i="2"/>
  <c r="CJ24" i="2"/>
  <c r="CI24" i="2"/>
  <c r="CH24" i="2"/>
  <c r="CM24" i="2" s="1"/>
  <c r="CN24" i="2" s="1"/>
  <c r="H24" i="2" s="1"/>
  <c r="I24" i="2" s="1"/>
  <c r="BQ24" i="2"/>
  <c r="BP24" i="2"/>
  <c r="BO24" i="2"/>
  <c r="BN24" i="2"/>
  <c r="BR24" i="2" s="1"/>
  <c r="BM24" i="2"/>
  <c r="AU24" i="2"/>
  <c r="AV24" i="2" s="1"/>
  <c r="E24" i="2" s="1"/>
  <c r="F24" i="2" s="1"/>
  <c r="AD24" i="2"/>
  <c r="L24" i="2" s="1"/>
  <c r="M24" i="2"/>
  <c r="DF23" i="2"/>
  <c r="CT23" i="2"/>
  <c r="J23" i="2" s="1"/>
  <c r="CQ23" i="2"/>
  <c r="CL23" i="2"/>
  <c r="CK23" i="2"/>
  <c r="CJ23" i="2"/>
  <c r="CI23" i="2"/>
  <c r="CH23" i="2"/>
  <c r="CM23" i="2" s="1"/>
  <c r="CN23" i="2" s="1"/>
  <c r="H23" i="2" s="1"/>
  <c r="I23" i="2" s="1"/>
  <c r="BQ23" i="2"/>
  <c r="BP23" i="2"/>
  <c r="BO23" i="2"/>
  <c r="BN23" i="2"/>
  <c r="BM23" i="2"/>
  <c r="AU23" i="2"/>
  <c r="AV23" i="2" s="1"/>
  <c r="E23" i="2" s="1"/>
  <c r="F23" i="2" s="1"/>
  <c r="AD23" i="2"/>
  <c r="L23" i="2" s="1"/>
  <c r="M23" i="2"/>
  <c r="G23" i="2"/>
  <c r="DF22" i="2"/>
  <c r="CT22" i="2"/>
  <c r="J22" i="2" s="1"/>
  <c r="CQ22" i="2"/>
  <c r="G22" i="2" s="1"/>
  <c r="CM22" i="2"/>
  <c r="CN22" i="2" s="1"/>
  <c r="H22" i="2" s="1"/>
  <c r="I22" i="2" s="1"/>
  <c r="CL22" i="2"/>
  <c r="CK22" i="2"/>
  <c r="CJ22" i="2"/>
  <c r="CI22" i="2"/>
  <c r="CH22" i="2"/>
  <c r="BQ22" i="2"/>
  <c r="BP22" i="2"/>
  <c r="BO22" i="2"/>
  <c r="BN22" i="2"/>
  <c r="BM22" i="2"/>
  <c r="AU22" i="2"/>
  <c r="AV22" i="2" s="1"/>
  <c r="E22" i="2" s="1"/>
  <c r="F22" i="2" s="1"/>
  <c r="AD22" i="2"/>
  <c r="L22" i="2" s="1"/>
  <c r="M22" i="2"/>
  <c r="CT21" i="2"/>
  <c r="J21" i="2" s="1"/>
  <c r="CQ21" i="2"/>
  <c r="G21" i="2" s="1"/>
  <c r="CL21" i="2"/>
  <c r="CK21" i="2"/>
  <c r="CJ21" i="2"/>
  <c r="CI21" i="2"/>
  <c r="CH21" i="2"/>
  <c r="CM21" i="2" s="1"/>
  <c r="CN21" i="2" s="1"/>
  <c r="H21" i="2" s="1"/>
  <c r="I21" i="2" s="1"/>
  <c r="BQ21" i="2"/>
  <c r="BP21" i="2"/>
  <c r="BO21" i="2"/>
  <c r="BN21" i="2"/>
  <c r="BM21" i="2"/>
  <c r="BR21" i="2" s="1"/>
  <c r="AU21" i="2"/>
  <c r="AV21" i="2" s="1"/>
  <c r="E21" i="2" s="1"/>
  <c r="F21" i="2" s="1"/>
  <c r="AD21" i="2"/>
  <c r="L21" i="2" s="1"/>
  <c r="M21" i="2"/>
  <c r="DF20" i="2"/>
  <c r="CT20" i="2"/>
  <c r="J20" i="2" s="1"/>
  <c r="CQ20" i="2"/>
  <c r="G20" i="2" s="1"/>
  <c r="CL20" i="2"/>
  <c r="CK20" i="2"/>
  <c r="CJ20" i="2"/>
  <c r="CI20" i="2"/>
  <c r="CH20" i="2"/>
  <c r="CM20" i="2" s="1"/>
  <c r="CN20" i="2" s="1"/>
  <c r="H20" i="2" s="1"/>
  <c r="I20" i="2" s="1"/>
  <c r="BQ20" i="2"/>
  <c r="BP20" i="2"/>
  <c r="BO20" i="2"/>
  <c r="BN20" i="2"/>
  <c r="BM20" i="2"/>
  <c r="AU20" i="2"/>
  <c r="AV20" i="2" s="1"/>
  <c r="E20" i="2" s="1"/>
  <c r="F20" i="2" s="1"/>
  <c r="AD20" i="2"/>
  <c r="L20" i="2" s="1"/>
  <c r="M20" i="2"/>
  <c r="DF19" i="2"/>
  <c r="CT19" i="2"/>
  <c r="J19" i="2" s="1"/>
  <c r="CQ19" i="2"/>
  <c r="CL19" i="2"/>
  <c r="CK19" i="2"/>
  <c r="CJ19" i="2"/>
  <c r="CI19" i="2"/>
  <c r="CH19" i="2"/>
  <c r="CM19" i="2" s="1"/>
  <c r="CN19" i="2" s="1"/>
  <c r="H19" i="2" s="1"/>
  <c r="I19" i="2" s="1"/>
  <c r="BQ19" i="2"/>
  <c r="BP19" i="2"/>
  <c r="BO19" i="2"/>
  <c r="BN19" i="2"/>
  <c r="BM19" i="2"/>
  <c r="AU19" i="2"/>
  <c r="AV19" i="2" s="1"/>
  <c r="E19" i="2" s="1"/>
  <c r="F19" i="2" s="1"/>
  <c r="AD19" i="2"/>
  <c r="L19" i="2" s="1"/>
  <c r="M19" i="2"/>
  <c r="G19" i="2"/>
  <c r="DF18" i="2"/>
  <c r="CT18" i="2"/>
  <c r="CQ18" i="2"/>
  <c r="CL18" i="2"/>
  <c r="CK18" i="2"/>
  <c r="CJ18" i="2"/>
  <c r="CI18" i="2"/>
  <c r="CH18" i="2"/>
  <c r="CM18" i="2" s="1"/>
  <c r="CN18" i="2" s="1"/>
  <c r="H18" i="2" s="1"/>
  <c r="I18" i="2" s="1"/>
  <c r="BQ18" i="2"/>
  <c r="BP18" i="2"/>
  <c r="BO18" i="2"/>
  <c r="BN18" i="2"/>
  <c r="BM18" i="2"/>
  <c r="AU18" i="2"/>
  <c r="AV18" i="2" s="1"/>
  <c r="E18" i="2" s="1"/>
  <c r="F18" i="2" s="1"/>
  <c r="AD18" i="2"/>
  <c r="M18" i="2"/>
  <c r="L18" i="2"/>
  <c r="J18" i="2"/>
  <c r="G18" i="2"/>
  <c r="DF17" i="2"/>
  <c r="CT17" i="2"/>
  <c r="J17" i="2" s="1"/>
  <c r="CQ17" i="2"/>
  <c r="CM17" i="2"/>
  <c r="CN17" i="2" s="1"/>
  <c r="H17" i="2" s="1"/>
  <c r="I17" i="2" s="1"/>
  <c r="CL17" i="2"/>
  <c r="CK17" i="2"/>
  <c r="CJ17" i="2"/>
  <c r="CI17" i="2"/>
  <c r="CH17" i="2"/>
  <c r="BQ17" i="2"/>
  <c r="BP17" i="2"/>
  <c r="BO17" i="2"/>
  <c r="BN17" i="2"/>
  <c r="BM17" i="2"/>
  <c r="AU17" i="2"/>
  <c r="AV17" i="2" s="1"/>
  <c r="E17" i="2" s="1"/>
  <c r="F17" i="2" s="1"/>
  <c r="AD17" i="2"/>
  <c r="L17" i="2" s="1"/>
  <c r="M17" i="2"/>
  <c r="G17" i="2"/>
  <c r="DF16" i="2"/>
  <c r="CT16" i="2"/>
  <c r="J16" i="2" s="1"/>
  <c r="CQ16" i="2"/>
  <c r="G16" i="2" s="1"/>
  <c r="CL16" i="2"/>
  <c r="CK16" i="2"/>
  <c r="CJ16" i="2"/>
  <c r="CI16" i="2"/>
  <c r="CH16" i="2"/>
  <c r="CM16" i="2" s="1"/>
  <c r="CN16" i="2" s="1"/>
  <c r="H16" i="2" s="1"/>
  <c r="I16" i="2" s="1"/>
  <c r="BQ16" i="2"/>
  <c r="BP16" i="2"/>
  <c r="BO16" i="2"/>
  <c r="BN16" i="2"/>
  <c r="BM16" i="2"/>
  <c r="AU16" i="2"/>
  <c r="AV16" i="2" s="1"/>
  <c r="E16" i="2" s="1"/>
  <c r="F16" i="2" s="1"/>
  <c r="AD16" i="2"/>
  <c r="L16" i="2" s="1"/>
  <c r="M16" i="2"/>
  <c r="DF15" i="2"/>
  <c r="CT15" i="2"/>
  <c r="J15" i="2" s="1"/>
  <c r="CQ15" i="2"/>
  <c r="G15" i="2" s="1"/>
  <c r="CL15" i="2"/>
  <c r="CK15" i="2"/>
  <c r="CJ15" i="2"/>
  <c r="CI15" i="2"/>
  <c r="CH15" i="2"/>
  <c r="CM15" i="2" s="1"/>
  <c r="CN15" i="2" s="1"/>
  <c r="H15" i="2" s="1"/>
  <c r="I15" i="2" s="1"/>
  <c r="BQ15" i="2"/>
  <c r="BP15" i="2"/>
  <c r="BO15" i="2"/>
  <c r="BN15" i="2"/>
  <c r="BM15" i="2"/>
  <c r="AU15" i="2"/>
  <c r="AV15" i="2" s="1"/>
  <c r="E15" i="2" s="1"/>
  <c r="F15" i="2" s="1"/>
  <c r="AD15" i="2"/>
  <c r="L15" i="2" s="1"/>
  <c r="M15" i="2"/>
  <c r="DF14" i="2"/>
  <c r="CT14" i="2"/>
  <c r="J14" i="2" s="1"/>
  <c r="CQ14" i="2"/>
  <c r="G14" i="2" s="1"/>
  <c r="CL14" i="2"/>
  <c r="CK14" i="2"/>
  <c r="CJ14" i="2"/>
  <c r="CI14" i="2"/>
  <c r="CH14" i="2"/>
  <c r="CM14" i="2" s="1"/>
  <c r="CN14" i="2" s="1"/>
  <c r="H14" i="2" s="1"/>
  <c r="I14" i="2" s="1"/>
  <c r="BQ14" i="2"/>
  <c r="BP14" i="2"/>
  <c r="BO14" i="2"/>
  <c r="BN14" i="2"/>
  <c r="BM14" i="2"/>
  <c r="AU14" i="2"/>
  <c r="AV14" i="2" s="1"/>
  <c r="E14" i="2" s="1"/>
  <c r="F14" i="2" s="1"/>
  <c r="AD14" i="2"/>
  <c r="L14" i="2" s="1"/>
  <c r="M14" i="2"/>
  <c r="DF13" i="2"/>
  <c r="CT13" i="2"/>
  <c r="J13" i="2" s="1"/>
  <c r="CQ13" i="2"/>
  <c r="G13" i="2" s="1"/>
  <c r="CL13" i="2"/>
  <c r="CK13" i="2"/>
  <c r="CJ13" i="2"/>
  <c r="CI13" i="2"/>
  <c r="CH13" i="2"/>
  <c r="CM13" i="2" s="1"/>
  <c r="CN13" i="2" s="1"/>
  <c r="H13" i="2" s="1"/>
  <c r="I13" i="2" s="1"/>
  <c r="BQ13" i="2"/>
  <c r="BP13" i="2"/>
  <c r="BO13" i="2"/>
  <c r="BN13" i="2"/>
  <c r="BM13" i="2"/>
  <c r="AU13" i="2"/>
  <c r="AV13" i="2" s="1"/>
  <c r="E13" i="2" s="1"/>
  <c r="F13" i="2" s="1"/>
  <c r="AD13" i="2"/>
  <c r="L13" i="2" s="1"/>
  <c r="M13" i="2"/>
  <c r="DF12" i="2"/>
  <c r="CT12" i="2"/>
  <c r="J12" i="2" s="1"/>
  <c r="CQ12" i="2"/>
  <c r="G12" i="2" s="1"/>
  <c r="CL12" i="2"/>
  <c r="CK12" i="2"/>
  <c r="CJ12" i="2"/>
  <c r="CI12" i="2"/>
  <c r="CH12" i="2"/>
  <c r="BQ12" i="2"/>
  <c r="BP12" i="2"/>
  <c r="BO12" i="2"/>
  <c r="BN12" i="2"/>
  <c r="BM12" i="2"/>
  <c r="AU12" i="2"/>
  <c r="AV12" i="2" s="1"/>
  <c r="E12" i="2" s="1"/>
  <c r="F12" i="2" s="1"/>
  <c r="AD12" i="2"/>
  <c r="L12" i="2" s="1"/>
  <c r="M12" i="2"/>
  <c r="DF11" i="2"/>
  <c r="CT11" i="2"/>
  <c r="J11" i="2" s="1"/>
  <c r="CQ11" i="2"/>
  <c r="G11" i="2" s="1"/>
  <c r="CL11" i="2"/>
  <c r="CK11" i="2"/>
  <c r="CJ11" i="2"/>
  <c r="CI11" i="2"/>
  <c r="CH11" i="2"/>
  <c r="BQ11" i="2"/>
  <c r="BP11" i="2"/>
  <c r="BO11" i="2"/>
  <c r="BN11" i="2"/>
  <c r="BM11" i="2"/>
  <c r="AU11" i="2"/>
  <c r="AV11" i="2" s="1"/>
  <c r="E11" i="2" s="1"/>
  <c r="F11" i="2" s="1"/>
  <c r="AD11" i="2"/>
  <c r="L11" i="2" s="1"/>
  <c r="M11" i="2"/>
  <c r="DF10" i="2"/>
  <c r="DF9" i="2"/>
  <c r="BC2" i="2"/>
  <c r="T2" i="2"/>
  <c r="CT60" i="1"/>
  <c r="J60" i="1" s="1"/>
  <c r="CQ60" i="1"/>
  <c r="G60" i="1" s="1"/>
  <c r="CM60" i="1"/>
  <c r="CN60" i="1" s="1"/>
  <c r="H60" i="1" s="1"/>
  <c r="I60" i="1" s="1"/>
  <c r="CL60" i="1"/>
  <c r="CK60" i="1"/>
  <c r="CJ60" i="1"/>
  <c r="CI60" i="1"/>
  <c r="CH60" i="1"/>
  <c r="BR60" i="1"/>
  <c r="BQ60" i="1"/>
  <c r="BP60" i="1"/>
  <c r="BO60" i="1"/>
  <c r="BN60" i="1"/>
  <c r="BM60" i="1"/>
  <c r="AV60" i="1"/>
  <c r="AU60" i="1"/>
  <c r="AD60" i="1"/>
  <c r="M60" i="1"/>
  <c r="L60" i="1"/>
  <c r="E60" i="1"/>
  <c r="F60" i="1" s="1"/>
  <c r="CT59" i="1"/>
  <c r="J59" i="1" s="1"/>
  <c r="CQ59" i="1"/>
  <c r="G59" i="1" s="1"/>
  <c r="CM59" i="1"/>
  <c r="CN59" i="1" s="1"/>
  <c r="H59" i="1" s="1"/>
  <c r="I59" i="1" s="1"/>
  <c r="CL59" i="1"/>
  <c r="CK59" i="1"/>
  <c r="CJ59" i="1"/>
  <c r="CI59" i="1"/>
  <c r="CH59" i="1"/>
  <c r="BR59" i="1"/>
  <c r="BQ59" i="1"/>
  <c r="BP59" i="1"/>
  <c r="BO59" i="1"/>
  <c r="BN59" i="1"/>
  <c r="BM59" i="1"/>
  <c r="AV59" i="1"/>
  <c r="AU59" i="1"/>
  <c r="AD59" i="1"/>
  <c r="M59" i="1"/>
  <c r="L59" i="1"/>
  <c r="E59" i="1"/>
  <c r="F59" i="1" s="1"/>
  <c r="CT58" i="1"/>
  <c r="CQ58" i="1"/>
  <c r="G58" i="1" s="1"/>
  <c r="CM58" i="1"/>
  <c r="CN58" i="1" s="1"/>
  <c r="H58" i="1" s="1"/>
  <c r="I58" i="1" s="1"/>
  <c r="CL58" i="1"/>
  <c r="CK58" i="1"/>
  <c r="CJ58" i="1"/>
  <c r="CI58" i="1"/>
  <c r="CH58" i="1"/>
  <c r="BR58" i="1"/>
  <c r="BQ58" i="1"/>
  <c r="BP58" i="1"/>
  <c r="BO58" i="1"/>
  <c r="BN58" i="1"/>
  <c r="BM58" i="1"/>
  <c r="AV58" i="1"/>
  <c r="AU58" i="1"/>
  <c r="AD58" i="1"/>
  <c r="M58" i="1"/>
  <c r="L58" i="1"/>
  <c r="J58" i="1"/>
  <c r="E58" i="1"/>
  <c r="F58" i="1" s="1"/>
  <c r="CT57" i="1"/>
  <c r="J57" i="1" s="1"/>
  <c r="CQ57" i="1"/>
  <c r="G57" i="1" s="1"/>
  <c r="CM57" i="1"/>
  <c r="CN57" i="1" s="1"/>
  <c r="H57" i="1" s="1"/>
  <c r="I57" i="1" s="1"/>
  <c r="CL57" i="1"/>
  <c r="CK57" i="1"/>
  <c r="CJ57" i="1"/>
  <c r="CI57" i="1"/>
  <c r="CH57" i="1"/>
  <c r="BR57" i="1"/>
  <c r="BQ57" i="1"/>
  <c r="BP57" i="1"/>
  <c r="BO57" i="1"/>
  <c r="BN57" i="1"/>
  <c r="BM57" i="1"/>
  <c r="AV57" i="1"/>
  <c r="AU57" i="1"/>
  <c r="AD57" i="1"/>
  <c r="M57" i="1"/>
  <c r="L57" i="1"/>
  <c r="E57" i="1"/>
  <c r="F57" i="1" s="1"/>
  <c r="CT56" i="1"/>
  <c r="J56" i="1" s="1"/>
  <c r="CQ56" i="1"/>
  <c r="G56" i="1" s="1"/>
  <c r="CM56" i="1"/>
  <c r="CN56" i="1" s="1"/>
  <c r="H56" i="1" s="1"/>
  <c r="I56" i="1" s="1"/>
  <c r="CL56" i="1"/>
  <c r="CK56" i="1"/>
  <c r="CJ56" i="1"/>
  <c r="CI56" i="1"/>
  <c r="CH56" i="1"/>
  <c r="BR56" i="1"/>
  <c r="BQ56" i="1"/>
  <c r="BP56" i="1"/>
  <c r="BO56" i="1"/>
  <c r="BN56" i="1"/>
  <c r="BM56" i="1"/>
  <c r="AV56" i="1"/>
  <c r="AU56" i="1"/>
  <c r="AD56" i="1"/>
  <c r="M56" i="1"/>
  <c r="L56" i="1"/>
  <c r="E56" i="1"/>
  <c r="F56" i="1" s="1"/>
  <c r="CT55" i="1"/>
  <c r="J55" i="1" s="1"/>
  <c r="CQ55" i="1"/>
  <c r="G55" i="1" s="1"/>
  <c r="CM55" i="1"/>
  <c r="CN55" i="1" s="1"/>
  <c r="H55" i="1" s="1"/>
  <c r="I55" i="1" s="1"/>
  <c r="CL55" i="1"/>
  <c r="CK55" i="1"/>
  <c r="CJ55" i="1"/>
  <c r="CI55" i="1"/>
  <c r="CH55" i="1"/>
  <c r="BR55" i="1"/>
  <c r="BQ55" i="1"/>
  <c r="BP55" i="1"/>
  <c r="BO55" i="1"/>
  <c r="BN55" i="1"/>
  <c r="BM55" i="1"/>
  <c r="AV55" i="1"/>
  <c r="AU55" i="1"/>
  <c r="AD55" i="1"/>
  <c r="M55" i="1"/>
  <c r="L55" i="1"/>
  <c r="E55" i="1"/>
  <c r="F55" i="1" s="1"/>
  <c r="CT54" i="1"/>
  <c r="CQ54" i="1"/>
  <c r="G54" i="1" s="1"/>
  <c r="CM54" i="1"/>
  <c r="CN54" i="1" s="1"/>
  <c r="H54" i="1" s="1"/>
  <c r="I54" i="1" s="1"/>
  <c r="CL54" i="1"/>
  <c r="CK54" i="1"/>
  <c r="CJ54" i="1"/>
  <c r="CI54" i="1"/>
  <c r="CH54" i="1"/>
  <c r="BR54" i="1"/>
  <c r="BQ54" i="1"/>
  <c r="BP54" i="1"/>
  <c r="BO54" i="1"/>
  <c r="BN54" i="1"/>
  <c r="BM54" i="1"/>
  <c r="AV54" i="1"/>
  <c r="AU54" i="1"/>
  <c r="AD54" i="1"/>
  <c r="M54" i="1"/>
  <c r="L54" i="1"/>
  <c r="J54" i="1"/>
  <c r="E54" i="1"/>
  <c r="F54" i="1" s="1"/>
  <c r="CT53" i="1"/>
  <c r="J53" i="1" s="1"/>
  <c r="CQ53" i="1"/>
  <c r="G53" i="1" s="1"/>
  <c r="CM53" i="1"/>
  <c r="CN53" i="1" s="1"/>
  <c r="H53" i="1" s="1"/>
  <c r="I53" i="1" s="1"/>
  <c r="CL53" i="1"/>
  <c r="CK53" i="1"/>
  <c r="CJ53" i="1"/>
  <c r="CI53" i="1"/>
  <c r="CH53" i="1"/>
  <c r="BR53" i="1"/>
  <c r="BQ53" i="1"/>
  <c r="BP53" i="1"/>
  <c r="BO53" i="1"/>
  <c r="BN53" i="1"/>
  <c r="BM53" i="1"/>
  <c r="AV53" i="1"/>
  <c r="AU53" i="1"/>
  <c r="AD53" i="1"/>
  <c r="M53" i="1"/>
  <c r="L53" i="1"/>
  <c r="E53" i="1"/>
  <c r="F53" i="1" s="1"/>
  <c r="CT52" i="1"/>
  <c r="J52" i="1" s="1"/>
  <c r="CQ52" i="1"/>
  <c r="G52" i="1" s="1"/>
  <c r="CM52" i="1"/>
  <c r="CN52" i="1" s="1"/>
  <c r="H52" i="1" s="1"/>
  <c r="I52" i="1" s="1"/>
  <c r="CL52" i="1"/>
  <c r="CK52" i="1"/>
  <c r="CJ52" i="1"/>
  <c r="CI52" i="1"/>
  <c r="CH52" i="1"/>
  <c r="BR52" i="1"/>
  <c r="BQ52" i="1"/>
  <c r="BP52" i="1"/>
  <c r="BO52" i="1"/>
  <c r="BN52" i="1"/>
  <c r="BM52" i="1"/>
  <c r="AV52" i="1"/>
  <c r="AU52" i="1"/>
  <c r="AD52" i="1"/>
  <c r="M52" i="1"/>
  <c r="L52" i="1"/>
  <c r="E52" i="1"/>
  <c r="F52" i="1" s="1"/>
  <c r="CT51" i="1"/>
  <c r="J51" i="1" s="1"/>
  <c r="CQ51" i="1"/>
  <c r="G51" i="1" s="1"/>
  <c r="CM51" i="1"/>
  <c r="CN51" i="1" s="1"/>
  <c r="H51" i="1" s="1"/>
  <c r="I51" i="1" s="1"/>
  <c r="CL51" i="1"/>
  <c r="CK51" i="1"/>
  <c r="CJ51" i="1"/>
  <c r="CI51" i="1"/>
  <c r="CH51" i="1"/>
  <c r="BR51" i="1"/>
  <c r="BQ51" i="1"/>
  <c r="BP51" i="1"/>
  <c r="BO51" i="1"/>
  <c r="BN51" i="1"/>
  <c r="BM51" i="1"/>
  <c r="AV51" i="1"/>
  <c r="AU51" i="1"/>
  <c r="AD51" i="1"/>
  <c r="M51" i="1"/>
  <c r="L51" i="1"/>
  <c r="E51" i="1"/>
  <c r="F51" i="1" s="1"/>
  <c r="CT50" i="1"/>
  <c r="CQ50" i="1"/>
  <c r="G50" i="1" s="1"/>
  <c r="CM50" i="1"/>
  <c r="CN50" i="1" s="1"/>
  <c r="H50" i="1" s="1"/>
  <c r="I50" i="1" s="1"/>
  <c r="CL50" i="1"/>
  <c r="CK50" i="1"/>
  <c r="CJ50" i="1"/>
  <c r="CI50" i="1"/>
  <c r="CH50" i="1"/>
  <c r="BR50" i="1"/>
  <c r="BQ50" i="1"/>
  <c r="BP50" i="1"/>
  <c r="BO50" i="1"/>
  <c r="BN50" i="1"/>
  <c r="BM50" i="1"/>
  <c r="AV50" i="1"/>
  <c r="AU50" i="1"/>
  <c r="AD50" i="1"/>
  <c r="M50" i="1"/>
  <c r="L50" i="1"/>
  <c r="J50" i="1"/>
  <c r="E50" i="1"/>
  <c r="F50" i="1" s="1"/>
  <c r="CT49" i="1"/>
  <c r="J49" i="1" s="1"/>
  <c r="CQ49" i="1"/>
  <c r="G49" i="1" s="1"/>
  <c r="CM49" i="1"/>
  <c r="CN49" i="1" s="1"/>
  <c r="H49" i="1" s="1"/>
  <c r="I49" i="1" s="1"/>
  <c r="CL49" i="1"/>
  <c r="CK49" i="1"/>
  <c r="CJ49" i="1"/>
  <c r="CI49" i="1"/>
  <c r="CH49" i="1"/>
  <c r="BR49" i="1"/>
  <c r="BQ49" i="1"/>
  <c r="BP49" i="1"/>
  <c r="BO49" i="1"/>
  <c r="BN49" i="1"/>
  <c r="BM49" i="1"/>
  <c r="AV49" i="1"/>
  <c r="AU49" i="1"/>
  <c r="AD49" i="1"/>
  <c r="M49" i="1"/>
  <c r="L49" i="1"/>
  <c r="E49" i="1"/>
  <c r="F49" i="1" s="1"/>
  <c r="CT48" i="1"/>
  <c r="J48" i="1" s="1"/>
  <c r="CQ48" i="1"/>
  <c r="G48" i="1" s="1"/>
  <c r="CM48" i="1"/>
  <c r="CN48" i="1" s="1"/>
  <c r="H48" i="1" s="1"/>
  <c r="I48" i="1" s="1"/>
  <c r="CL48" i="1"/>
  <c r="CK48" i="1"/>
  <c r="CJ48" i="1"/>
  <c r="CI48" i="1"/>
  <c r="CH48" i="1"/>
  <c r="BR48" i="1"/>
  <c r="BQ48" i="1"/>
  <c r="BP48" i="1"/>
  <c r="BO48" i="1"/>
  <c r="BN48" i="1"/>
  <c r="BM48" i="1"/>
  <c r="AV48" i="1"/>
  <c r="AU48" i="1"/>
  <c r="AD48" i="1"/>
  <c r="M48" i="1"/>
  <c r="L48" i="1"/>
  <c r="E48" i="1"/>
  <c r="F48" i="1" s="1"/>
  <c r="CT47" i="1"/>
  <c r="J47" i="1" s="1"/>
  <c r="CQ47" i="1"/>
  <c r="G47" i="1" s="1"/>
  <c r="CM47" i="1"/>
  <c r="CN47" i="1" s="1"/>
  <c r="H47" i="1" s="1"/>
  <c r="I47" i="1" s="1"/>
  <c r="CL47" i="1"/>
  <c r="CK47" i="1"/>
  <c r="CJ47" i="1"/>
  <c r="CI47" i="1"/>
  <c r="CH47" i="1"/>
  <c r="BR47" i="1"/>
  <c r="BQ47" i="1"/>
  <c r="BP47" i="1"/>
  <c r="BO47" i="1"/>
  <c r="BN47" i="1"/>
  <c r="BM47" i="1"/>
  <c r="AV47" i="1"/>
  <c r="AU47" i="1"/>
  <c r="AD47" i="1"/>
  <c r="M47" i="1"/>
  <c r="L47" i="1"/>
  <c r="E47" i="1"/>
  <c r="F47" i="1" s="1"/>
  <c r="CT46" i="1"/>
  <c r="CQ46" i="1"/>
  <c r="G46" i="1" s="1"/>
  <c r="CM46" i="1"/>
  <c r="CN46" i="1" s="1"/>
  <c r="H46" i="1" s="1"/>
  <c r="I46" i="1" s="1"/>
  <c r="CL46" i="1"/>
  <c r="CK46" i="1"/>
  <c r="CJ46" i="1"/>
  <c r="CI46" i="1"/>
  <c r="CH46" i="1"/>
  <c r="BR46" i="1"/>
  <c r="BQ46" i="1"/>
  <c r="BP46" i="1"/>
  <c r="BO46" i="1"/>
  <c r="BN46" i="1"/>
  <c r="BM46" i="1"/>
  <c r="AV46" i="1"/>
  <c r="AU46" i="1"/>
  <c r="AD46" i="1"/>
  <c r="M46" i="1"/>
  <c r="L46" i="1"/>
  <c r="J46" i="1"/>
  <c r="E46" i="1"/>
  <c r="F46" i="1" s="1"/>
  <c r="CT45" i="1"/>
  <c r="J45" i="1" s="1"/>
  <c r="CQ45" i="1"/>
  <c r="G45" i="1" s="1"/>
  <c r="CM45" i="1"/>
  <c r="CN45" i="1" s="1"/>
  <c r="H45" i="1" s="1"/>
  <c r="I45" i="1" s="1"/>
  <c r="CL45" i="1"/>
  <c r="CK45" i="1"/>
  <c r="CJ45" i="1"/>
  <c r="CI45" i="1"/>
  <c r="CH45" i="1"/>
  <c r="BR45" i="1"/>
  <c r="BQ45" i="1"/>
  <c r="BP45" i="1"/>
  <c r="BO45" i="1"/>
  <c r="BN45" i="1"/>
  <c r="BM45" i="1"/>
  <c r="AV45" i="1"/>
  <c r="AU45" i="1"/>
  <c r="AD45" i="1"/>
  <c r="M45" i="1"/>
  <c r="L45" i="1"/>
  <c r="E45" i="1"/>
  <c r="F45" i="1" s="1"/>
  <c r="CT44" i="1"/>
  <c r="CL44" i="1"/>
  <c r="CK44" i="1"/>
  <c r="CJ44" i="1"/>
  <c r="CI44" i="1"/>
  <c r="CH44" i="1"/>
  <c r="CM44" i="1" s="1"/>
  <c r="CN44" i="1" s="1"/>
  <c r="H44" i="1" s="1"/>
  <c r="I44" i="1" s="1"/>
  <c r="BQ44" i="1"/>
  <c r="BP44" i="1"/>
  <c r="BO44" i="1"/>
  <c r="BN44" i="1"/>
  <c r="BM44" i="1"/>
  <c r="AU44" i="1"/>
  <c r="AV44" i="1" s="1"/>
  <c r="E44" i="1" s="1"/>
  <c r="F44" i="1" s="1"/>
  <c r="AD44" i="1"/>
  <c r="L44" i="1" s="1"/>
  <c r="M44" i="1"/>
  <c r="J44" i="1"/>
  <c r="CL43" i="1"/>
  <c r="CK43" i="1"/>
  <c r="CJ43" i="1"/>
  <c r="CI43" i="1"/>
  <c r="CH43" i="1"/>
  <c r="CM43" i="1" s="1"/>
  <c r="CN43" i="1" s="1"/>
  <c r="H43" i="1" s="1"/>
  <c r="I43" i="1" s="1"/>
  <c r="BQ43" i="1"/>
  <c r="BP43" i="1"/>
  <c r="BO43" i="1"/>
  <c r="BN43" i="1"/>
  <c r="BM43" i="1"/>
  <c r="AU43" i="1"/>
  <c r="AV43" i="1" s="1"/>
  <c r="E43" i="1" s="1"/>
  <c r="F43" i="1" s="1"/>
  <c r="AD43" i="1"/>
  <c r="M43" i="1"/>
  <c r="L43" i="1"/>
  <c r="CT42" i="1"/>
  <c r="CM42" i="1"/>
  <c r="CN42" i="1" s="1"/>
  <c r="H42" i="1" s="1"/>
  <c r="I42" i="1" s="1"/>
  <c r="CL42" i="1"/>
  <c r="CK42" i="1"/>
  <c r="CJ42" i="1"/>
  <c r="CI42" i="1"/>
  <c r="CH42" i="1"/>
  <c r="BQ42" i="1"/>
  <c r="BP42" i="1"/>
  <c r="BO42" i="1"/>
  <c r="BN42" i="1"/>
  <c r="BM42" i="1"/>
  <c r="AU42" i="1"/>
  <c r="AV42" i="1" s="1"/>
  <c r="E42" i="1" s="1"/>
  <c r="F42" i="1" s="1"/>
  <c r="AD42" i="1"/>
  <c r="M42" i="1"/>
  <c r="L42" i="1"/>
  <c r="J42" i="1"/>
  <c r="CL41" i="1"/>
  <c r="CK41" i="1"/>
  <c r="CJ41" i="1"/>
  <c r="CI41" i="1"/>
  <c r="CH41" i="1"/>
  <c r="CM41" i="1" s="1"/>
  <c r="CN41" i="1" s="1"/>
  <c r="H41" i="1" s="1"/>
  <c r="I41" i="1" s="1"/>
  <c r="BQ41" i="1"/>
  <c r="BP41" i="1"/>
  <c r="BO41" i="1"/>
  <c r="BN41" i="1"/>
  <c r="BM41" i="1"/>
  <c r="AU41" i="1"/>
  <c r="AV41" i="1" s="1"/>
  <c r="E41" i="1" s="1"/>
  <c r="F41" i="1" s="1"/>
  <c r="AD41" i="1"/>
  <c r="M41" i="1"/>
  <c r="L41" i="1"/>
  <c r="CM40" i="1"/>
  <c r="CN40" i="1" s="1"/>
  <c r="H40" i="1" s="1"/>
  <c r="I40" i="1" s="1"/>
  <c r="CL40" i="1"/>
  <c r="CK40" i="1"/>
  <c r="CJ40" i="1"/>
  <c r="CI40" i="1"/>
  <c r="CH40" i="1"/>
  <c r="BQ40" i="1"/>
  <c r="BP40" i="1"/>
  <c r="BO40" i="1"/>
  <c r="BN40" i="1"/>
  <c r="BM40" i="1"/>
  <c r="AU40" i="1"/>
  <c r="AV40" i="1" s="1"/>
  <c r="E40" i="1" s="1"/>
  <c r="F40" i="1" s="1"/>
  <c r="AD40" i="1"/>
  <c r="M40" i="1"/>
  <c r="L40" i="1"/>
  <c r="CT39" i="1"/>
  <c r="J39" i="1" s="1"/>
  <c r="CL39" i="1"/>
  <c r="CK39" i="1"/>
  <c r="CJ39" i="1"/>
  <c r="CI39" i="1"/>
  <c r="CH39" i="1"/>
  <c r="CM39" i="1" s="1"/>
  <c r="CN39" i="1" s="1"/>
  <c r="H39" i="1" s="1"/>
  <c r="I39" i="1" s="1"/>
  <c r="BQ39" i="1"/>
  <c r="BP39" i="1"/>
  <c r="BO39" i="1"/>
  <c r="BN39" i="1"/>
  <c r="BM39" i="1"/>
  <c r="AU39" i="1"/>
  <c r="AV39" i="1" s="1"/>
  <c r="E39" i="1" s="1"/>
  <c r="F39" i="1" s="1"/>
  <c r="AD39" i="1"/>
  <c r="M39" i="1"/>
  <c r="L39" i="1"/>
  <c r="CM38" i="1"/>
  <c r="CN38" i="1" s="1"/>
  <c r="H38" i="1" s="1"/>
  <c r="I38" i="1" s="1"/>
  <c r="CL38" i="1"/>
  <c r="CK38" i="1"/>
  <c r="CJ38" i="1"/>
  <c r="CI38" i="1"/>
  <c r="CH38" i="1"/>
  <c r="BQ38" i="1"/>
  <c r="BP38" i="1"/>
  <c r="BO38" i="1"/>
  <c r="BN38" i="1"/>
  <c r="BM38" i="1"/>
  <c r="AU38" i="1"/>
  <c r="AV38" i="1" s="1"/>
  <c r="E38" i="1" s="1"/>
  <c r="F38" i="1" s="1"/>
  <c r="AD38" i="1"/>
  <c r="M38" i="1"/>
  <c r="L38" i="1"/>
  <c r="CT37" i="1"/>
  <c r="J37" i="1" s="1"/>
  <c r="CL37" i="1"/>
  <c r="CK37" i="1"/>
  <c r="CJ37" i="1"/>
  <c r="CI37" i="1"/>
  <c r="CH37" i="1"/>
  <c r="CM37" i="1" s="1"/>
  <c r="CN37" i="1" s="1"/>
  <c r="H37" i="1" s="1"/>
  <c r="I37" i="1" s="1"/>
  <c r="BQ37" i="1"/>
  <c r="BP37" i="1"/>
  <c r="BO37" i="1"/>
  <c r="BN37" i="1"/>
  <c r="BM37" i="1"/>
  <c r="AU37" i="1"/>
  <c r="AV37" i="1" s="1"/>
  <c r="E37" i="1" s="1"/>
  <c r="F37" i="1" s="1"/>
  <c r="AD37" i="1"/>
  <c r="M37" i="1"/>
  <c r="L37" i="1"/>
  <c r="CM36" i="1"/>
  <c r="CN36" i="1" s="1"/>
  <c r="H36" i="1" s="1"/>
  <c r="I36" i="1" s="1"/>
  <c r="CL36" i="1"/>
  <c r="CK36" i="1"/>
  <c r="CJ36" i="1"/>
  <c r="CI36" i="1"/>
  <c r="CH36" i="1"/>
  <c r="BQ36" i="1"/>
  <c r="BP36" i="1"/>
  <c r="BO36" i="1"/>
  <c r="BN36" i="1"/>
  <c r="BM36" i="1"/>
  <c r="AU36" i="1"/>
  <c r="AV36" i="1" s="1"/>
  <c r="E36" i="1" s="1"/>
  <c r="F36" i="1" s="1"/>
  <c r="AD36" i="1"/>
  <c r="M36" i="1"/>
  <c r="L36" i="1"/>
  <c r="CT35" i="1"/>
  <c r="J35" i="1" s="1"/>
  <c r="CL35" i="1"/>
  <c r="CK35" i="1"/>
  <c r="CJ35" i="1"/>
  <c r="CI35" i="1"/>
  <c r="CH35" i="1"/>
  <c r="CM35" i="1" s="1"/>
  <c r="CN35" i="1" s="1"/>
  <c r="H35" i="1" s="1"/>
  <c r="I35" i="1" s="1"/>
  <c r="BQ35" i="1"/>
  <c r="BP35" i="1"/>
  <c r="BO35" i="1"/>
  <c r="BN35" i="1"/>
  <c r="BM35" i="1"/>
  <c r="AU35" i="1"/>
  <c r="AV35" i="1" s="1"/>
  <c r="E35" i="1" s="1"/>
  <c r="F35" i="1" s="1"/>
  <c r="AD35" i="1"/>
  <c r="M35" i="1"/>
  <c r="L35" i="1"/>
  <c r="CL34" i="1"/>
  <c r="CK34" i="1"/>
  <c r="CJ34" i="1"/>
  <c r="CI34" i="1"/>
  <c r="CH34" i="1"/>
  <c r="CM34" i="1" s="1"/>
  <c r="CN34" i="1" s="1"/>
  <c r="H34" i="1" s="1"/>
  <c r="I34" i="1" s="1"/>
  <c r="BQ34" i="1"/>
  <c r="BP34" i="1"/>
  <c r="BO34" i="1"/>
  <c r="BN34" i="1"/>
  <c r="BM34" i="1"/>
  <c r="AU34" i="1"/>
  <c r="AV34" i="1" s="1"/>
  <c r="E34" i="1" s="1"/>
  <c r="F34" i="1" s="1"/>
  <c r="AD34" i="1"/>
  <c r="M34" i="1"/>
  <c r="L34" i="1"/>
  <c r="DF33" i="1"/>
  <c r="CL33" i="1"/>
  <c r="CK33" i="1"/>
  <c r="CJ33" i="1"/>
  <c r="CI33" i="1"/>
  <c r="CH33" i="1"/>
  <c r="CM33" i="1" s="1"/>
  <c r="CN33" i="1" s="1"/>
  <c r="H33" i="1" s="1"/>
  <c r="I33" i="1" s="1"/>
  <c r="BQ33" i="1"/>
  <c r="BP33" i="1"/>
  <c r="BO33" i="1"/>
  <c r="BN33" i="1"/>
  <c r="BM33" i="1"/>
  <c r="AU33" i="1"/>
  <c r="AV33" i="1" s="1"/>
  <c r="E33" i="1" s="1"/>
  <c r="F33" i="1" s="1"/>
  <c r="AD33" i="1"/>
  <c r="M33" i="1"/>
  <c r="L33" i="1"/>
  <c r="DF32" i="1"/>
  <c r="CM32" i="1"/>
  <c r="CN32" i="1" s="1"/>
  <c r="H32" i="1" s="1"/>
  <c r="CL32" i="1"/>
  <c r="CK32" i="1"/>
  <c r="CJ32" i="1"/>
  <c r="CI32" i="1"/>
  <c r="CH32" i="1"/>
  <c r="BQ32" i="1"/>
  <c r="BP32" i="1"/>
  <c r="BO32" i="1"/>
  <c r="BN32" i="1"/>
  <c r="BM32" i="1"/>
  <c r="AU32" i="1"/>
  <c r="AV32" i="1" s="1"/>
  <c r="E32" i="1" s="1"/>
  <c r="F32" i="1" s="1"/>
  <c r="AD32" i="1"/>
  <c r="M32" i="1"/>
  <c r="L32" i="1"/>
  <c r="I32" i="1"/>
  <c r="DF31" i="1"/>
  <c r="CT31" i="1"/>
  <c r="J31" i="1" s="1"/>
  <c r="CL31" i="1"/>
  <c r="CK31" i="1"/>
  <c r="CJ31" i="1"/>
  <c r="CI31" i="1"/>
  <c r="CH31" i="1"/>
  <c r="CM31" i="1" s="1"/>
  <c r="CN31" i="1" s="1"/>
  <c r="H31" i="1" s="1"/>
  <c r="I31" i="1" s="1"/>
  <c r="BQ31" i="1"/>
  <c r="BP31" i="1"/>
  <c r="BO31" i="1"/>
  <c r="BN31" i="1"/>
  <c r="BM31" i="1"/>
  <c r="AU31" i="1"/>
  <c r="AV31" i="1" s="1"/>
  <c r="E31" i="1" s="1"/>
  <c r="AD31" i="1"/>
  <c r="M31" i="1"/>
  <c r="L31" i="1"/>
  <c r="F31" i="1"/>
  <c r="DF30" i="1"/>
  <c r="CL30" i="1"/>
  <c r="CK30" i="1"/>
  <c r="CJ30" i="1"/>
  <c r="CI30" i="1"/>
  <c r="CH30" i="1"/>
  <c r="CM30" i="1" s="1"/>
  <c r="CN30" i="1" s="1"/>
  <c r="H30" i="1" s="1"/>
  <c r="I30" i="1" s="1"/>
  <c r="BQ30" i="1"/>
  <c r="BP30" i="1"/>
  <c r="BO30" i="1"/>
  <c r="BN30" i="1"/>
  <c r="BM30" i="1"/>
  <c r="BR30" i="1" s="1"/>
  <c r="AU30" i="1"/>
  <c r="AV30" i="1" s="1"/>
  <c r="E30" i="1" s="1"/>
  <c r="F30" i="1" s="1"/>
  <c r="AD30" i="1"/>
  <c r="M30" i="1"/>
  <c r="L30" i="1"/>
  <c r="DF29" i="1"/>
  <c r="CL29" i="1"/>
  <c r="CK29" i="1"/>
  <c r="CJ29" i="1"/>
  <c r="CI29" i="1"/>
  <c r="CH29" i="1"/>
  <c r="CM29" i="1" s="1"/>
  <c r="CN29" i="1" s="1"/>
  <c r="H29" i="1" s="1"/>
  <c r="I29" i="1" s="1"/>
  <c r="BQ29" i="1"/>
  <c r="BP29" i="1"/>
  <c r="BO29" i="1"/>
  <c r="BN29" i="1"/>
  <c r="BM29" i="1"/>
  <c r="BR29" i="1" s="1"/>
  <c r="AU29" i="1"/>
  <c r="AV29" i="1" s="1"/>
  <c r="E29" i="1" s="1"/>
  <c r="F29" i="1" s="1"/>
  <c r="AD29" i="1"/>
  <c r="M29" i="1"/>
  <c r="L29" i="1"/>
  <c r="DF28" i="1"/>
  <c r="CL28" i="1"/>
  <c r="CK28" i="1"/>
  <c r="CJ28" i="1"/>
  <c r="CI28" i="1"/>
  <c r="CH28" i="1"/>
  <c r="CM28" i="1" s="1"/>
  <c r="CN28" i="1" s="1"/>
  <c r="H28" i="1" s="1"/>
  <c r="I28" i="1" s="1"/>
  <c r="BQ28" i="1"/>
  <c r="BP28" i="1"/>
  <c r="BO28" i="1"/>
  <c r="BN28" i="1"/>
  <c r="BM28" i="1"/>
  <c r="AU28" i="1"/>
  <c r="AV28" i="1" s="1"/>
  <c r="E28" i="1" s="1"/>
  <c r="F28" i="1" s="1"/>
  <c r="AD28" i="1"/>
  <c r="M28" i="1"/>
  <c r="L28" i="1"/>
  <c r="DF27" i="1"/>
  <c r="CT27" i="1"/>
  <c r="J27" i="1" s="1"/>
  <c r="CL27" i="1"/>
  <c r="CK27" i="1"/>
  <c r="CJ27" i="1"/>
  <c r="CI27" i="1"/>
  <c r="CH27" i="1"/>
  <c r="CM27" i="1" s="1"/>
  <c r="CN27" i="1" s="1"/>
  <c r="H27" i="1" s="1"/>
  <c r="I27" i="1" s="1"/>
  <c r="BQ27" i="1"/>
  <c r="BP27" i="1"/>
  <c r="BO27" i="1"/>
  <c r="BN27" i="1"/>
  <c r="BM27" i="1"/>
  <c r="AU27" i="1"/>
  <c r="AV27" i="1" s="1"/>
  <c r="E27" i="1" s="1"/>
  <c r="F27" i="1" s="1"/>
  <c r="AD27" i="1"/>
  <c r="M27" i="1"/>
  <c r="L27" i="1"/>
  <c r="DF26" i="1"/>
  <c r="CT26" i="1"/>
  <c r="CM26" i="1"/>
  <c r="CN26" i="1" s="1"/>
  <c r="H26" i="1" s="1"/>
  <c r="I26" i="1" s="1"/>
  <c r="CL26" i="1"/>
  <c r="CK26" i="1"/>
  <c r="CJ26" i="1"/>
  <c r="CI26" i="1"/>
  <c r="CH26" i="1"/>
  <c r="BQ26" i="1"/>
  <c r="BP26" i="1"/>
  <c r="BO26" i="1"/>
  <c r="BN26" i="1"/>
  <c r="BM26" i="1"/>
  <c r="AU26" i="1"/>
  <c r="AV26" i="1" s="1"/>
  <c r="E26" i="1" s="1"/>
  <c r="F26" i="1" s="1"/>
  <c r="AD26" i="1"/>
  <c r="M26" i="1"/>
  <c r="L26" i="1"/>
  <c r="J26" i="1"/>
  <c r="DF25" i="1"/>
  <c r="CT43" i="1" s="1"/>
  <c r="J43" i="1" s="1"/>
  <c r="CT25" i="1"/>
  <c r="J25" i="1" s="1"/>
  <c r="CL25" i="1"/>
  <c r="CK25" i="1"/>
  <c r="CJ25" i="1"/>
  <c r="CI25" i="1"/>
  <c r="CH25" i="1"/>
  <c r="CM25" i="1" s="1"/>
  <c r="CN25" i="1" s="1"/>
  <c r="H25" i="1" s="1"/>
  <c r="I25" i="1" s="1"/>
  <c r="BQ25" i="1"/>
  <c r="BP25" i="1"/>
  <c r="BO25" i="1"/>
  <c r="BN25" i="1"/>
  <c r="BM25" i="1"/>
  <c r="AU25" i="1"/>
  <c r="AV25" i="1" s="1"/>
  <c r="E25" i="1" s="1"/>
  <c r="F25" i="1" s="1"/>
  <c r="AD25" i="1"/>
  <c r="M25" i="1"/>
  <c r="L25" i="1"/>
  <c r="DF24" i="1"/>
  <c r="CT24" i="1"/>
  <c r="J24" i="1" s="1"/>
  <c r="CL24" i="1"/>
  <c r="CK24" i="1"/>
  <c r="CJ24" i="1"/>
  <c r="CI24" i="1"/>
  <c r="CH24" i="1"/>
  <c r="CM24" i="1" s="1"/>
  <c r="CN24" i="1" s="1"/>
  <c r="H24" i="1" s="1"/>
  <c r="I24" i="1" s="1"/>
  <c r="BQ24" i="1"/>
  <c r="BP24" i="1"/>
  <c r="BO24" i="1"/>
  <c r="BN24" i="1"/>
  <c r="BM24" i="1"/>
  <c r="AU24" i="1"/>
  <c r="AV24" i="1" s="1"/>
  <c r="E24" i="1" s="1"/>
  <c r="F24" i="1" s="1"/>
  <c r="AD24" i="1"/>
  <c r="M24" i="1"/>
  <c r="L24" i="1"/>
  <c r="DF23" i="1"/>
  <c r="CT23" i="1"/>
  <c r="J23" i="1" s="1"/>
  <c r="CL23" i="1"/>
  <c r="CK23" i="1"/>
  <c r="CJ23" i="1"/>
  <c r="CI23" i="1"/>
  <c r="CH23" i="1"/>
  <c r="CM23" i="1" s="1"/>
  <c r="CN23" i="1" s="1"/>
  <c r="H23" i="1" s="1"/>
  <c r="I23" i="1" s="1"/>
  <c r="BQ23" i="1"/>
  <c r="BP23" i="1"/>
  <c r="BO23" i="1"/>
  <c r="BN23" i="1"/>
  <c r="BM23" i="1"/>
  <c r="AU23" i="1"/>
  <c r="AV23" i="1" s="1"/>
  <c r="E23" i="1" s="1"/>
  <c r="F23" i="1" s="1"/>
  <c r="AD23" i="1"/>
  <c r="M23" i="1"/>
  <c r="L23" i="1"/>
  <c r="DF22" i="1"/>
  <c r="CT22" i="1"/>
  <c r="CM22" i="1"/>
  <c r="CN22" i="1" s="1"/>
  <c r="H22" i="1" s="1"/>
  <c r="I22" i="1" s="1"/>
  <c r="CL22" i="1"/>
  <c r="CK22" i="1"/>
  <c r="CJ22" i="1"/>
  <c r="CI22" i="1"/>
  <c r="CH22" i="1"/>
  <c r="BQ22" i="1"/>
  <c r="BP22" i="1"/>
  <c r="BO22" i="1"/>
  <c r="BN22" i="1"/>
  <c r="BM22" i="1"/>
  <c r="AU22" i="1"/>
  <c r="AV22" i="1" s="1"/>
  <c r="E22" i="1" s="1"/>
  <c r="F22" i="1" s="1"/>
  <c r="AD22" i="1"/>
  <c r="M22" i="1"/>
  <c r="L22" i="1"/>
  <c r="J22" i="1"/>
  <c r="CT21" i="1"/>
  <c r="J21" i="1" s="1"/>
  <c r="CL21" i="1"/>
  <c r="CK21" i="1"/>
  <c r="CJ21" i="1"/>
  <c r="CI21" i="1"/>
  <c r="CH21" i="1"/>
  <c r="CM21" i="1" s="1"/>
  <c r="CN21" i="1" s="1"/>
  <c r="H21" i="1" s="1"/>
  <c r="I21" i="1" s="1"/>
  <c r="BQ21" i="1"/>
  <c r="BP21" i="1"/>
  <c r="BO21" i="1"/>
  <c r="BN21" i="1"/>
  <c r="BM21" i="1"/>
  <c r="AU21" i="1"/>
  <c r="AV21" i="1" s="1"/>
  <c r="E21" i="1" s="1"/>
  <c r="F21" i="1" s="1"/>
  <c r="AD21" i="1"/>
  <c r="M21" i="1"/>
  <c r="L21" i="1"/>
  <c r="DF20" i="1"/>
  <c r="CT20" i="1"/>
  <c r="J20" i="1" s="1"/>
  <c r="CL20" i="1"/>
  <c r="CK20" i="1"/>
  <c r="CJ20" i="1"/>
  <c r="CI20" i="1"/>
  <c r="CH20" i="1"/>
  <c r="CM20" i="1" s="1"/>
  <c r="CN20" i="1" s="1"/>
  <c r="H20" i="1" s="1"/>
  <c r="I20" i="1" s="1"/>
  <c r="BQ20" i="1"/>
  <c r="BP20" i="1"/>
  <c r="BO20" i="1"/>
  <c r="BN20" i="1"/>
  <c r="BM20" i="1"/>
  <c r="AU20" i="1"/>
  <c r="AV20" i="1" s="1"/>
  <c r="E20" i="1" s="1"/>
  <c r="F20" i="1" s="1"/>
  <c r="AD20" i="1"/>
  <c r="M20" i="1"/>
  <c r="L20" i="1"/>
  <c r="DF19" i="1"/>
  <c r="CT19" i="1"/>
  <c r="CM19" i="1"/>
  <c r="CN19" i="1" s="1"/>
  <c r="H19" i="1" s="1"/>
  <c r="I19" i="1" s="1"/>
  <c r="CL19" i="1"/>
  <c r="CK19" i="1"/>
  <c r="CJ19" i="1"/>
  <c r="CI19" i="1"/>
  <c r="CH19" i="1"/>
  <c r="BQ19" i="1"/>
  <c r="BP19" i="1"/>
  <c r="BO19" i="1"/>
  <c r="BN19" i="1"/>
  <c r="BM19" i="1"/>
  <c r="AU19" i="1"/>
  <c r="AV19" i="1" s="1"/>
  <c r="E19" i="1" s="1"/>
  <c r="F19" i="1" s="1"/>
  <c r="AD19" i="1"/>
  <c r="M19" i="1"/>
  <c r="L19" i="1"/>
  <c r="J19" i="1"/>
  <c r="DF18" i="1"/>
  <c r="CT18" i="1"/>
  <c r="J18" i="1" s="1"/>
  <c r="CL18" i="1"/>
  <c r="CK18" i="1"/>
  <c r="CJ18" i="1"/>
  <c r="CI18" i="1"/>
  <c r="CH18" i="1"/>
  <c r="CM18" i="1" s="1"/>
  <c r="CN18" i="1" s="1"/>
  <c r="H18" i="1" s="1"/>
  <c r="I18" i="1" s="1"/>
  <c r="BQ18" i="1"/>
  <c r="BP18" i="1"/>
  <c r="BO18" i="1"/>
  <c r="BN18" i="1"/>
  <c r="BM18" i="1"/>
  <c r="AU18" i="1"/>
  <c r="AV18" i="1" s="1"/>
  <c r="E18" i="1" s="1"/>
  <c r="F18" i="1" s="1"/>
  <c r="AD18" i="1"/>
  <c r="M18" i="1"/>
  <c r="L18" i="1"/>
  <c r="DF17" i="1"/>
  <c r="CT17" i="1"/>
  <c r="J17" i="1" s="1"/>
  <c r="CL17" i="1"/>
  <c r="CK17" i="1"/>
  <c r="CJ17" i="1"/>
  <c r="CI17" i="1"/>
  <c r="CH17" i="1"/>
  <c r="CM17" i="1" s="1"/>
  <c r="CN17" i="1" s="1"/>
  <c r="H17" i="1" s="1"/>
  <c r="I17" i="1" s="1"/>
  <c r="BQ17" i="1"/>
  <c r="BP17" i="1"/>
  <c r="BO17" i="1"/>
  <c r="BN17" i="1"/>
  <c r="BM17" i="1"/>
  <c r="AU17" i="1"/>
  <c r="AV17" i="1" s="1"/>
  <c r="E17" i="1" s="1"/>
  <c r="F17" i="1" s="1"/>
  <c r="AD17" i="1"/>
  <c r="M17" i="1"/>
  <c r="L17" i="1"/>
  <c r="DF16" i="1"/>
  <c r="CQ43" i="1" s="1"/>
  <c r="G43" i="1" s="1"/>
  <c r="CT16" i="1"/>
  <c r="CQ16" i="1"/>
  <c r="CL16" i="1"/>
  <c r="CK16" i="1"/>
  <c r="CJ16" i="1"/>
  <c r="CI16" i="1"/>
  <c r="CH16" i="1"/>
  <c r="CM16" i="1" s="1"/>
  <c r="CN16" i="1" s="1"/>
  <c r="H16" i="1" s="1"/>
  <c r="I16" i="1" s="1"/>
  <c r="BQ16" i="1"/>
  <c r="BP16" i="1"/>
  <c r="BO16" i="1"/>
  <c r="BN16" i="1"/>
  <c r="BM16" i="1"/>
  <c r="AU16" i="1"/>
  <c r="AV16" i="1" s="1"/>
  <c r="E16" i="1" s="1"/>
  <c r="F16" i="1" s="1"/>
  <c r="AD16" i="1"/>
  <c r="M16" i="1"/>
  <c r="L16" i="1"/>
  <c r="J16" i="1"/>
  <c r="G16" i="1"/>
  <c r="DF15" i="1"/>
  <c r="CT15" i="1"/>
  <c r="CM15" i="1"/>
  <c r="CN15" i="1" s="1"/>
  <c r="H15" i="1" s="1"/>
  <c r="I15" i="1" s="1"/>
  <c r="CL15" i="1"/>
  <c r="CK15" i="1"/>
  <c r="CJ15" i="1"/>
  <c r="CI15" i="1"/>
  <c r="CH15" i="1"/>
  <c r="BQ15" i="1"/>
  <c r="BP15" i="1"/>
  <c r="BO15" i="1"/>
  <c r="BN15" i="1"/>
  <c r="BM15" i="1"/>
  <c r="AU15" i="1"/>
  <c r="AV15" i="1" s="1"/>
  <c r="E15" i="1" s="1"/>
  <c r="F15" i="1" s="1"/>
  <c r="AD15" i="1"/>
  <c r="M15" i="1"/>
  <c r="L15" i="1"/>
  <c r="J15" i="1"/>
  <c r="DF14" i="1"/>
  <c r="CT14" i="1"/>
  <c r="J14" i="1" s="1"/>
  <c r="CL14" i="1"/>
  <c r="CK14" i="1"/>
  <c r="CJ14" i="1"/>
  <c r="CI14" i="1"/>
  <c r="CH14" i="1"/>
  <c r="CM14" i="1" s="1"/>
  <c r="CN14" i="1" s="1"/>
  <c r="H14" i="1" s="1"/>
  <c r="I14" i="1" s="1"/>
  <c r="BQ14" i="1"/>
  <c r="BP14" i="1"/>
  <c r="BO14" i="1"/>
  <c r="BN14" i="1"/>
  <c r="BM14" i="1"/>
  <c r="AU14" i="1"/>
  <c r="AV14" i="1" s="1"/>
  <c r="E14" i="1" s="1"/>
  <c r="F14" i="1" s="1"/>
  <c r="AD14" i="1"/>
  <c r="M14" i="1"/>
  <c r="L14" i="1"/>
  <c r="DF13" i="1"/>
  <c r="CT13" i="1"/>
  <c r="J13" i="1" s="1"/>
  <c r="CL13" i="1"/>
  <c r="CK13" i="1"/>
  <c r="CJ13" i="1"/>
  <c r="CI13" i="1"/>
  <c r="CH13" i="1"/>
  <c r="CM13" i="1" s="1"/>
  <c r="CN13" i="1" s="1"/>
  <c r="H13" i="1" s="1"/>
  <c r="I13" i="1" s="1"/>
  <c r="BQ13" i="1"/>
  <c r="BP13" i="1"/>
  <c r="BO13" i="1"/>
  <c r="BN13" i="1"/>
  <c r="BM13" i="1"/>
  <c r="AU13" i="1"/>
  <c r="AV13" i="1" s="1"/>
  <c r="E13" i="1" s="1"/>
  <c r="F13" i="1" s="1"/>
  <c r="AD13" i="1"/>
  <c r="M13" i="1"/>
  <c r="L13" i="1"/>
  <c r="DF12" i="1"/>
  <c r="CQ11" i="1" s="1"/>
  <c r="G11" i="1" s="1"/>
  <c r="CT12" i="1"/>
  <c r="J12" i="1" s="1"/>
  <c r="CL12" i="1"/>
  <c r="CK12" i="1"/>
  <c r="CJ12" i="1"/>
  <c r="CI12" i="1"/>
  <c r="CH12" i="1"/>
  <c r="CM12" i="1" s="1"/>
  <c r="CN12" i="1" s="1"/>
  <c r="H12" i="1" s="1"/>
  <c r="I12" i="1" s="1"/>
  <c r="BQ12" i="1"/>
  <c r="BP12" i="1"/>
  <c r="BO12" i="1"/>
  <c r="BN12" i="1"/>
  <c r="BM12" i="1"/>
  <c r="AU12" i="1"/>
  <c r="AV12" i="1" s="1"/>
  <c r="E12" i="1" s="1"/>
  <c r="F12" i="1" s="1"/>
  <c r="AD12" i="1"/>
  <c r="M12" i="1"/>
  <c r="L12" i="1"/>
  <c r="DF11" i="1"/>
  <c r="CT11" i="1"/>
  <c r="J11" i="1" s="1"/>
  <c r="CL11" i="1"/>
  <c r="CK11" i="1"/>
  <c r="CJ11" i="1"/>
  <c r="CI11" i="1"/>
  <c r="CH11" i="1"/>
  <c r="CM11" i="1" s="1"/>
  <c r="CN11" i="1" s="1"/>
  <c r="H11" i="1" s="1"/>
  <c r="I11" i="1" s="1"/>
  <c r="BQ11" i="1"/>
  <c r="BP11" i="1"/>
  <c r="BO11" i="1"/>
  <c r="BN11" i="1"/>
  <c r="BM11" i="1"/>
  <c r="BR11" i="1" s="1"/>
  <c r="AU11" i="1"/>
  <c r="AV11" i="1" s="1"/>
  <c r="E11" i="1" s="1"/>
  <c r="F11" i="1" s="1"/>
  <c r="AD11" i="1"/>
  <c r="M11" i="1"/>
  <c r="L11" i="1"/>
  <c r="DF10" i="1"/>
  <c r="DF9" i="1"/>
  <c r="BC2" i="1"/>
  <c r="T2" i="1"/>
  <c r="BR40" i="4" l="1"/>
  <c r="BR33" i="4"/>
  <c r="BR13" i="4"/>
  <c r="BR17" i="4"/>
  <c r="BR19" i="4"/>
  <c r="BR25" i="4"/>
  <c r="BR35" i="4"/>
  <c r="BR41" i="4"/>
  <c r="BR15" i="4"/>
  <c r="BR20" i="4"/>
  <c r="BR36" i="4"/>
  <c r="BR14" i="4"/>
  <c r="CM14" i="4" s="1"/>
  <c r="CN14" i="4" s="1"/>
  <c r="H14" i="4" s="1"/>
  <c r="I14" i="4" s="1"/>
  <c r="BR16" i="4"/>
  <c r="BR18" i="4"/>
  <c r="BR11" i="4"/>
  <c r="CM11" i="4" s="1"/>
  <c r="CN11" i="4" s="1"/>
  <c r="H11" i="4" s="1"/>
  <c r="I11" i="4" s="1"/>
  <c r="BR12" i="4"/>
  <c r="CM12" i="4" s="1"/>
  <c r="CN12" i="4" s="1"/>
  <c r="H12" i="4" s="1"/>
  <c r="I12" i="4" s="1"/>
  <c r="BR24" i="4"/>
  <c r="BR28" i="4"/>
  <c r="BR30" i="4"/>
  <c r="BR32" i="4"/>
  <c r="BR21" i="4"/>
  <c r="BR37" i="4"/>
  <c r="BR38" i="4"/>
  <c r="BR42" i="4"/>
  <c r="BR22" i="4"/>
  <c r="BR23" i="4"/>
  <c r="BR26" i="4"/>
  <c r="BR27" i="4"/>
  <c r="BR29" i="4"/>
  <c r="BR31" i="4"/>
  <c r="BR34" i="4"/>
  <c r="BR39" i="4"/>
  <c r="BR43" i="4"/>
  <c r="BR36" i="3"/>
  <c r="BR13" i="3"/>
  <c r="BR21" i="3"/>
  <c r="BR15" i="3"/>
  <c r="BR37" i="3"/>
  <c r="BR41" i="3"/>
  <c r="BR44" i="3"/>
  <c r="BR11" i="3"/>
  <c r="BR12" i="3"/>
  <c r="BR25" i="3"/>
  <c r="BR27" i="3"/>
  <c r="BR18" i="3"/>
  <c r="BR23" i="3"/>
  <c r="BR32" i="3"/>
  <c r="BR17" i="3"/>
  <c r="BR22" i="3"/>
  <c r="BR19" i="3"/>
  <c r="BR24" i="3"/>
  <c r="BR26" i="3"/>
  <c r="BR31" i="3"/>
  <c r="BR34" i="3"/>
  <c r="BR38" i="3"/>
  <c r="BR42" i="3"/>
  <c r="BR16" i="3"/>
  <c r="BR28" i="3"/>
  <c r="BR30" i="3"/>
  <c r="BR14" i="3"/>
  <c r="BR20" i="3"/>
  <c r="BR29" i="3"/>
  <c r="BR35" i="3"/>
  <c r="BR39" i="3"/>
  <c r="BR43" i="3"/>
  <c r="BR15" i="2"/>
  <c r="BR40" i="2"/>
  <c r="BR26" i="2"/>
  <c r="BR12" i="2"/>
  <c r="CM12" i="2" s="1"/>
  <c r="CN12" i="2" s="1"/>
  <c r="H12" i="2" s="1"/>
  <c r="I12" i="2" s="1"/>
  <c r="BR29" i="2"/>
  <c r="BR37" i="2"/>
  <c r="BR20" i="2"/>
  <c r="BR22" i="2"/>
  <c r="BR25" i="2"/>
  <c r="BR28" i="2"/>
  <c r="BR31" i="2"/>
  <c r="BR34" i="2"/>
  <c r="BR36" i="2"/>
  <c r="BR39" i="2"/>
  <c r="BR41" i="2"/>
  <c r="BR44" i="2"/>
  <c r="BR11" i="2"/>
  <c r="CM11" i="2" s="1"/>
  <c r="CN11" i="2" s="1"/>
  <c r="H11" i="2" s="1"/>
  <c r="I11" i="2" s="1"/>
  <c r="BR13" i="2"/>
  <c r="BR16" i="2"/>
  <c r="BR19" i="2"/>
  <c r="BR30" i="2"/>
  <c r="BR14" i="2"/>
  <c r="BR17" i="2"/>
  <c r="BR18" i="2"/>
  <c r="BR23" i="2"/>
  <c r="BR27" i="2"/>
  <c r="BR32" i="2"/>
  <c r="BR33" i="2"/>
  <c r="BR35" i="2"/>
  <c r="BR38" i="2"/>
  <c r="BR43" i="2"/>
  <c r="CT28" i="1"/>
  <c r="J28" i="1" s="1"/>
  <c r="CT29" i="1"/>
  <c r="J29" i="1" s="1"/>
  <c r="CT30" i="1"/>
  <c r="J30" i="1" s="1"/>
  <c r="CT32" i="1"/>
  <c r="J32" i="1" s="1"/>
  <c r="CT33" i="1"/>
  <c r="J33" i="1" s="1"/>
  <c r="CT34" i="1"/>
  <c r="J34" i="1" s="1"/>
  <c r="CT36" i="1"/>
  <c r="J36" i="1" s="1"/>
  <c r="CT38" i="1"/>
  <c r="J38" i="1" s="1"/>
  <c r="CT40" i="1"/>
  <c r="J40" i="1" s="1"/>
  <c r="CT41" i="1"/>
  <c r="J41" i="1" s="1"/>
  <c r="CQ12" i="1"/>
  <c r="G12" i="1" s="1"/>
  <c r="CQ14" i="1"/>
  <c r="G14" i="1" s="1"/>
  <c r="CQ25" i="1"/>
  <c r="G25" i="1" s="1"/>
  <c r="CQ28" i="1"/>
  <c r="G28" i="1" s="1"/>
  <c r="CQ30" i="1"/>
  <c r="G30" i="1" s="1"/>
  <c r="CQ33" i="1"/>
  <c r="G33" i="1" s="1"/>
  <c r="CQ37" i="1"/>
  <c r="G37" i="1" s="1"/>
  <c r="CQ38" i="1"/>
  <c r="G38" i="1" s="1"/>
  <c r="CQ13" i="1"/>
  <c r="G13" i="1" s="1"/>
  <c r="CQ15" i="1"/>
  <c r="G15" i="1" s="1"/>
  <c r="CQ17" i="1"/>
  <c r="G17" i="1" s="1"/>
  <c r="CQ20" i="1"/>
  <c r="G20" i="1" s="1"/>
  <c r="CQ23" i="1"/>
  <c r="G23" i="1" s="1"/>
  <c r="CQ26" i="1"/>
  <c r="G26" i="1" s="1"/>
  <c r="CQ31" i="1"/>
  <c r="G31" i="1" s="1"/>
  <c r="CQ36" i="1"/>
  <c r="G36" i="1" s="1"/>
  <c r="CQ39" i="1"/>
  <c r="G39" i="1" s="1"/>
  <c r="CQ44" i="1"/>
  <c r="G44" i="1" s="1"/>
  <c r="CQ18" i="1"/>
  <c r="G18" i="1" s="1"/>
  <c r="CQ19" i="1"/>
  <c r="G19" i="1" s="1"/>
  <c r="CQ21" i="1"/>
  <c r="G21" i="1" s="1"/>
  <c r="CQ22" i="1"/>
  <c r="G22" i="1" s="1"/>
  <c r="CQ24" i="1"/>
  <c r="G24" i="1" s="1"/>
  <c r="CQ27" i="1"/>
  <c r="G27" i="1" s="1"/>
  <c r="CQ29" i="1"/>
  <c r="G29" i="1" s="1"/>
  <c r="CQ32" i="1"/>
  <c r="G32" i="1" s="1"/>
  <c r="CQ34" i="1"/>
  <c r="G34" i="1" s="1"/>
  <c r="CQ35" i="1"/>
  <c r="G35" i="1" s="1"/>
  <c r="CQ40" i="1"/>
  <c r="G40" i="1" s="1"/>
  <c r="CQ41" i="1"/>
  <c r="G41" i="1" s="1"/>
  <c r="CQ42" i="1"/>
  <c r="G42" i="1" s="1"/>
  <c r="BR12" i="1"/>
  <c r="BR15" i="1"/>
  <c r="BR16" i="1"/>
  <c r="BR19" i="1"/>
  <c r="BR20" i="1"/>
  <c r="BR22" i="1"/>
  <c r="BR23" i="1"/>
  <c r="BR26" i="1"/>
  <c r="BR27" i="1"/>
  <c r="BR36" i="1"/>
  <c r="BR38" i="1"/>
  <c r="BR40" i="1"/>
  <c r="BR42" i="1"/>
  <c r="BR28" i="1"/>
  <c r="BR34" i="1"/>
  <c r="BR44" i="1"/>
  <c r="BR13" i="1"/>
  <c r="BR14" i="1"/>
  <c r="BR17" i="1"/>
  <c r="BR18" i="1"/>
  <c r="BR21" i="1"/>
  <c r="BR24" i="1"/>
  <c r="BR25" i="1"/>
  <c r="BR31" i="1"/>
  <c r="BR32" i="1"/>
  <c r="BR33" i="1"/>
  <c r="BR35" i="1"/>
  <c r="BR37" i="1"/>
  <c r="BR39" i="1"/>
  <c r="BR41" i="1"/>
  <c r="BR43" i="1"/>
</calcChain>
</file>

<file path=xl/sharedStrings.xml><?xml version="1.0" encoding="utf-8"?>
<sst xmlns="http://schemas.openxmlformats.org/spreadsheetml/2006/main" count="699" uniqueCount="197">
  <si>
    <t>PERINGATAN :: KOLOM INI TIDAK BOLEH DIGESER POSISINYA</t>
  </si>
  <si>
    <t>DAFTAR NILAI PESERTA DIDIK SMA NEGERI 8 SEMARANG</t>
  </si>
  <si>
    <t>Guru :</t>
  </si>
  <si>
    <t>Aryani Luh Madya W S.Pd.</t>
  </si>
  <si>
    <t>Kelas XII IPS 1</t>
  </si>
  <si>
    <t xml:space="preserve">KELAS </t>
  </si>
  <si>
    <t>:</t>
  </si>
  <si>
    <t>Mapel :</t>
  </si>
  <si>
    <t>Bahasa Indonesia [ Kelompok A (Wajib) ]</t>
  </si>
  <si>
    <t>didownload 18/09/2018</t>
  </si>
  <si>
    <t>DAFTAR NILAI SEMESTER GASAL</t>
  </si>
  <si>
    <t xml:space="preserve">Wali Kelas </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</si>
  <si>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</si>
  <si>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</si>
  <si>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</si>
  <si>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</si>
  <si>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</si>
  <si>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</si>
  <si>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</si>
  <si>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</si>
  <si>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</si>
  <si>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</si>
  <si>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</si>
  <si>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</si>
  <si>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</si>
  <si>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</si>
  <si>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</si>
  <si>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</si>
  <si>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</si>
  <si>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</si>
  <si>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</si>
  <si>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</si>
  <si>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</si>
  <si>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</si>
  <si>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</si>
  <si>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</si>
  <si>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</si>
  <si>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</si>
  <si>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</si>
  <si>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</si>
  <si>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</si>
  <si>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</si>
  <si>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</si>
  <si>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</si>
  <si>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ADINDA GEULIS WIDYAPUSPA</t>
  </si>
  <si>
    <t>Predikat Pengetahuan</t>
  </si>
  <si>
    <t>ALICIA ZALFA FAUZI</t>
  </si>
  <si>
    <t>Minimal</t>
  </si>
  <si>
    <t>Maximal</t>
  </si>
  <si>
    <t>Predikat</t>
  </si>
  <si>
    <t>AMEERA FATIMAH AZZAHRA</t>
  </si>
  <si>
    <t>D</t>
  </si>
  <si>
    <t>AMELLIA QURROTULAINI</t>
  </si>
  <si>
    <t>C</t>
  </si>
  <si>
    <t>AMMAR HIBATULLAH SYIFA`</t>
  </si>
  <si>
    <t>B</t>
  </si>
  <si>
    <t>AURELIA RAYHANDITA ANTHONY</t>
  </si>
  <si>
    <t>BAHTIAR DWI CAHYO</t>
  </si>
  <si>
    <t>CITRA HERNIK</t>
  </si>
  <si>
    <t>DENNY WAHYU PRAMUDYA</t>
  </si>
  <si>
    <t>DEWI KARTIKASARI</t>
  </si>
  <si>
    <t>DEWI MUSTIKASARI</t>
  </si>
  <si>
    <t>KETERANGAN KETERAMPILAN</t>
  </si>
  <si>
    <t>EGA AYU TRI PANINGSIH</t>
  </si>
  <si>
    <t>ELISA FITRI RAHMAWATI</t>
  </si>
  <si>
    <t>ENGGAR VANIA PARAMESTI</t>
  </si>
  <si>
    <t>GLADIZA CAHYANDARU HAKIKI</t>
  </si>
  <si>
    <t>Predikat Keterampilan</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</si>
  <si>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</si>
  <si>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</si>
  <si>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</si>
  <si>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</si>
  <si>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</si>
  <si>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</si>
  <si>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</si>
  <si>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</si>
  <si>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</si>
  <si>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</si>
  <si>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</si>
  <si>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</si>
  <si>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</si>
  <si>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</si>
  <si>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</si>
  <si>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</si>
  <si>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</si>
  <si>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</si>
  <si>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</si>
  <si>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XII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</si>
  <si>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</si>
  <si>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</si>
  <si>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</si>
  <si>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</si>
  <si>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</si>
  <si>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</si>
  <si>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</si>
  <si>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</si>
  <si>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</si>
  <si>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</si>
  <si>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</si>
  <si>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</si>
  <si>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</si>
  <si>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</si>
  <si>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</si>
  <si>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</si>
  <si>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</si>
  <si>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</si>
  <si>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</si>
  <si>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</si>
  <si>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</si>
  <si>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</si>
  <si>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</si>
  <si>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</si>
  <si>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</si>
  <si>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</si>
  <si>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RISKA SETIANI</t>
  </si>
  <si>
    <t>SAFIRA ARBELLA AURELL URROFIK</t>
  </si>
  <si>
    <t>SEOFUDIN</t>
  </si>
  <si>
    <t>SHOFI AYU IFTIANISA</t>
  </si>
  <si>
    <t>SITI CHOTIJAH</t>
  </si>
  <si>
    <t>TRIO ARMANDA</t>
  </si>
  <si>
    <t>WINDU DIWANDARU HAPSARI</t>
  </si>
  <si>
    <t>YULAEKAH SITI AMINAH</t>
  </si>
  <si>
    <t>Kelas XII IPS 3</t>
  </si>
  <si>
    <t>ACTIVIAN PRAMESWARI</t>
  </si>
  <si>
    <t>AGUS TRIANTO</t>
  </si>
  <si>
    <t>AINUL HAKIM</t>
  </si>
  <si>
    <t>AISYA NAJMA MILLATINA</t>
  </si>
  <si>
    <t>ASSYIFA SALSABILA JANNATIN</t>
  </si>
  <si>
    <t>AULIYA LATHIFA</t>
  </si>
  <si>
    <t>BELINDA AGUSTINA</t>
  </si>
  <si>
    <t>BETHSAYDO VADESMA HIQMA RAMADHAN</t>
  </si>
  <si>
    <t>DA`ANI ZULFA NISFATULLAILI</t>
  </si>
  <si>
    <t>DANI ALFIAN</t>
  </si>
  <si>
    <t>DEVI ANGGRAENI KUASTUTIK</t>
  </si>
  <si>
    <t>DHEA KHAIRUNNISA PUTRI</t>
  </si>
  <si>
    <t>DIYAH AYU FATMAWATI</t>
  </si>
  <si>
    <t>EKA ROSITASARI</t>
  </si>
  <si>
    <t>FAUZAN FAKTUROHMAN</t>
  </si>
  <si>
    <t>FITRIA EKA PUSPITASARI</t>
  </si>
  <si>
    <t>GEISKA AGLI NATASHA PUTRI</t>
  </si>
  <si>
    <t>GHAZI DZULFIKAR PUTRA BAGUS</t>
  </si>
  <si>
    <t>INDAH NOVITASARI</t>
  </si>
  <si>
    <t>IRVAK IQRAMMULLAH RAHARYUDAR</t>
  </si>
  <si>
    <t>ISNAENI ESTU ROMANDHONI</t>
  </si>
  <si>
    <t>M. SATRIA ADI PRADANA</t>
  </si>
  <si>
    <t>MELINDHA ADHYANA</t>
  </si>
  <si>
    <t>NABILA ASTRI ARIYANA</t>
  </si>
  <si>
    <t>NICHOLAS VALENTINO FEBRIANTO</t>
  </si>
  <si>
    <t>PRASETYO ADI SETIAWAN</t>
  </si>
  <si>
    <t>RAHMUDA AHIMSA IBRAR ILYASA</t>
  </si>
  <si>
    <t>RENANDA SUKMA BERLIANI</t>
  </si>
  <si>
    <t>RISMA NUR MAZIDA</t>
  </si>
  <si>
    <t>SALSABILA ADE PUTRI</t>
  </si>
  <si>
    <t>SARA LOUISE IMMANUELLA MALINO</t>
  </si>
  <si>
    <t>SELFINO REYNALD BAHARUDIN</t>
  </si>
  <si>
    <t>WINNA PUTRI AMELIA</t>
  </si>
  <si>
    <t>WISNU ADHA HIDAYAT</t>
  </si>
  <si>
    <t>Kelas XII IPS 4</t>
  </si>
  <si>
    <t>AGUS NURUL MUSTOFA</t>
  </si>
  <si>
    <t>AHMAD MIFTAH FARIZ</t>
  </si>
  <si>
    <t>AJI KARTIKA WENING</t>
  </si>
  <si>
    <t>ALFI HIRZA ANIQOH</t>
  </si>
  <si>
    <t>ANITDHEA CHANDRA IVADA</t>
  </si>
  <si>
    <t>AULIA PRAMUDITA</t>
  </si>
  <si>
    <t>AURA SABRINA APRILLIA</t>
  </si>
  <si>
    <t>DANANG SETYO HANDOKO</t>
  </si>
  <si>
    <t>DEO BUDHI ANGGITLISTIO</t>
  </si>
  <si>
    <t>DEVI SAPUTRI</t>
  </si>
  <si>
    <t>DHITA CITRA MARDYANA</t>
  </si>
  <si>
    <t>DWI ANGGRAINI</t>
  </si>
  <si>
    <t>ERISKA ISTININGRUM</t>
  </si>
  <si>
    <t>EVINA DIVA PRASIWI</t>
  </si>
  <si>
    <t>FAHRIZAL FEBRILLIANTZA ABDULLAH</t>
  </si>
  <si>
    <t>FIDELLO IQBAAL ERFANDA</t>
  </si>
  <si>
    <t>FIQI NUR SAMSU AHMAD</t>
  </si>
  <si>
    <t>HANITYO RIZKY PRATAMA WIDODO</t>
  </si>
  <si>
    <t>INTAN PURNAMA PUTRI DAMAYANTI</t>
  </si>
  <si>
    <t>IZZA ALYA FATMA</t>
  </si>
  <si>
    <t>MILA SURYANI</t>
  </si>
  <si>
    <t>MUCHAMAD MUJIB</t>
  </si>
  <si>
    <t>NOUFAL SYARIFUDDIN NUR</t>
  </si>
  <si>
    <t>NUR SALISA QURROTA A`YUN</t>
  </si>
  <si>
    <t>PANJI BAGUS SETIAWAN</t>
  </si>
  <si>
    <t>PUSPITA INTAN SARI</t>
  </si>
  <si>
    <t>RAFI ALDIANTO</t>
  </si>
  <si>
    <t>RIO BUDI HENDRAWAN</t>
  </si>
  <si>
    <t>RISA DEVI ANJAINI</t>
  </si>
  <si>
    <t>SEVA ARGA RAFLI IDRIS</t>
  </si>
  <si>
    <t>SYAHRUL MUSTA`IIN</t>
  </si>
  <si>
    <t>TEGUH RYAN DARMAWAN</t>
  </si>
  <si>
    <t>THABITHA PUTRI KUSUMAWARDHANI</t>
  </si>
  <si>
    <t>membuat struktur laporan hasil observasi</t>
  </si>
  <si>
    <t>menuliskan analisis kebahasaan tek LHO</t>
  </si>
  <si>
    <t>menentukan fakta dan opini teks LHO</t>
  </si>
  <si>
    <t>menginterpretasi teks LHO</t>
  </si>
  <si>
    <t>membandingkan teks LHO dengan teks deskripsi</t>
  </si>
  <si>
    <t>novel sejarah</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</si>
</sst>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
      <sz val="11"/>
      <color rgb="FFFF0000"/>
      <name val="Calibri"/>
      <family val="2"/>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6">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0" fillId="2" borderId="1" xfId="0" applyFill="1" applyBorder="1" applyAlignment="1">
      <alignment horizontal="center" vertical="center" shrinkToFit="1"/>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15" fillId="1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6" borderId="1" xfId="0" applyFont="1" applyFill="1" applyBorder="1" applyAlignment="1" applyProtection="1">
      <alignment horizontal="center" vertical="center"/>
      <protection locked="0"/>
    </xf>
    <xf numFmtId="0" fontId="15" fillId="9" borderId="1" xfId="0" applyFont="1" applyFill="1" applyBorder="1" applyAlignment="1">
      <alignment horizontal="center"/>
    </xf>
    <xf numFmtId="0" fontId="15" fillId="3" borderId="11"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10"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xf numFmtId="0" fontId="16" fillId="4" borderId="0" xfId="0" applyFont="1" applyFill="1" applyAlignment="1">
      <alignment horizontal="center" vertical="center"/>
    </xf>
    <xf numFmtId="0" fontId="15" fillId="3" borderId="1" xfId="0" applyFont="1" applyFill="1" applyBorder="1" applyAlignment="1">
      <alignment horizontal="center" wrapText="1"/>
    </xf>
    <xf numFmtId="0" fontId="12" fillId="2" borderId="16"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2" fillId="2" borderId="16" xfId="0" applyFont="1" applyFill="1" applyBorder="1" applyAlignment="1">
      <alignment horizontal="center" vertical="center"/>
    </xf>
    <xf numFmtId="0" fontId="12"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6"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6" xfId="0" applyFont="1" applyFill="1" applyBorder="1" applyAlignment="1">
      <alignment vertical="center"/>
    </xf>
    <xf numFmtId="0" fontId="13" fillId="2" borderId="11" xfId="0" applyFont="1" applyFill="1" applyBorder="1" applyAlignment="1">
      <alignment horizontal="center" vertical="center"/>
    </xf>
  </cellXfs>
  <cellStyles count="1">
    <cellStyle name="Normal" xfId="0" builtinId="0"/>
  </cellStyles>
  <dxfs count="21016">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hs%20indonesia%20kelas%20xii%20ips%201%202%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II IPS 1"/>
      <sheetName val="XII IPS 2"/>
      <sheetName val="XII IPS 3"/>
    </sheetNames>
    <sheetDataSet>
      <sheetData sheetId="0"/>
      <sheetData sheetId="1"/>
      <sheetData sheetId="2">
        <row r="10">
          <cell r="CV10">
            <v>1</v>
          </cell>
        </row>
        <row r="11">
          <cell r="CV11">
            <v>2</v>
          </cell>
        </row>
        <row r="12">
          <cell r="CV12">
            <v>3</v>
          </cell>
        </row>
        <row r="13">
          <cell r="CV13">
            <v>4</v>
          </cell>
        </row>
        <row r="14">
          <cell r="CV14">
            <v>5</v>
          </cell>
        </row>
        <row r="15">
          <cell r="CV15">
            <v>6</v>
          </cell>
        </row>
        <row r="23">
          <cell r="CV23">
            <v>1</v>
          </cell>
        </row>
        <row r="24">
          <cell r="CV24">
            <v>2</v>
          </cell>
        </row>
        <row r="25">
          <cell r="CV25">
            <v>3</v>
          </cell>
        </row>
        <row r="26">
          <cell r="CV26">
            <v>4</v>
          </cell>
        </row>
        <row r="27">
          <cell r="CV27">
            <v>5</v>
          </cell>
        </row>
        <row r="28">
          <cell r="CV28">
            <v>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F23" activePane="bottomRight" state="frozen"/>
      <selection pane="topRight"/>
      <selection pane="bottomLeft"/>
      <selection pane="bottomRight" activeCell="CW23" sqref="CW23:CW28"/>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546</v>
      </c>
      <c r="B1" s="10"/>
      <c r="C1" s="69" t="s">
        <v>0</v>
      </c>
      <c r="D1" s="69"/>
      <c r="E1" s="69"/>
      <c r="F1" s="69"/>
      <c r="G1" s="69"/>
      <c r="H1" s="69"/>
      <c r="I1" s="69"/>
      <c r="J1" s="69"/>
      <c r="K1" s="69"/>
      <c r="L1" s="69"/>
      <c r="M1" s="69"/>
      <c r="O1" s="26" t="s">
        <v>1</v>
      </c>
      <c r="AX1" s="26"/>
    </row>
    <row r="2" spans="1:110" x14ac:dyDescent="0.25">
      <c r="A2" s="1" t="s">
        <v>2</v>
      </c>
      <c r="B2" s="2"/>
      <c r="C2" s="3" t="s">
        <v>3</v>
      </c>
      <c r="E2" s="4" t="s">
        <v>4</v>
      </c>
      <c r="O2" s="27" t="s">
        <v>5</v>
      </c>
      <c r="P2" s="28"/>
      <c r="Q2" s="28"/>
      <c r="R2" s="28"/>
      <c r="S2" s="28" t="s">
        <v>6</v>
      </c>
      <c r="T2" s="28" t="str">
        <f>MID(E2,6,20)</f>
        <v xml:space="preserve"> XII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3" t="s">
        <v>16</v>
      </c>
      <c r="F7" s="64"/>
      <c r="G7" s="64"/>
      <c r="H7" s="64"/>
      <c r="I7" s="64"/>
      <c r="J7" s="65"/>
      <c r="K7" s="13"/>
      <c r="L7" s="70" t="s">
        <v>17</v>
      </c>
      <c r="M7" s="70"/>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9" t="s">
        <v>18</v>
      </c>
      <c r="B8" s="60" t="s">
        <v>19</v>
      </c>
      <c r="C8" s="59" t="s">
        <v>20</v>
      </c>
      <c r="E8" s="66"/>
      <c r="F8" s="67"/>
      <c r="G8" s="67"/>
      <c r="H8" s="67"/>
      <c r="I8" s="67"/>
      <c r="J8" s="68"/>
      <c r="K8" s="13"/>
      <c r="L8" s="70"/>
      <c r="M8" s="70"/>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1" t="s">
        <v>22</v>
      </c>
      <c r="AU8" s="73" t="s">
        <v>23</v>
      </c>
      <c r="AV8" s="8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3" t="s">
        <v>23</v>
      </c>
      <c r="CN8" s="82" t="s">
        <v>24</v>
      </c>
      <c r="CO8" s="34"/>
      <c r="CP8" s="78" t="s">
        <v>26</v>
      </c>
      <c r="CQ8" s="78" t="s">
        <v>27</v>
      </c>
      <c r="CR8" s="34"/>
      <c r="CS8" s="78" t="s">
        <v>26</v>
      </c>
      <c r="CT8" s="78" t="s">
        <v>28</v>
      </c>
      <c r="CV8" s="35" t="s">
        <v>29</v>
      </c>
    </row>
    <row r="9" spans="1:110" ht="15" customHeight="1" x14ac:dyDescent="0.25">
      <c r="A9" s="59"/>
      <c r="B9" s="60"/>
      <c r="C9" s="59"/>
      <c r="E9" s="61" t="s">
        <v>30</v>
      </c>
      <c r="F9" s="61"/>
      <c r="G9" s="61"/>
      <c r="H9" s="62" t="s">
        <v>31</v>
      </c>
      <c r="I9" s="62"/>
      <c r="J9" s="62"/>
      <c r="K9" s="13"/>
      <c r="L9" s="61" t="s">
        <v>32</v>
      </c>
      <c r="M9" s="61" t="s">
        <v>22</v>
      </c>
      <c r="N9" s="9"/>
      <c r="O9" s="75">
        <v>1</v>
      </c>
      <c r="P9" s="76"/>
      <c r="Q9" s="77"/>
      <c r="R9" s="75">
        <v>2</v>
      </c>
      <c r="S9" s="76"/>
      <c r="T9" s="77"/>
      <c r="U9" s="75">
        <v>3</v>
      </c>
      <c r="V9" s="76"/>
      <c r="W9" s="77"/>
      <c r="X9" s="75">
        <v>4</v>
      </c>
      <c r="Y9" s="76"/>
      <c r="Z9" s="77"/>
      <c r="AA9" s="75">
        <v>5</v>
      </c>
      <c r="AB9" s="76"/>
      <c r="AC9" s="77"/>
      <c r="AD9" s="73" t="s">
        <v>32</v>
      </c>
      <c r="AE9" s="75">
        <v>6</v>
      </c>
      <c r="AF9" s="76"/>
      <c r="AG9" s="77"/>
      <c r="AH9" s="75">
        <v>7</v>
      </c>
      <c r="AI9" s="76"/>
      <c r="AJ9" s="77"/>
      <c r="AK9" s="75">
        <v>8</v>
      </c>
      <c r="AL9" s="76"/>
      <c r="AM9" s="77"/>
      <c r="AN9" s="75">
        <v>9</v>
      </c>
      <c r="AO9" s="76"/>
      <c r="AP9" s="77"/>
      <c r="AQ9" s="75">
        <v>10</v>
      </c>
      <c r="AR9" s="76"/>
      <c r="AS9" s="77"/>
      <c r="AT9" s="72"/>
      <c r="AU9" s="81"/>
      <c r="AV9" s="83"/>
      <c r="AW9" s="34"/>
      <c r="AX9" s="85">
        <v>1</v>
      </c>
      <c r="AY9" s="76"/>
      <c r="AZ9" s="77"/>
      <c r="BA9" s="75">
        <v>2</v>
      </c>
      <c r="BB9" s="76"/>
      <c r="BC9" s="77"/>
      <c r="BD9" s="75">
        <v>3</v>
      </c>
      <c r="BE9" s="76"/>
      <c r="BF9" s="77"/>
      <c r="BG9" s="75">
        <v>4</v>
      </c>
      <c r="BH9" s="76"/>
      <c r="BI9" s="77"/>
      <c r="BJ9" s="75">
        <v>5</v>
      </c>
      <c r="BK9" s="76"/>
      <c r="BL9" s="77"/>
      <c r="BM9" s="53"/>
      <c r="BN9" s="53"/>
      <c r="BO9" s="53"/>
      <c r="BP9" s="53"/>
      <c r="BQ9" s="53"/>
      <c r="BR9" s="73" t="s">
        <v>32</v>
      </c>
      <c r="BS9" s="75">
        <v>6</v>
      </c>
      <c r="BT9" s="76"/>
      <c r="BU9" s="77"/>
      <c r="BV9" s="75">
        <v>7</v>
      </c>
      <c r="BW9" s="76"/>
      <c r="BX9" s="77"/>
      <c r="BY9" s="75">
        <v>8</v>
      </c>
      <c r="BZ9" s="76"/>
      <c r="CA9" s="77"/>
      <c r="CB9" s="75">
        <v>9</v>
      </c>
      <c r="CC9" s="76"/>
      <c r="CD9" s="77"/>
      <c r="CE9" s="75">
        <v>10</v>
      </c>
      <c r="CF9" s="76"/>
      <c r="CG9" s="77"/>
      <c r="CH9" s="55"/>
      <c r="CI9" s="55"/>
      <c r="CJ9" s="55"/>
      <c r="CK9" s="55"/>
      <c r="CL9" s="55"/>
      <c r="CM9" s="81"/>
      <c r="CN9" s="83"/>
      <c r="CO9" s="34"/>
      <c r="CP9" s="78"/>
      <c r="CQ9" s="78"/>
      <c r="CR9" s="34"/>
      <c r="CS9" s="78"/>
      <c r="CT9" s="78"/>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membuat struktur laporan hasil observasi, menuliskan analisis kebahasaan tek LHO, menentukan fakta dan opini teks LHO, menginterpretasi teks LHO, membandingkan teks LHO dengan teks deskripsi, novel sejarah, </v>
      </c>
    </row>
    <row r="10" spans="1:110" x14ac:dyDescent="0.25">
      <c r="A10" s="59"/>
      <c r="B10" s="60"/>
      <c r="C10" s="59"/>
      <c r="E10" s="14" t="s">
        <v>35</v>
      </c>
      <c r="F10" s="14" t="s">
        <v>36</v>
      </c>
      <c r="G10" s="14" t="s">
        <v>37</v>
      </c>
      <c r="H10" s="15" t="s">
        <v>35</v>
      </c>
      <c r="I10" s="15" t="s">
        <v>36</v>
      </c>
      <c r="J10" s="15" t="s">
        <v>37</v>
      </c>
      <c r="K10" s="13"/>
      <c r="L10" s="61"/>
      <c r="M10" s="6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4"/>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2"/>
      <c r="AU10" s="81"/>
      <c r="AV10" s="8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4"/>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1"/>
      <c r="CN10" s="84"/>
      <c r="CO10" s="34"/>
      <c r="CP10" s="78"/>
      <c r="CQ10" s="78"/>
      <c r="CR10" s="34"/>
      <c r="CS10" s="78"/>
      <c r="CT10" s="78"/>
      <c r="CV10" s="40">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menuliskan analisis kebahasaan tek LHO, menentukan fakta dan opini teks LHO, menginterpretasi teks LHO, membandingkan teks LHO dengan teks deskripsi, novel sejarah, Masih perlu peningkatan pemahaman membuat struktur laporan hasil observasi.</v>
      </c>
    </row>
    <row r="11" spans="1:110" x14ac:dyDescent="0.25">
      <c r="A11" s="8">
        <v>1</v>
      </c>
      <c r="B11" s="8">
        <v>87307</v>
      </c>
      <c r="C11" s="8" t="s">
        <v>44</v>
      </c>
      <c r="E11" s="47">
        <f t="shared" ref="E11:E42" si="0">AV11</f>
        <v>82</v>
      </c>
      <c r="F11" s="8" t="str">
        <f t="shared" ref="F11:F42" si="1">IF(E11="","",IF(E11&lt;=69,"D",IF(E11&lt;=75,"C",IF(E11&lt;=90,"B",IF(E11&lt;=100,"A","E")))))</f>
        <v>B</v>
      </c>
      <c r="G11" s="8" t="str">
        <f t="shared" ref="G11:G42" si="2">CQ11</f>
        <v>Memiliki kemampuan pemahanan membuat struktur laporan hasil observasi, menuliskan analisis kebahasaan tek LHO, menginterpretasi teks LHO, membandingkan teks LHO dengan teks deskripsi, novel sejarah, Masih perlu peningkatan pemahaman menentukan fakta dan opini teks LHO.</v>
      </c>
      <c r="H11" s="47">
        <f t="shared" ref="H11:H42" si="3">CN11</f>
        <v>83</v>
      </c>
      <c r="I11" s="8" t="str">
        <f t="shared" ref="I11:I42" si="4">IF(H11="","",IF(H11&lt;=69,"D",IF(H11&lt;=75,"C",IF(H11&lt;=90,"B",IF(H11&lt;=100,"A","E")))))</f>
        <v>B</v>
      </c>
      <c r="J11" s="8" t="str">
        <f t="shared" ref="J11:J42" si="5">CT11</f>
        <v>Memiliki keterampilan membuat struktur laporan hasil observasi, menuliskan analisis kebahasaan tek LHO, menginterpretasi teks LHO, membandingkan teks LHO dengan teks deskripsi, novel sejarah, Masih perlu peningkatan keterampilan menentukan fakta dan opini teks LHO.</v>
      </c>
      <c r="K11" s="13"/>
      <c r="L11" s="41">
        <f t="shared" ref="L11:L42" si="6">AD11</f>
        <v>81</v>
      </c>
      <c r="M11" s="41">
        <f t="shared" ref="M11:M42" si="7">IF(COUNTBLANK(AT11:AT11),"",AT11)</f>
        <v>95</v>
      </c>
      <c r="O11" s="52">
        <v>80</v>
      </c>
      <c r="P11" s="41"/>
      <c r="Q11" s="42">
        <v>80</v>
      </c>
      <c r="R11" s="52">
        <v>80</v>
      </c>
      <c r="S11" s="41"/>
      <c r="T11" s="42">
        <v>80</v>
      </c>
      <c r="U11" s="52">
        <v>60</v>
      </c>
      <c r="V11" s="41"/>
      <c r="W11" s="42">
        <v>80</v>
      </c>
      <c r="X11" s="52">
        <v>90</v>
      </c>
      <c r="Y11" s="52"/>
      <c r="Z11" s="42">
        <v>90</v>
      </c>
      <c r="AA11" s="52">
        <v>90</v>
      </c>
      <c r="AB11" s="41"/>
      <c r="AC11" s="42">
        <v>80</v>
      </c>
      <c r="AD11" s="42">
        <f t="shared" ref="AD11:AD42" si="8">IF(AND(O11="",P11="",Q11=""),"",ROUND(AVERAGE(O11:AC11),0))</f>
        <v>81</v>
      </c>
      <c r="AE11" s="52">
        <v>75</v>
      </c>
      <c r="AF11" s="52"/>
      <c r="AG11" s="42">
        <v>80</v>
      </c>
      <c r="AH11" s="41"/>
      <c r="AI11" s="41"/>
      <c r="AJ11" s="42"/>
      <c r="AK11" s="41"/>
      <c r="AL11" s="41"/>
      <c r="AM11" s="42"/>
      <c r="AN11" s="41"/>
      <c r="AO11" s="41"/>
      <c r="AP11" s="42"/>
      <c r="AQ11" s="41"/>
      <c r="AR11" s="41"/>
      <c r="AS11" s="42"/>
      <c r="AT11" s="52">
        <v>95</v>
      </c>
      <c r="AU11" s="43">
        <f t="shared" ref="AU11:AU42" si="9">IF(AT11="","",AVERAGE(O11:AC11,AE11:AT11))</f>
        <v>81.538461538461533</v>
      </c>
      <c r="AV11" s="44">
        <f t="shared" ref="AV11:AV42" si="10">IF(AU11="","",ROUND(AU11,0))</f>
        <v>82</v>
      </c>
      <c r="AW11" s="45"/>
      <c r="AX11" s="52">
        <v>80</v>
      </c>
      <c r="AY11" s="41"/>
      <c r="AZ11" s="42"/>
      <c r="BA11" s="41">
        <v>80</v>
      </c>
      <c r="BB11" s="41"/>
      <c r="BC11" s="42"/>
      <c r="BD11" s="41">
        <v>80</v>
      </c>
      <c r="BE11" s="41"/>
      <c r="BF11" s="42"/>
      <c r="BG11" s="41">
        <v>80</v>
      </c>
      <c r="BH11" s="41"/>
      <c r="BI11" s="42"/>
      <c r="BJ11" s="41">
        <v>80</v>
      </c>
      <c r="BK11" s="41"/>
      <c r="BL11" s="42"/>
      <c r="BM11" s="42">
        <f t="shared" ref="BM11:BM42" si="11">IF(AND(AZ11="",AY11="",AX11=""),"",MAX(AX11:AZ11))</f>
        <v>80</v>
      </c>
      <c r="BN11" s="42">
        <f t="shared" ref="BN11:BN42" si="12">IF(AND(BB11="",BC11="",BA11=""),"",MAX(BA11:BC11))</f>
        <v>80</v>
      </c>
      <c r="BO11" s="42">
        <f t="shared" ref="BO11:BO42" si="13">IF(AND(BD11="",BE11="",BF11=""),"",MAX(BD11:BF11))</f>
        <v>80</v>
      </c>
      <c r="BP11" s="42">
        <f t="shared" ref="BP11:BP42" si="14">IF(AND(BG11="",BH11="",BI11=""),"",MAX(BG11:BI11))</f>
        <v>80</v>
      </c>
      <c r="BQ11" s="42">
        <f t="shared" ref="BQ11:BQ42" si="15">IF(AND(BJ11="",BK11="",BL11=""),"",MAX(BJ11:BL11))</f>
        <v>80</v>
      </c>
      <c r="BR11" s="42">
        <f t="shared" ref="BR11:BR42" si="16">IF(AND(BM11=""),"",ROUND(AVERAGE(BM11:BQ11),0))</f>
        <v>80</v>
      </c>
      <c r="BS11" s="41">
        <v>85</v>
      </c>
      <c r="BT11" s="41"/>
      <c r="BU11" s="42"/>
      <c r="BV11" s="41"/>
      <c r="BW11" s="41"/>
      <c r="BX11" s="42"/>
      <c r="BY11" s="41"/>
      <c r="BZ11" s="41"/>
      <c r="CA11" s="42"/>
      <c r="CB11" s="41"/>
      <c r="CC11" s="41"/>
      <c r="CD11" s="42"/>
      <c r="CE11" s="41"/>
      <c r="CF11" s="41"/>
      <c r="CG11" s="42"/>
      <c r="CH11" s="42">
        <f t="shared" ref="CH11:CH42" si="17">IF(AND(BU11="",BT11="",BS11=""),"",MAX(BS11:BU11))</f>
        <v>85</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82.5</v>
      </c>
      <c r="CN11" s="44">
        <f t="shared" ref="CN11:CN42" si="23">IF(CM11="","",ROUND(CM11,0))</f>
        <v>83</v>
      </c>
      <c r="CO11" s="45"/>
      <c r="CP11" s="41">
        <v>3</v>
      </c>
      <c r="CQ11" s="46" t="str">
        <f t="shared" ref="CQ11:CQ42" si="24">IF(CP11="","",VLOOKUP(CP11,$DE$9:$DF$20,2,0))</f>
        <v>Memiliki kemampuan pemahanan membuat struktur laporan hasil observasi, menuliskan analisis kebahasaan tek LHO, menginterpretasi teks LHO, membandingkan teks LHO dengan teks deskripsi, novel sejarah, Masih perlu peningkatan pemahaman menentukan fakta dan opini teks LHO.</v>
      </c>
      <c r="CR11" s="45"/>
      <c r="CS11" s="41">
        <v>3</v>
      </c>
      <c r="CT11" s="46" t="str">
        <f t="shared" ref="CT11:CT42" si="25">IF(CS11="","",VLOOKUP(CS11,$DE$22:$DF$33,2,0))</f>
        <v>Memiliki keterampilan membuat struktur laporan hasil observasi, menuliskan analisis kebahasaan tek LHO, menginterpretasi teks LHO, membandingkan teks LHO dengan teks deskripsi, novel sejarah, Masih perlu peningkatan keterampilan menentukan fakta dan opini teks LHO.</v>
      </c>
      <c r="CV11" s="40">
        <v>2</v>
      </c>
      <c r="CW11" s="52" t="s">
        <v>192</v>
      </c>
      <c r="CY11" s="79" t="s">
        <v>45</v>
      </c>
      <c r="CZ11" s="79"/>
      <c r="DA11" s="79"/>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membuat struktur laporan hasil observasi, menentukan fakta dan opini teks LHO, menginterpretasi teks LHO, membandingkan teks LHO dengan teks deskripsi, novel sejarah, Masih perlu peningkatan pemahaman menuliskan analisis kebahasaan tek LHO.</v>
      </c>
    </row>
    <row r="12" spans="1:110" x14ac:dyDescent="0.25">
      <c r="A12" s="8">
        <v>2</v>
      </c>
      <c r="B12" s="8">
        <v>87322</v>
      </c>
      <c r="C12" s="8" t="s">
        <v>46</v>
      </c>
      <c r="E12" s="47">
        <f t="shared" si="0"/>
        <v>82</v>
      </c>
      <c r="F12" s="8" t="str">
        <f t="shared" si="1"/>
        <v>B</v>
      </c>
      <c r="G1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2" s="47">
        <f t="shared" si="3"/>
        <v>83</v>
      </c>
      <c r="I12" s="8" t="str">
        <f t="shared" si="4"/>
        <v>B</v>
      </c>
      <c r="J12"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2" s="13"/>
      <c r="L12" s="41">
        <f t="shared" si="6"/>
        <v>82</v>
      </c>
      <c r="M12" s="41">
        <f t="shared" si="7"/>
        <v>94</v>
      </c>
      <c r="O12" s="52">
        <v>80</v>
      </c>
      <c r="P12" s="41"/>
      <c r="Q12" s="42">
        <v>80</v>
      </c>
      <c r="R12" s="52">
        <v>80</v>
      </c>
      <c r="S12" s="41"/>
      <c r="T12" s="42">
        <v>80</v>
      </c>
      <c r="U12" s="52">
        <v>78</v>
      </c>
      <c r="V12" s="41"/>
      <c r="W12" s="42">
        <v>80</v>
      </c>
      <c r="X12" s="52">
        <v>90</v>
      </c>
      <c r="Y12" s="52"/>
      <c r="Z12" s="42">
        <v>80</v>
      </c>
      <c r="AA12" s="52">
        <v>90</v>
      </c>
      <c r="AB12" s="41"/>
      <c r="AC12" s="42">
        <v>80</v>
      </c>
      <c r="AD12" s="42">
        <f t="shared" si="8"/>
        <v>82</v>
      </c>
      <c r="AE12" s="52">
        <v>80</v>
      </c>
      <c r="AF12" s="52"/>
      <c r="AG12" s="42">
        <v>80</v>
      </c>
      <c r="AH12" s="41"/>
      <c r="AI12" s="41"/>
      <c r="AJ12" s="42"/>
      <c r="AK12" s="41"/>
      <c r="AL12" s="41"/>
      <c r="AM12" s="42"/>
      <c r="AN12" s="41"/>
      <c r="AO12" s="41"/>
      <c r="AP12" s="42"/>
      <c r="AQ12" s="41"/>
      <c r="AR12" s="41"/>
      <c r="AS12" s="42"/>
      <c r="AT12" s="52">
        <v>94</v>
      </c>
      <c r="AU12" s="43">
        <f t="shared" si="9"/>
        <v>82.461538461538467</v>
      </c>
      <c r="AV12" s="44">
        <f t="shared" si="10"/>
        <v>82</v>
      </c>
      <c r="AW12" s="45"/>
      <c r="AX12" s="52">
        <v>80</v>
      </c>
      <c r="AY12" s="41"/>
      <c r="AZ12" s="42"/>
      <c r="BA12" s="52">
        <v>80</v>
      </c>
      <c r="BB12" s="41"/>
      <c r="BC12" s="42"/>
      <c r="BD12" s="52">
        <v>80</v>
      </c>
      <c r="BE12" s="41"/>
      <c r="BF12" s="42"/>
      <c r="BG12" s="52">
        <v>80</v>
      </c>
      <c r="BH12" s="41"/>
      <c r="BI12" s="42"/>
      <c r="BJ12" s="52">
        <v>80</v>
      </c>
      <c r="BK12" s="41"/>
      <c r="BL12" s="42"/>
      <c r="BM12" s="42">
        <f t="shared" si="11"/>
        <v>80</v>
      </c>
      <c r="BN12" s="42">
        <f t="shared" si="12"/>
        <v>80</v>
      </c>
      <c r="BO12" s="42">
        <f t="shared" si="13"/>
        <v>80</v>
      </c>
      <c r="BP12" s="42">
        <f t="shared" si="14"/>
        <v>80</v>
      </c>
      <c r="BQ12" s="42">
        <f t="shared" si="15"/>
        <v>80</v>
      </c>
      <c r="BR12" s="42">
        <f t="shared" si="16"/>
        <v>80</v>
      </c>
      <c r="BS12" s="52">
        <v>85</v>
      </c>
      <c r="BT12" s="41"/>
      <c r="BU12" s="42"/>
      <c r="BV12" s="41"/>
      <c r="BW12" s="41"/>
      <c r="BX12" s="42"/>
      <c r="BY12" s="41"/>
      <c r="BZ12" s="41"/>
      <c r="CA12" s="42"/>
      <c r="CB12" s="41"/>
      <c r="CC12" s="41"/>
      <c r="CD12" s="42"/>
      <c r="CE12" s="41"/>
      <c r="CF12" s="41"/>
      <c r="CG12" s="42"/>
      <c r="CH12" s="42">
        <f t="shared" si="17"/>
        <v>85</v>
      </c>
      <c r="CI12" s="42" t="str">
        <f t="shared" si="18"/>
        <v/>
      </c>
      <c r="CJ12" s="42" t="str">
        <f t="shared" si="19"/>
        <v/>
      </c>
      <c r="CK12" s="42" t="str">
        <f t="shared" si="20"/>
        <v/>
      </c>
      <c r="CL12" s="42" t="str">
        <f t="shared" si="21"/>
        <v/>
      </c>
      <c r="CM12" s="43">
        <f t="shared" si="22"/>
        <v>82.5</v>
      </c>
      <c r="CN12" s="44">
        <f t="shared" si="23"/>
        <v>83</v>
      </c>
      <c r="CO12" s="45"/>
      <c r="CP12" s="52">
        <v>7</v>
      </c>
      <c r="CQ1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2" s="45"/>
      <c r="CS12" s="52">
        <v>3</v>
      </c>
      <c r="CT12"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2" s="40">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membuat struktur laporan hasil observasi, menuliskan analisis kebahasaan tek LHO, menginterpretasi teks LHO, membandingkan teks LHO dengan teks deskripsi, novel sejarah, Masih perlu peningkatan pemahaman menentukan fakta dan opini teks LHO.</v>
      </c>
    </row>
    <row r="13" spans="1:110" x14ac:dyDescent="0.25">
      <c r="A13" s="8">
        <v>3</v>
      </c>
      <c r="B13" s="8">
        <v>87337</v>
      </c>
      <c r="C13" s="8" t="s">
        <v>50</v>
      </c>
      <c r="E13" s="47">
        <f t="shared" si="0"/>
        <v>80</v>
      </c>
      <c r="F13" s="8" t="str">
        <f t="shared" si="1"/>
        <v>B</v>
      </c>
      <c r="G1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3" s="47">
        <f t="shared" si="3"/>
        <v>83</v>
      </c>
      <c r="I13" s="8" t="str">
        <f t="shared" si="4"/>
        <v>B</v>
      </c>
      <c r="J13"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3" s="13"/>
      <c r="L13" s="41">
        <f t="shared" si="6"/>
        <v>81</v>
      </c>
      <c r="M13" s="41">
        <f t="shared" si="7"/>
        <v>85</v>
      </c>
      <c r="O13" s="52">
        <v>80</v>
      </c>
      <c r="P13" s="41"/>
      <c r="Q13" s="42">
        <v>85</v>
      </c>
      <c r="R13" s="52">
        <v>80</v>
      </c>
      <c r="S13" s="41"/>
      <c r="T13" s="42">
        <v>85</v>
      </c>
      <c r="U13" s="52">
        <v>40</v>
      </c>
      <c r="V13" s="41"/>
      <c r="W13" s="42">
        <v>80</v>
      </c>
      <c r="X13" s="52">
        <v>90</v>
      </c>
      <c r="Y13" s="52"/>
      <c r="Z13" s="42">
        <v>90</v>
      </c>
      <c r="AA13" s="52">
        <v>90</v>
      </c>
      <c r="AB13" s="41"/>
      <c r="AC13" s="42">
        <v>85</v>
      </c>
      <c r="AD13" s="42">
        <f t="shared" si="8"/>
        <v>81</v>
      </c>
      <c r="AE13" s="52">
        <v>70</v>
      </c>
      <c r="AF13" s="52"/>
      <c r="AG13" s="42">
        <v>80</v>
      </c>
      <c r="AH13" s="41"/>
      <c r="AI13" s="41"/>
      <c r="AJ13" s="42"/>
      <c r="AK13" s="41"/>
      <c r="AL13" s="41"/>
      <c r="AM13" s="42"/>
      <c r="AN13" s="41"/>
      <c r="AO13" s="41"/>
      <c r="AP13" s="42"/>
      <c r="AQ13" s="41"/>
      <c r="AR13" s="41"/>
      <c r="AS13" s="42"/>
      <c r="AT13" s="52">
        <v>85</v>
      </c>
      <c r="AU13" s="43">
        <f t="shared" si="9"/>
        <v>80</v>
      </c>
      <c r="AV13" s="44">
        <f t="shared" si="10"/>
        <v>80</v>
      </c>
      <c r="AW13" s="45"/>
      <c r="AX13" s="52">
        <v>80</v>
      </c>
      <c r="AY13" s="41"/>
      <c r="AZ13" s="42"/>
      <c r="BA13" s="52">
        <v>80</v>
      </c>
      <c r="BB13" s="41"/>
      <c r="BC13" s="42"/>
      <c r="BD13" s="52">
        <v>80</v>
      </c>
      <c r="BE13" s="41"/>
      <c r="BF13" s="42"/>
      <c r="BG13" s="52">
        <v>80</v>
      </c>
      <c r="BH13" s="41"/>
      <c r="BI13" s="42"/>
      <c r="BJ13" s="52">
        <v>80</v>
      </c>
      <c r="BK13" s="41"/>
      <c r="BL13" s="42"/>
      <c r="BM13" s="42">
        <f t="shared" si="11"/>
        <v>80</v>
      </c>
      <c r="BN13" s="42">
        <f t="shared" si="12"/>
        <v>80</v>
      </c>
      <c r="BO13" s="42">
        <f t="shared" si="13"/>
        <v>80</v>
      </c>
      <c r="BP13" s="42">
        <f t="shared" si="14"/>
        <v>80</v>
      </c>
      <c r="BQ13" s="42">
        <f t="shared" si="15"/>
        <v>80</v>
      </c>
      <c r="BR13" s="42">
        <f t="shared" si="16"/>
        <v>80</v>
      </c>
      <c r="BS13" s="52">
        <v>85</v>
      </c>
      <c r="BT13" s="41"/>
      <c r="BU13" s="42"/>
      <c r="BV13" s="41"/>
      <c r="BW13" s="41"/>
      <c r="BX13" s="42"/>
      <c r="BY13" s="41"/>
      <c r="BZ13" s="41"/>
      <c r="CA13" s="42"/>
      <c r="CB13" s="41"/>
      <c r="CC13" s="41"/>
      <c r="CD13" s="42"/>
      <c r="CE13" s="41"/>
      <c r="CF13" s="41"/>
      <c r="CG13" s="42"/>
      <c r="CH13" s="42">
        <f t="shared" si="17"/>
        <v>85</v>
      </c>
      <c r="CI13" s="42" t="str">
        <f t="shared" si="18"/>
        <v/>
      </c>
      <c r="CJ13" s="42" t="str">
        <f t="shared" si="19"/>
        <v/>
      </c>
      <c r="CK13" s="42" t="str">
        <f t="shared" si="20"/>
        <v/>
      </c>
      <c r="CL13" s="42" t="str">
        <f t="shared" si="21"/>
        <v/>
      </c>
      <c r="CM13" s="43">
        <f t="shared" si="22"/>
        <v>82.5</v>
      </c>
      <c r="CN13" s="44">
        <f t="shared" si="23"/>
        <v>83</v>
      </c>
      <c r="CO13" s="45"/>
      <c r="CP13" s="52">
        <v>7</v>
      </c>
      <c r="CQ1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3" s="45"/>
      <c r="CS13" s="52">
        <v>3</v>
      </c>
      <c r="CT13"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3" s="40">
        <v>4</v>
      </c>
      <c r="CW13" s="52" t="s">
        <v>194</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membuat struktur laporan hasil observasi, menuliskan analisis kebahasaan tek LHO, menentukan fakta dan opini teks LHO, membandingkan teks LHO dengan teks deskripsi, novel sejarah, Masih perlu peningkatan pemahaman menginterpretasi teks LHO.</v>
      </c>
    </row>
    <row r="14" spans="1:110" x14ac:dyDescent="0.25">
      <c r="A14" s="8">
        <v>4</v>
      </c>
      <c r="B14" s="8">
        <v>87352</v>
      </c>
      <c r="C14" s="8" t="s">
        <v>52</v>
      </c>
      <c r="E14" s="47">
        <f t="shared" si="0"/>
        <v>80</v>
      </c>
      <c r="F14" s="8" t="str">
        <f t="shared" si="1"/>
        <v>B</v>
      </c>
      <c r="G1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4" s="47">
        <f t="shared" si="3"/>
        <v>83</v>
      </c>
      <c r="I14" s="8" t="str">
        <f t="shared" si="4"/>
        <v>B</v>
      </c>
      <c r="J14"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4" s="13"/>
      <c r="L14" s="41">
        <f t="shared" si="6"/>
        <v>81</v>
      </c>
      <c r="M14" s="41">
        <f t="shared" si="7"/>
        <v>85</v>
      </c>
      <c r="O14" s="52">
        <v>80</v>
      </c>
      <c r="P14" s="41"/>
      <c r="Q14" s="42">
        <v>80</v>
      </c>
      <c r="R14" s="52">
        <v>80</v>
      </c>
      <c r="S14" s="41"/>
      <c r="T14" s="42">
        <v>80</v>
      </c>
      <c r="U14" s="52">
        <v>68</v>
      </c>
      <c r="V14" s="41"/>
      <c r="W14" s="42">
        <v>80</v>
      </c>
      <c r="X14" s="52">
        <v>90</v>
      </c>
      <c r="Y14" s="52"/>
      <c r="Z14" s="42">
        <v>78</v>
      </c>
      <c r="AA14" s="52">
        <v>90</v>
      </c>
      <c r="AB14" s="41"/>
      <c r="AC14" s="42">
        <v>80</v>
      </c>
      <c r="AD14" s="42">
        <f t="shared" si="8"/>
        <v>81</v>
      </c>
      <c r="AE14" s="52">
        <v>74</v>
      </c>
      <c r="AF14" s="52"/>
      <c r="AG14" s="42">
        <v>80</v>
      </c>
      <c r="AH14" s="41"/>
      <c r="AI14" s="41"/>
      <c r="AJ14" s="42"/>
      <c r="AK14" s="41"/>
      <c r="AL14" s="41"/>
      <c r="AM14" s="42"/>
      <c r="AN14" s="41"/>
      <c r="AO14" s="41"/>
      <c r="AP14" s="42"/>
      <c r="AQ14" s="41"/>
      <c r="AR14" s="41"/>
      <c r="AS14" s="42"/>
      <c r="AT14" s="52">
        <v>85</v>
      </c>
      <c r="AU14" s="43">
        <f t="shared" si="9"/>
        <v>80.384615384615387</v>
      </c>
      <c r="AV14" s="44">
        <f t="shared" si="10"/>
        <v>80</v>
      </c>
      <c r="AW14" s="45"/>
      <c r="AX14" s="52">
        <v>80</v>
      </c>
      <c r="AY14" s="41"/>
      <c r="AZ14" s="42"/>
      <c r="BA14" s="52">
        <v>80</v>
      </c>
      <c r="BB14" s="41"/>
      <c r="BC14" s="42"/>
      <c r="BD14" s="52">
        <v>80</v>
      </c>
      <c r="BE14" s="41"/>
      <c r="BF14" s="42"/>
      <c r="BG14" s="52">
        <v>80</v>
      </c>
      <c r="BH14" s="41"/>
      <c r="BI14" s="42"/>
      <c r="BJ14" s="52">
        <v>80</v>
      </c>
      <c r="BK14" s="41"/>
      <c r="BL14" s="42"/>
      <c r="BM14" s="42">
        <f t="shared" si="11"/>
        <v>80</v>
      </c>
      <c r="BN14" s="42">
        <f t="shared" si="12"/>
        <v>80</v>
      </c>
      <c r="BO14" s="42">
        <f t="shared" si="13"/>
        <v>80</v>
      </c>
      <c r="BP14" s="42">
        <f t="shared" si="14"/>
        <v>80</v>
      </c>
      <c r="BQ14" s="42">
        <f t="shared" si="15"/>
        <v>80</v>
      </c>
      <c r="BR14" s="42">
        <f t="shared" si="16"/>
        <v>80</v>
      </c>
      <c r="BS14" s="52">
        <v>85</v>
      </c>
      <c r="BT14" s="41"/>
      <c r="BU14" s="42"/>
      <c r="BV14" s="41"/>
      <c r="BW14" s="41"/>
      <c r="BX14" s="42"/>
      <c r="BY14" s="41"/>
      <c r="BZ14" s="41"/>
      <c r="CA14" s="42"/>
      <c r="CB14" s="41"/>
      <c r="CC14" s="41"/>
      <c r="CD14" s="42"/>
      <c r="CE14" s="41"/>
      <c r="CF14" s="41"/>
      <c r="CG14" s="42"/>
      <c r="CH14" s="42">
        <f t="shared" si="17"/>
        <v>85</v>
      </c>
      <c r="CI14" s="42" t="str">
        <f t="shared" si="18"/>
        <v/>
      </c>
      <c r="CJ14" s="42" t="str">
        <f t="shared" si="19"/>
        <v/>
      </c>
      <c r="CK14" s="42" t="str">
        <f t="shared" si="20"/>
        <v/>
      </c>
      <c r="CL14" s="42" t="str">
        <f t="shared" si="21"/>
        <v/>
      </c>
      <c r="CM14" s="43">
        <f t="shared" si="22"/>
        <v>82.5</v>
      </c>
      <c r="CN14" s="44">
        <f t="shared" si="23"/>
        <v>83</v>
      </c>
      <c r="CO14" s="45"/>
      <c r="CP14" s="52">
        <v>7</v>
      </c>
      <c r="CQ1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4" s="45"/>
      <c r="CS14" s="52">
        <v>3</v>
      </c>
      <c r="CT14"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4" s="40">
        <v>5</v>
      </c>
      <c r="CW14" s="52" t="s">
        <v>195</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membuat struktur laporan hasil observasi, menuliskan analisis kebahasaan tek LHO, menentukan fakta dan opini teks LHO, menginterpretasi teks LHO, novel sejarah, Masih perlu peningkatan pemahaman membandingkan teks LHO dengan teks deskripsi.</v>
      </c>
    </row>
    <row r="15" spans="1:110" x14ac:dyDescent="0.25">
      <c r="A15" s="8">
        <v>5</v>
      </c>
      <c r="B15" s="8">
        <v>87367</v>
      </c>
      <c r="C15" s="8" t="s">
        <v>54</v>
      </c>
      <c r="E15" s="47">
        <f t="shared" si="0"/>
        <v>81</v>
      </c>
      <c r="F15" s="8" t="str">
        <f t="shared" si="1"/>
        <v>B</v>
      </c>
      <c r="G1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5" s="47">
        <f t="shared" si="3"/>
        <v>83</v>
      </c>
      <c r="I15" s="8" t="str">
        <f t="shared" si="4"/>
        <v>B</v>
      </c>
      <c r="J15"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5" s="13"/>
      <c r="L15" s="41">
        <f t="shared" si="6"/>
        <v>81</v>
      </c>
      <c r="M15" s="41">
        <f t="shared" si="7"/>
        <v>89</v>
      </c>
      <c r="O15" s="52">
        <v>85</v>
      </c>
      <c r="P15" s="41"/>
      <c r="Q15" s="42">
        <v>75</v>
      </c>
      <c r="R15" s="52">
        <v>80</v>
      </c>
      <c r="S15" s="41"/>
      <c r="T15" s="42">
        <v>80</v>
      </c>
      <c r="U15" s="52">
        <v>68</v>
      </c>
      <c r="V15" s="41"/>
      <c r="W15" s="42">
        <v>78</v>
      </c>
      <c r="X15" s="52">
        <v>90</v>
      </c>
      <c r="Y15" s="52"/>
      <c r="Z15" s="42">
        <v>80</v>
      </c>
      <c r="AA15" s="52">
        <v>90</v>
      </c>
      <c r="AB15" s="41"/>
      <c r="AC15" s="42">
        <v>80</v>
      </c>
      <c r="AD15" s="42">
        <f t="shared" si="8"/>
        <v>81</v>
      </c>
      <c r="AE15" s="52">
        <v>80</v>
      </c>
      <c r="AF15" s="52"/>
      <c r="AG15" s="42">
        <v>80</v>
      </c>
      <c r="AH15" s="41"/>
      <c r="AI15" s="41"/>
      <c r="AJ15" s="42"/>
      <c r="AK15" s="41"/>
      <c r="AL15" s="41"/>
      <c r="AM15" s="42"/>
      <c r="AN15" s="41"/>
      <c r="AO15" s="41"/>
      <c r="AP15" s="42"/>
      <c r="AQ15" s="41"/>
      <c r="AR15" s="41"/>
      <c r="AS15" s="42"/>
      <c r="AT15" s="52">
        <v>89</v>
      </c>
      <c r="AU15" s="43">
        <f t="shared" si="9"/>
        <v>81.15384615384616</v>
      </c>
      <c r="AV15" s="44">
        <f t="shared" si="10"/>
        <v>81</v>
      </c>
      <c r="AW15" s="45"/>
      <c r="AX15" s="52">
        <v>80</v>
      </c>
      <c r="AY15" s="41"/>
      <c r="AZ15" s="42"/>
      <c r="BA15" s="52">
        <v>80</v>
      </c>
      <c r="BB15" s="41"/>
      <c r="BC15" s="42"/>
      <c r="BD15" s="52">
        <v>80</v>
      </c>
      <c r="BE15" s="41"/>
      <c r="BF15" s="42"/>
      <c r="BG15" s="52">
        <v>80</v>
      </c>
      <c r="BH15" s="41"/>
      <c r="BI15" s="42"/>
      <c r="BJ15" s="52">
        <v>80</v>
      </c>
      <c r="BK15" s="41"/>
      <c r="BL15" s="42"/>
      <c r="BM15" s="42">
        <f t="shared" si="11"/>
        <v>80</v>
      </c>
      <c r="BN15" s="42">
        <f t="shared" si="12"/>
        <v>80</v>
      </c>
      <c r="BO15" s="42">
        <f t="shared" si="13"/>
        <v>80</v>
      </c>
      <c r="BP15" s="42">
        <f t="shared" si="14"/>
        <v>80</v>
      </c>
      <c r="BQ15" s="42">
        <f t="shared" si="15"/>
        <v>80</v>
      </c>
      <c r="BR15" s="42">
        <f t="shared" si="16"/>
        <v>80</v>
      </c>
      <c r="BS15" s="52">
        <v>85</v>
      </c>
      <c r="BT15" s="41"/>
      <c r="BU15" s="42"/>
      <c r="BV15" s="41"/>
      <c r="BW15" s="41"/>
      <c r="BX15" s="42"/>
      <c r="BY15" s="41"/>
      <c r="BZ15" s="41"/>
      <c r="CA15" s="42"/>
      <c r="CB15" s="41"/>
      <c r="CC15" s="41"/>
      <c r="CD15" s="42"/>
      <c r="CE15" s="41"/>
      <c r="CF15" s="41"/>
      <c r="CG15" s="42"/>
      <c r="CH15" s="42">
        <f t="shared" si="17"/>
        <v>85</v>
      </c>
      <c r="CI15" s="42" t="str">
        <f t="shared" si="18"/>
        <v/>
      </c>
      <c r="CJ15" s="42" t="str">
        <f t="shared" si="19"/>
        <v/>
      </c>
      <c r="CK15" s="42" t="str">
        <f t="shared" si="20"/>
        <v/>
      </c>
      <c r="CL15" s="42" t="str">
        <f t="shared" si="21"/>
        <v/>
      </c>
      <c r="CM15" s="43">
        <f t="shared" si="22"/>
        <v>82.5</v>
      </c>
      <c r="CN15" s="44">
        <f t="shared" si="23"/>
        <v>83</v>
      </c>
      <c r="CO15" s="45"/>
      <c r="CP15" s="52">
        <v>7</v>
      </c>
      <c r="CQ1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5" s="45"/>
      <c r="CS15" s="52">
        <v>3</v>
      </c>
      <c r="CT15"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5" s="40">
        <v>6</v>
      </c>
      <c r="CW15" s="52" t="s">
        <v>196</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membuat struktur laporan hasil observasi, menuliskan analisis kebahasaan tek LHO, menentukan fakta dan opini teks LHO, menginterpretasi teks LHO, membandingkan teks LHO dengan teks deskripsi, Masih perlu peningkatan pemahaman novel sejarah.</v>
      </c>
    </row>
    <row r="16" spans="1:110" x14ac:dyDescent="0.25">
      <c r="A16" s="8">
        <v>6</v>
      </c>
      <c r="B16" s="8">
        <v>87382</v>
      </c>
      <c r="C16" s="8" t="s">
        <v>56</v>
      </c>
      <c r="E16" s="47">
        <f t="shared" si="0"/>
        <v>84</v>
      </c>
      <c r="F16" s="8" t="str">
        <f t="shared" si="1"/>
        <v>B</v>
      </c>
      <c r="G1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6" s="47">
        <f t="shared" si="3"/>
        <v>83</v>
      </c>
      <c r="I16" s="8" t="str">
        <f t="shared" si="4"/>
        <v>B</v>
      </c>
      <c r="J16"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6" s="13"/>
      <c r="L16" s="41">
        <f t="shared" si="6"/>
        <v>84</v>
      </c>
      <c r="M16" s="41">
        <f t="shared" si="7"/>
        <v>86</v>
      </c>
      <c r="O16" s="52">
        <v>80</v>
      </c>
      <c r="P16" s="41"/>
      <c r="Q16" s="42">
        <v>90</v>
      </c>
      <c r="R16" s="52">
        <v>80</v>
      </c>
      <c r="S16" s="41"/>
      <c r="T16" s="42">
        <v>80</v>
      </c>
      <c r="U16" s="52">
        <v>80</v>
      </c>
      <c r="V16" s="41"/>
      <c r="W16" s="42">
        <v>80</v>
      </c>
      <c r="X16" s="52">
        <v>90</v>
      </c>
      <c r="Y16" s="52"/>
      <c r="Z16" s="42">
        <v>90</v>
      </c>
      <c r="AA16" s="52">
        <v>90</v>
      </c>
      <c r="AB16" s="41"/>
      <c r="AC16" s="42">
        <v>80</v>
      </c>
      <c r="AD16" s="42">
        <f t="shared" si="8"/>
        <v>84</v>
      </c>
      <c r="AE16" s="52">
        <v>80</v>
      </c>
      <c r="AF16" s="52"/>
      <c r="AG16" s="42">
        <v>80</v>
      </c>
      <c r="AH16" s="41"/>
      <c r="AI16" s="41"/>
      <c r="AJ16" s="42"/>
      <c r="AK16" s="41"/>
      <c r="AL16" s="41"/>
      <c r="AM16" s="42"/>
      <c r="AN16" s="41"/>
      <c r="AO16" s="41"/>
      <c r="AP16" s="42"/>
      <c r="AQ16" s="41"/>
      <c r="AR16" s="41"/>
      <c r="AS16" s="42"/>
      <c r="AT16" s="52">
        <v>86</v>
      </c>
      <c r="AU16" s="43">
        <f t="shared" si="9"/>
        <v>83.538461538461533</v>
      </c>
      <c r="AV16" s="44">
        <f t="shared" si="10"/>
        <v>84</v>
      </c>
      <c r="AW16" s="45"/>
      <c r="AX16" s="52">
        <v>80</v>
      </c>
      <c r="AY16" s="41"/>
      <c r="AZ16" s="42"/>
      <c r="BA16" s="52">
        <v>80</v>
      </c>
      <c r="BB16" s="41"/>
      <c r="BC16" s="42"/>
      <c r="BD16" s="52">
        <v>80</v>
      </c>
      <c r="BE16" s="41"/>
      <c r="BF16" s="42"/>
      <c r="BG16" s="52">
        <v>80</v>
      </c>
      <c r="BH16" s="41"/>
      <c r="BI16" s="42"/>
      <c r="BJ16" s="52">
        <v>80</v>
      </c>
      <c r="BK16" s="41"/>
      <c r="BL16" s="42"/>
      <c r="BM16" s="42">
        <f t="shared" si="11"/>
        <v>80</v>
      </c>
      <c r="BN16" s="42">
        <f t="shared" si="12"/>
        <v>80</v>
      </c>
      <c r="BO16" s="42">
        <f t="shared" si="13"/>
        <v>80</v>
      </c>
      <c r="BP16" s="42">
        <f t="shared" si="14"/>
        <v>80</v>
      </c>
      <c r="BQ16" s="42">
        <f t="shared" si="15"/>
        <v>80</v>
      </c>
      <c r="BR16" s="42">
        <f t="shared" si="16"/>
        <v>80</v>
      </c>
      <c r="BS16" s="52">
        <v>85</v>
      </c>
      <c r="BT16" s="41"/>
      <c r="BU16" s="42"/>
      <c r="BV16" s="41"/>
      <c r="BW16" s="41"/>
      <c r="BX16" s="42"/>
      <c r="BY16" s="41"/>
      <c r="BZ16" s="41"/>
      <c r="CA16" s="42"/>
      <c r="CB16" s="41"/>
      <c r="CC16" s="41"/>
      <c r="CD16" s="42"/>
      <c r="CE16" s="41"/>
      <c r="CF16" s="41"/>
      <c r="CG16" s="42"/>
      <c r="CH16" s="42">
        <f t="shared" si="17"/>
        <v>85</v>
      </c>
      <c r="CI16" s="42" t="str">
        <f t="shared" si="18"/>
        <v/>
      </c>
      <c r="CJ16" s="42" t="str">
        <f t="shared" si="19"/>
        <v/>
      </c>
      <c r="CK16" s="42" t="str">
        <f t="shared" si="20"/>
        <v/>
      </c>
      <c r="CL16" s="42" t="str">
        <f t="shared" si="21"/>
        <v/>
      </c>
      <c r="CM16" s="43">
        <f t="shared" si="22"/>
        <v>82.5</v>
      </c>
      <c r="CN16" s="44">
        <f t="shared" si="23"/>
        <v>83</v>
      </c>
      <c r="CO16" s="45"/>
      <c r="CP16" s="52">
        <v>7</v>
      </c>
      <c r="CQ1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6" s="45"/>
      <c r="CS16" s="52">
        <v>3</v>
      </c>
      <c r="CT16"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membuat struktur laporan hasil observasi, menuliskan analisis kebahasaan tek LHO, menentukan fakta dan opini teks LHO, menginterpretasi teks LHO, membandingkan teks LHO dengan teks deskripsi, novel sejarah, </v>
      </c>
    </row>
    <row r="17" spans="1:110" x14ac:dyDescent="0.25">
      <c r="A17" s="8">
        <v>7</v>
      </c>
      <c r="B17" s="8">
        <v>87397</v>
      </c>
      <c r="C17" s="8" t="s">
        <v>57</v>
      </c>
      <c r="E17" s="47">
        <f t="shared" si="0"/>
        <v>81</v>
      </c>
      <c r="F17" s="8" t="str">
        <f t="shared" si="1"/>
        <v>B</v>
      </c>
      <c r="G1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7" s="47">
        <f t="shared" si="3"/>
        <v>83</v>
      </c>
      <c r="I17" s="8" t="str">
        <f t="shared" si="4"/>
        <v>B</v>
      </c>
      <c r="J17"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7" s="13"/>
      <c r="L17" s="41">
        <f t="shared" si="6"/>
        <v>81</v>
      </c>
      <c r="M17" s="41">
        <f t="shared" si="7"/>
        <v>86</v>
      </c>
      <c r="O17" s="52">
        <v>80</v>
      </c>
      <c r="P17" s="41"/>
      <c r="Q17" s="42">
        <v>78</v>
      </c>
      <c r="R17" s="52">
        <v>80</v>
      </c>
      <c r="S17" s="41"/>
      <c r="T17" s="42">
        <v>80</v>
      </c>
      <c r="U17" s="52">
        <v>75</v>
      </c>
      <c r="V17" s="41"/>
      <c r="W17" s="42">
        <v>80</v>
      </c>
      <c r="X17" s="52">
        <v>90</v>
      </c>
      <c r="Y17" s="52"/>
      <c r="Z17" s="42">
        <v>80</v>
      </c>
      <c r="AA17" s="52">
        <v>90</v>
      </c>
      <c r="AB17" s="41"/>
      <c r="AC17" s="42">
        <v>80</v>
      </c>
      <c r="AD17" s="42">
        <f t="shared" si="8"/>
        <v>81</v>
      </c>
      <c r="AE17" s="52">
        <v>80</v>
      </c>
      <c r="AF17" s="52"/>
      <c r="AG17" s="42">
        <v>80</v>
      </c>
      <c r="AH17" s="41"/>
      <c r="AI17" s="41"/>
      <c r="AJ17" s="42"/>
      <c r="AK17" s="41"/>
      <c r="AL17" s="41"/>
      <c r="AM17" s="42"/>
      <c r="AN17" s="41"/>
      <c r="AO17" s="41"/>
      <c r="AP17" s="42"/>
      <c r="AQ17" s="41"/>
      <c r="AR17" s="41"/>
      <c r="AS17" s="42"/>
      <c r="AT17" s="52">
        <v>86</v>
      </c>
      <c r="AU17" s="43">
        <f t="shared" si="9"/>
        <v>81.461538461538467</v>
      </c>
      <c r="AV17" s="44">
        <f t="shared" si="10"/>
        <v>81</v>
      </c>
      <c r="AW17" s="45"/>
      <c r="AX17" s="52">
        <v>80</v>
      </c>
      <c r="AY17" s="41"/>
      <c r="AZ17" s="42"/>
      <c r="BA17" s="52">
        <v>80</v>
      </c>
      <c r="BB17" s="41"/>
      <c r="BC17" s="42"/>
      <c r="BD17" s="52">
        <v>80</v>
      </c>
      <c r="BE17" s="41"/>
      <c r="BF17" s="42"/>
      <c r="BG17" s="52">
        <v>80</v>
      </c>
      <c r="BH17" s="41"/>
      <c r="BI17" s="42"/>
      <c r="BJ17" s="52">
        <v>80</v>
      </c>
      <c r="BK17" s="41"/>
      <c r="BL17" s="42"/>
      <c r="BM17" s="42">
        <f t="shared" si="11"/>
        <v>80</v>
      </c>
      <c r="BN17" s="42">
        <f t="shared" si="12"/>
        <v>80</v>
      </c>
      <c r="BO17" s="42">
        <f t="shared" si="13"/>
        <v>80</v>
      </c>
      <c r="BP17" s="42">
        <f t="shared" si="14"/>
        <v>80</v>
      </c>
      <c r="BQ17" s="42">
        <f t="shared" si="15"/>
        <v>80</v>
      </c>
      <c r="BR17" s="42">
        <f t="shared" si="16"/>
        <v>80</v>
      </c>
      <c r="BS17" s="52">
        <v>85</v>
      </c>
      <c r="BT17" s="41"/>
      <c r="BU17" s="42"/>
      <c r="BV17" s="41"/>
      <c r="BW17" s="41"/>
      <c r="BX17" s="42"/>
      <c r="BY17" s="41"/>
      <c r="BZ17" s="41"/>
      <c r="CA17" s="42"/>
      <c r="CB17" s="41"/>
      <c r="CC17" s="41"/>
      <c r="CD17" s="42"/>
      <c r="CE17" s="41"/>
      <c r="CF17" s="41"/>
      <c r="CG17" s="42"/>
      <c r="CH17" s="42">
        <f t="shared" si="17"/>
        <v>85</v>
      </c>
      <c r="CI17" s="42" t="str">
        <f t="shared" si="18"/>
        <v/>
      </c>
      <c r="CJ17" s="42" t="str">
        <f t="shared" si="19"/>
        <v/>
      </c>
      <c r="CK17" s="42" t="str">
        <f t="shared" si="20"/>
        <v/>
      </c>
      <c r="CL17" s="42" t="str">
        <f t="shared" si="21"/>
        <v/>
      </c>
      <c r="CM17" s="43">
        <f t="shared" si="22"/>
        <v>82.5</v>
      </c>
      <c r="CN17" s="44">
        <f t="shared" si="23"/>
        <v>83</v>
      </c>
      <c r="CO17" s="45"/>
      <c r="CP17" s="52">
        <v>7</v>
      </c>
      <c r="CQ1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7" s="45"/>
      <c r="CS17" s="52">
        <v>3</v>
      </c>
      <c r="CT17"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membuat struktur laporan hasil observasi, menuliskan analisis kebahasaan tek LHO, menentukan fakta dan opini teks LHO, menginterpretasi teks LHO, membandingkan teks LHO dengan teks deskripsi, novel sejarah, </v>
      </c>
    </row>
    <row r="18" spans="1:110" x14ac:dyDescent="0.25">
      <c r="A18" s="8">
        <v>8</v>
      </c>
      <c r="B18" s="8">
        <v>87412</v>
      </c>
      <c r="C18" s="8" t="s">
        <v>58</v>
      </c>
      <c r="E18" s="47">
        <f t="shared" si="0"/>
        <v>81</v>
      </c>
      <c r="F18" s="8" t="str">
        <f t="shared" si="1"/>
        <v>B</v>
      </c>
      <c r="G1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8" s="47">
        <f t="shared" si="3"/>
        <v>83</v>
      </c>
      <c r="I18" s="8" t="str">
        <f t="shared" si="4"/>
        <v>B</v>
      </c>
      <c r="J18"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8" s="13"/>
      <c r="L18" s="41">
        <f t="shared" si="6"/>
        <v>81</v>
      </c>
      <c r="M18" s="41">
        <f t="shared" si="7"/>
        <v>80</v>
      </c>
      <c r="O18" s="52">
        <v>80</v>
      </c>
      <c r="P18" s="41"/>
      <c r="Q18" s="42">
        <v>80</v>
      </c>
      <c r="R18" s="52">
        <v>80</v>
      </c>
      <c r="S18" s="41"/>
      <c r="T18" s="42">
        <v>80</v>
      </c>
      <c r="U18" s="52">
        <v>72</v>
      </c>
      <c r="V18" s="41"/>
      <c r="W18" s="42">
        <v>80</v>
      </c>
      <c r="X18" s="52">
        <v>90</v>
      </c>
      <c r="Y18" s="52"/>
      <c r="Z18" s="42">
        <v>80</v>
      </c>
      <c r="AA18" s="52">
        <v>90</v>
      </c>
      <c r="AB18" s="41"/>
      <c r="AC18" s="42">
        <v>80</v>
      </c>
      <c r="AD18" s="42">
        <f t="shared" si="8"/>
        <v>81</v>
      </c>
      <c r="AE18" s="52">
        <v>80</v>
      </c>
      <c r="AF18" s="52"/>
      <c r="AG18" s="42">
        <v>80</v>
      </c>
      <c r="AH18" s="41"/>
      <c r="AI18" s="41"/>
      <c r="AJ18" s="42"/>
      <c r="AK18" s="41"/>
      <c r="AL18" s="41"/>
      <c r="AM18" s="42"/>
      <c r="AN18" s="41"/>
      <c r="AO18" s="41"/>
      <c r="AP18" s="42"/>
      <c r="AQ18" s="41"/>
      <c r="AR18" s="41"/>
      <c r="AS18" s="42"/>
      <c r="AT18" s="52">
        <v>80</v>
      </c>
      <c r="AU18" s="43">
        <f t="shared" si="9"/>
        <v>80.92307692307692</v>
      </c>
      <c r="AV18" s="44">
        <f t="shared" si="10"/>
        <v>81</v>
      </c>
      <c r="AW18" s="45"/>
      <c r="AX18" s="52">
        <v>80</v>
      </c>
      <c r="AY18" s="41"/>
      <c r="AZ18" s="42"/>
      <c r="BA18" s="52">
        <v>80</v>
      </c>
      <c r="BB18" s="41"/>
      <c r="BC18" s="42"/>
      <c r="BD18" s="52">
        <v>80</v>
      </c>
      <c r="BE18" s="41"/>
      <c r="BF18" s="42"/>
      <c r="BG18" s="52">
        <v>80</v>
      </c>
      <c r="BH18" s="41"/>
      <c r="BI18" s="42"/>
      <c r="BJ18" s="52">
        <v>80</v>
      </c>
      <c r="BK18" s="41"/>
      <c r="BL18" s="42"/>
      <c r="BM18" s="42">
        <f t="shared" si="11"/>
        <v>80</v>
      </c>
      <c r="BN18" s="42">
        <f t="shared" si="12"/>
        <v>80</v>
      </c>
      <c r="BO18" s="42">
        <f t="shared" si="13"/>
        <v>80</v>
      </c>
      <c r="BP18" s="42">
        <f t="shared" si="14"/>
        <v>80</v>
      </c>
      <c r="BQ18" s="42">
        <f t="shared" si="15"/>
        <v>80</v>
      </c>
      <c r="BR18" s="42">
        <f t="shared" si="16"/>
        <v>80</v>
      </c>
      <c r="BS18" s="52">
        <v>85</v>
      </c>
      <c r="BT18" s="41"/>
      <c r="BU18" s="42"/>
      <c r="BV18" s="41"/>
      <c r="BW18" s="41"/>
      <c r="BX18" s="42"/>
      <c r="BY18" s="41"/>
      <c r="BZ18" s="41"/>
      <c r="CA18" s="42"/>
      <c r="CB18" s="41"/>
      <c r="CC18" s="41"/>
      <c r="CD18" s="42"/>
      <c r="CE18" s="41"/>
      <c r="CF18" s="41"/>
      <c r="CG18" s="42"/>
      <c r="CH18" s="42">
        <f t="shared" si="17"/>
        <v>85</v>
      </c>
      <c r="CI18" s="42" t="str">
        <f t="shared" si="18"/>
        <v/>
      </c>
      <c r="CJ18" s="42" t="str">
        <f t="shared" si="19"/>
        <v/>
      </c>
      <c r="CK18" s="42" t="str">
        <f t="shared" si="20"/>
        <v/>
      </c>
      <c r="CL18" s="42" t="str">
        <f t="shared" si="21"/>
        <v/>
      </c>
      <c r="CM18" s="43">
        <f t="shared" si="22"/>
        <v>82.5</v>
      </c>
      <c r="CN18" s="44">
        <f t="shared" si="23"/>
        <v>83</v>
      </c>
      <c r="CO18" s="45"/>
      <c r="CP18" s="52">
        <v>7</v>
      </c>
      <c r="CQ1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8" s="45"/>
      <c r="CS18" s="52">
        <v>3</v>
      </c>
      <c r="CT18"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membuat struktur laporan hasil observasi, menuliskan analisis kebahasaan tek LHO, menentukan fakta dan opini teks LHO, menginterpretasi teks LHO, membandingkan teks LHO dengan teks deskripsi, novel sejarah, </v>
      </c>
    </row>
    <row r="19" spans="1:110" x14ac:dyDescent="0.25">
      <c r="A19" s="8">
        <v>9</v>
      </c>
      <c r="B19" s="8">
        <v>87427</v>
      </c>
      <c r="C19" s="8" t="s">
        <v>59</v>
      </c>
      <c r="E19" s="47">
        <f t="shared" si="0"/>
        <v>82</v>
      </c>
      <c r="F19" s="8" t="str">
        <f t="shared" si="1"/>
        <v>B</v>
      </c>
      <c r="G1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9" s="47">
        <f t="shared" si="3"/>
        <v>83</v>
      </c>
      <c r="I19" s="8" t="str">
        <f t="shared" si="4"/>
        <v>B</v>
      </c>
      <c r="J19"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19" s="13"/>
      <c r="L19" s="41">
        <f t="shared" si="6"/>
        <v>83</v>
      </c>
      <c r="M19" s="41">
        <f t="shared" si="7"/>
        <v>80</v>
      </c>
      <c r="O19" s="52">
        <v>85</v>
      </c>
      <c r="P19" s="41"/>
      <c r="Q19" s="42">
        <v>80</v>
      </c>
      <c r="R19" s="52">
        <v>80</v>
      </c>
      <c r="S19" s="41"/>
      <c r="T19" s="42">
        <v>80</v>
      </c>
      <c r="U19" s="52">
        <v>75</v>
      </c>
      <c r="V19" s="41"/>
      <c r="W19" s="42">
        <v>80</v>
      </c>
      <c r="X19" s="52">
        <v>90</v>
      </c>
      <c r="Y19" s="52"/>
      <c r="Z19" s="42">
        <v>90</v>
      </c>
      <c r="AA19" s="52">
        <v>90</v>
      </c>
      <c r="AB19" s="41"/>
      <c r="AC19" s="42">
        <v>80</v>
      </c>
      <c r="AD19" s="42">
        <f t="shared" si="8"/>
        <v>83</v>
      </c>
      <c r="AE19" s="52">
        <v>70</v>
      </c>
      <c r="AF19" s="52"/>
      <c r="AG19" s="42">
        <v>80</v>
      </c>
      <c r="AH19" s="41"/>
      <c r="AI19" s="41"/>
      <c r="AJ19" s="42"/>
      <c r="AK19" s="41"/>
      <c r="AL19" s="41"/>
      <c r="AM19" s="42"/>
      <c r="AN19" s="41"/>
      <c r="AO19" s="41"/>
      <c r="AP19" s="42"/>
      <c r="AQ19" s="41"/>
      <c r="AR19" s="41"/>
      <c r="AS19" s="42"/>
      <c r="AT19" s="52">
        <v>80</v>
      </c>
      <c r="AU19" s="43">
        <f t="shared" si="9"/>
        <v>81.538461538461533</v>
      </c>
      <c r="AV19" s="44">
        <f t="shared" si="10"/>
        <v>82</v>
      </c>
      <c r="AW19" s="45"/>
      <c r="AX19" s="52">
        <v>80</v>
      </c>
      <c r="AY19" s="41"/>
      <c r="AZ19" s="42"/>
      <c r="BA19" s="52">
        <v>80</v>
      </c>
      <c r="BB19" s="41"/>
      <c r="BC19" s="42"/>
      <c r="BD19" s="52">
        <v>80</v>
      </c>
      <c r="BE19" s="41"/>
      <c r="BF19" s="42"/>
      <c r="BG19" s="52">
        <v>80</v>
      </c>
      <c r="BH19" s="41"/>
      <c r="BI19" s="42"/>
      <c r="BJ19" s="52">
        <v>80</v>
      </c>
      <c r="BK19" s="41"/>
      <c r="BL19" s="42"/>
      <c r="BM19" s="42">
        <f t="shared" si="11"/>
        <v>80</v>
      </c>
      <c r="BN19" s="42">
        <f t="shared" si="12"/>
        <v>80</v>
      </c>
      <c r="BO19" s="42">
        <f t="shared" si="13"/>
        <v>80</v>
      </c>
      <c r="BP19" s="42">
        <f t="shared" si="14"/>
        <v>80</v>
      </c>
      <c r="BQ19" s="42">
        <f t="shared" si="15"/>
        <v>80</v>
      </c>
      <c r="BR19" s="42">
        <f t="shared" si="16"/>
        <v>80</v>
      </c>
      <c r="BS19" s="52">
        <v>85</v>
      </c>
      <c r="BT19" s="41"/>
      <c r="BU19" s="42"/>
      <c r="BV19" s="41"/>
      <c r="BW19" s="41"/>
      <c r="BX19" s="42"/>
      <c r="BY19" s="41"/>
      <c r="BZ19" s="41"/>
      <c r="CA19" s="42"/>
      <c r="CB19" s="41"/>
      <c r="CC19" s="41"/>
      <c r="CD19" s="42"/>
      <c r="CE19" s="41"/>
      <c r="CF19" s="41"/>
      <c r="CG19" s="42"/>
      <c r="CH19" s="42">
        <f t="shared" si="17"/>
        <v>85</v>
      </c>
      <c r="CI19" s="42" t="str">
        <f t="shared" si="18"/>
        <v/>
      </c>
      <c r="CJ19" s="42" t="str">
        <f t="shared" si="19"/>
        <v/>
      </c>
      <c r="CK19" s="42" t="str">
        <f t="shared" si="20"/>
        <v/>
      </c>
      <c r="CL19" s="42" t="str">
        <f t="shared" si="21"/>
        <v/>
      </c>
      <c r="CM19" s="43">
        <f t="shared" si="22"/>
        <v>82.5</v>
      </c>
      <c r="CN19" s="44">
        <f t="shared" si="23"/>
        <v>83</v>
      </c>
      <c r="CO19" s="45"/>
      <c r="CP19" s="52">
        <v>7</v>
      </c>
      <c r="CQ1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9" s="45"/>
      <c r="CS19" s="52">
        <v>3</v>
      </c>
      <c r="CT19"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membuat struktur laporan hasil observasi, menuliskan analisis kebahasaan tek LHO, menentukan fakta dan opini teks LHO, menginterpretasi teks LHO, membandingkan teks LHO dengan teks deskripsi, novel sejarah, </v>
      </c>
    </row>
    <row r="20" spans="1:110" x14ac:dyDescent="0.25">
      <c r="A20" s="8">
        <v>10</v>
      </c>
      <c r="B20" s="8">
        <v>87442</v>
      </c>
      <c r="C20" s="8" t="s">
        <v>60</v>
      </c>
      <c r="E20" s="47">
        <f t="shared" si="0"/>
        <v>82</v>
      </c>
      <c r="F20" s="8" t="str">
        <f t="shared" si="1"/>
        <v>B</v>
      </c>
      <c r="G2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0" s="47">
        <f t="shared" si="3"/>
        <v>83</v>
      </c>
      <c r="I20" s="8" t="str">
        <f t="shared" si="4"/>
        <v>B</v>
      </c>
      <c r="J20"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0" s="13"/>
      <c r="L20" s="41">
        <f t="shared" si="6"/>
        <v>81</v>
      </c>
      <c r="M20" s="41">
        <f t="shared" si="7"/>
        <v>92</v>
      </c>
      <c r="O20" s="52">
        <v>85</v>
      </c>
      <c r="P20" s="41"/>
      <c r="Q20" s="42">
        <v>80</v>
      </c>
      <c r="R20" s="52">
        <v>80</v>
      </c>
      <c r="S20" s="41"/>
      <c r="T20" s="42">
        <v>80</v>
      </c>
      <c r="U20" s="52">
        <v>55</v>
      </c>
      <c r="V20" s="41"/>
      <c r="W20" s="42">
        <v>80</v>
      </c>
      <c r="X20" s="52">
        <v>90</v>
      </c>
      <c r="Y20" s="52"/>
      <c r="Z20" s="42">
        <v>90</v>
      </c>
      <c r="AA20" s="52">
        <v>90</v>
      </c>
      <c r="AB20" s="41"/>
      <c r="AC20" s="42">
        <v>80</v>
      </c>
      <c r="AD20" s="42">
        <f t="shared" si="8"/>
        <v>81</v>
      </c>
      <c r="AE20" s="52">
        <v>80</v>
      </c>
      <c r="AF20" s="52"/>
      <c r="AG20" s="42">
        <v>80</v>
      </c>
      <c r="AH20" s="41"/>
      <c r="AI20" s="41"/>
      <c r="AJ20" s="42"/>
      <c r="AK20" s="41"/>
      <c r="AL20" s="41"/>
      <c r="AM20" s="42"/>
      <c r="AN20" s="41"/>
      <c r="AO20" s="41"/>
      <c r="AP20" s="42"/>
      <c r="AQ20" s="41"/>
      <c r="AR20" s="41"/>
      <c r="AS20" s="42"/>
      <c r="AT20" s="52">
        <v>92</v>
      </c>
      <c r="AU20" s="43">
        <f t="shared" si="9"/>
        <v>81.692307692307693</v>
      </c>
      <c r="AV20" s="44">
        <f t="shared" si="10"/>
        <v>82</v>
      </c>
      <c r="AW20" s="45"/>
      <c r="AX20" s="52">
        <v>80</v>
      </c>
      <c r="AY20" s="41"/>
      <c r="AZ20" s="42"/>
      <c r="BA20" s="52">
        <v>80</v>
      </c>
      <c r="BB20" s="41"/>
      <c r="BC20" s="42"/>
      <c r="BD20" s="52">
        <v>80</v>
      </c>
      <c r="BE20" s="41"/>
      <c r="BF20" s="42"/>
      <c r="BG20" s="52">
        <v>80</v>
      </c>
      <c r="BH20" s="41"/>
      <c r="BI20" s="42"/>
      <c r="BJ20" s="52">
        <v>80</v>
      </c>
      <c r="BK20" s="41"/>
      <c r="BL20" s="42"/>
      <c r="BM20" s="42">
        <f t="shared" si="11"/>
        <v>80</v>
      </c>
      <c r="BN20" s="42">
        <f t="shared" si="12"/>
        <v>80</v>
      </c>
      <c r="BO20" s="42">
        <f t="shared" si="13"/>
        <v>80</v>
      </c>
      <c r="BP20" s="42">
        <f t="shared" si="14"/>
        <v>80</v>
      </c>
      <c r="BQ20" s="42">
        <f t="shared" si="15"/>
        <v>80</v>
      </c>
      <c r="BR20" s="42">
        <f t="shared" si="16"/>
        <v>80</v>
      </c>
      <c r="BS20" s="52">
        <v>85</v>
      </c>
      <c r="BT20" s="41"/>
      <c r="BU20" s="42"/>
      <c r="BV20" s="41"/>
      <c r="BW20" s="41"/>
      <c r="BX20" s="42"/>
      <c r="BY20" s="41"/>
      <c r="BZ20" s="41"/>
      <c r="CA20" s="42"/>
      <c r="CB20" s="41"/>
      <c r="CC20" s="41"/>
      <c r="CD20" s="42"/>
      <c r="CE20" s="41"/>
      <c r="CF20" s="41"/>
      <c r="CG20" s="42"/>
      <c r="CH20" s="42">
        <f t="shared" si="17"/>
        <v>85</v>
      </c>
      <c r="CI20" s="42" t="str">
        <f t="shared" si="18"/>
        <v/>
      </c>
      <c r="CJ20" s="42" t="str">
        <f t="shared" si="19"/>
        <v/>
      </c>
      <c r="CK20" s="42" t="str">
        <f t="shared" si="20"/>
        <v/>
      </c>
      <c r="CL20" s="42" t="str">
        <f t="shared" si="21"/>
        <v/>
      </c>
      <c r="CM20" s="43">
        <f t="shared" si="22"/>
        <v>82.5</v>
      </c>
      <c r="CN20" s="44">
        <f t="shared" si="23"/>
        <v>83</v>
      </c>
      <c r="CO20" s="45"/>
      <c r="CP20" s="52">
        <v>7</v>
      </c>
      <c r="CQ2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0" s="45"/>
      <c r="CS20" s="52">
        <v>3</v>
      </c>
      <c r="CT20"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membuat struktur laporan hasil observasi, menuliskan analisis kebahasaan tek LHO, menentukan fakta dan opini teks LHO, menginterpretasi teks LHO, membandingkan teks LHO dengan teks deskripsi, novel sejarah, </v>
      </c>
    </row>
    <row r="21" spans="1:110" ht="18.75" customHeight="1" x14ac:dyDescent="0.3">
      <c r="A21" s="8">
        <v>11</v>
      </c>
      <c r="B21" s="8">
        <v>87457</v>
      </c>
      <c r="C21" s="8" t="s">
        <v>61</v>
      </c>
      <c r="E21" s="47">
        <f t="shared" si="0"/>
        <v>81</v>
      </c>
      <c r="F21" s="8" t="str">
        <f t="shared" si="1"/>
        <v>B</v>
      </c>
      <c r="G2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1" s="47">
        <f t="shared" si="3"/>
        <v>83</v>
      </c>
      <c r="I21" s="8" t="str">
        <f t="shared" si="4"/>
        <v>B</v>
      </c>
      <c r="J21"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1" s="13"/>
      <c r="L21" s="41">
        <f t="shared" si="6"/>
        <v>80</v>
      </c>
      <c r="M21" s="41">
        <f t="shared" si="7"/>
        <v>87</v>
      </c>
      <c r="O21" s="52">
        <v>85</v>
      </c>
      <c r="P21" s="41"/>
      <c r="Q21" s="42">
        <v>80</v>
      </c>
      <c r="R21" s="52">
        <v>80</v>
      </c>
      <c r="S21" s="41"/>
      <c r="T21" s="42">
        <v>80</v>
      </c>
      <c r="U21" s="52">
        <v>60</v>
      </c>
      <c r="V21" s="41"/>
      <c r="W21" s="42">
        <v>80</v>
      </c>
      <c r="X21" s="52">
        <v>90</v>
      </c>
      <c r="Y21" s="52"/>
      <c r="Z21" s="42">
        <v>78</v>
      </c>
      <c r="AA21" s="52">
        <v>90</v>
      </c>
      <c r="AB21" s="41"/>
      <c r="AC21" s="42">
        <v>80</v>
      </c>
      <c r="AD21" s="42">
        <f t="shared" si="8"/>
        <v>80</v>
      </c>
      <c r="AE21" s="52">
        <v>80</v>
      </c>
      <c r="AF21" s="52"/>
      <c r="AG21" s="42">
        <v>80</v>
      </c>
      <c r="AH21" s="41"/>
      <c r="AI21" s="41"/>
      <c r="AJ21" s="42"/>
      <c r="AK21" s="41"/>
      <c r="AL21" s="41"/>
      <c r="AM21" s="42"/>
      <c r="AN21" s="41"/>
      <c r="AO21" s="41"/>
      <c r="AP21" s="42"/>
      <c r="AQ21" s="41"/>
      <c r="AR21" s="41"/>
      <c r="AS21" s="42"/>
      <c r="AT21" s="52">
        <v>87</v>
      </c>
      <c r="AU21" s="43">
        <f t="shared" si="9"/>
        <v>80.769230769230774</v>
      </c>
      <c r="AV21" s="44">
        <f t="shared" si="10"/>
        <v>81</v>
      </c>
      <c r="AW21" s="45"/>
      <c r="AX21" s="52">
        <v>80</v>
      </c>
      <c r="AY21" s="41"/>
      <c r="AZ21" s="42"/>
      <c r="BA21" s="52">
        <v>80</v>
      </c>
      <c r="BB21" s="41"/>
      <c r="BC21" s="42"/>
      <c r="BD21" s="52">
        <v>80</v>
      </c>
      <c r="BE21" s="41"/>
      <c r="BF21" s="42"/>
      <c r="BG21" s="52">
        <v>80</v>
      </c>
      <c r="BH21" s="41"/>
      <c r="BI21" s="42"/>
      <c r="BJ21" s="52">
        <v>80</v>
      </c>
      <c r="BK21" s="41"/>
      <c r="BL21" s="42"/>
      <c r="BM21" s="42">
        <f t="shared" si="11"/>
        <v>80</v>
      </c>
      <c r="BN21" s="42">
        <f t="shared" si="12"/>
        <v>80</v>
      </c>
      <c r="BO21" s="42">
        <f t="shared" si="13"/>
        <v>80</v>
      </c>
      <c r="BP21" s="42">
        <f t="shared" si="14"/>
        <v>80</v>
      </c>
      <c r="BQ21" s="42">
        <f t="shared" si="15"/>
        <v>80</v>
      </c>
      <c r="BR21" s="42">
        <f t="shared" si="16"/>
        <v>80</v>
      </c>
      <c r="BS21" s="52">
        <v>85</v>
      </c>
      <c r="BT21" s="41"/>
      <c r="BU21" s="42"/>
      <c r="BV21" s="41"/>
      <c r="BW21" s="41"/>
      <c r="BX21" s="42"/>
      <c r="BY21" s="41"/>
      <c r="BZ21" s="41"/>
      <c r="CA21" s="42"/>
      <c r="CB21" s="41"/>
      <c r="CC21" s="41"/>
      <c r="CD21" s="42"/>
      <c r="CE21" s="41"/>
      <c r="CF21" s="41"/>
      <c r="CG21" s="42"/>
      <c r="CH21" s="42">
        <f t="shared" si="17"/>
        <v>85</v>
      </c>
      <c r="CI21" s="42" t="str">
        <f t="shared" si="18"/>
        <v/>
      </c>
      <c r="CJ21" s="42" t="str">
        <f t="shared" si="19"/>
        <v/>
      </c>
      <c r="CK21" s="42" t="str">
        <f t="shared" si="20"/>
        <v/>
      </c>
      <c r="CL21" s="42" t="str">
        <f t="shared" si="21"/>
        <v/>
      </c>
      <c r="CM21" s="43">
        <f t="shared" si="22"/>
        <v>82.5</v>
      </c>
      <c r="CN21" s="44">
        <f t="shared" si="23"/>
        <v>83</v>
      </c>
      <c r="CO21" s="45"/>
      <c r="CP21" s="52">
        <v>7</v>
      </c>
      <c r="CQ2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1" s="45"/>
      <c r="CS21" s="52">
        <v>3</v>
      </c>
      <c r="CT21"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1" s="35" t="s">
        <v>62</v>
      </c>
      <c r="CY21" s="23"/>
      <c r="CZ21" s="23"/>
      <c r="DA21" s="23"/>
    </row>
    <row r="22" spans="1:110" x14ac:dyDescent="0.25">
      <c r="A22" s="8">
        <v>12</v>
      </c>
      <c r="B22" s="8">
        <v>87472</v>
      </c>
      <c r="C22" s="8" t="s">
        <v>63</v>
      </c>
      <c r="E22" s="47">
        <f t="shared" si="0"/>
        <v>82</v>
      </c>
      <c r="F22" s="8" t="str">
        <f t="shared" si="1"/>
        <v>B</v>
      </c>
      <c r="G2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2" s="47">
        <f t="shared" si="3"/>
        <v>83</v>
      </c>
      <c r="I22" s="8" t="str">
        <f t="shared" si="4"/>
        <v>B</v>
      </c>
      <c r="J22"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2" s="13"/>
      <c r="L22" s="41">
        <f t="shared" si="6"/>
        <v>82</v>
      </c>
      <c r="M22" s="41">
        <f t="shared" si="7"/>
        <v>85</v>
      </c>
      <c r="O22" s="52">
        <v>80</v>
      </c>
      <c r="P22" s="41"/>
      <c r="Q22" s="42">
        <v>90</v>
      </c>
      <c r="R22" s="52">
        <v>80</v>
      </c>
      <c r="S22" s="41"/>
      <c r="T22" s="42">
        <v>80</v>
      </c>
      <c r="U22" s="52">
        <v>60</v>
      </c>
      <c r="V22" s="41"/>
      <c r="W22" s="42">
        <v>80</v>
      </c>
      <c r="X22" s="52">
        <v>90</v>
      </c>
      <c r="Y22" s="52"/>
      <c r="Z22" s="42">
        <v>90</v>
      </c>
      <c r="AA22" s="52">
        <v>90</v>
      </c>
      <c r="AB22" s="41"/>
      <c r="AC22" s="42">
        <v>80</v>
      </c>
      <c r="AD22" s="42">
        <f t="shared" si="8"/>
        <v>82</v>
      </c>
      <c r="AE22" s="52">
        <v>76</v>
      </c>
      <c r="AF22" s="52"/>
      <c r="AG22" s="42">
        <v>80</v>
      </c>
      <c r="AH22" s="41"/>
      <c r="AI22" s="41"/>
      <c r="AJ22" s="42"/>
      <c r="AK22" s="41"/>
      <c r="AL22" s="41"/>
      <c r="AM22" s="42"/>
      <c r="AN22" s="41"/>
      <c r="AO22" s="41"/>
      <c r="AP22" s="42"/>
      <c r="AQ22" s="41"/>
      <c r="AR22" s="41"/>
      <c r="AS22" s="42"/>
      <c r="AT22" s="52">
        <v>85</v>
      </c>
      <c r="AU22" s="43">
        <f t="shared" si="9"/>
        <v>81.615384615384613</v>
      </c>
      <c r="AV22" s="44">
        <f t="shared" si="10"/>
        <v>82</v>
      </c>
      <c r="AW22" s="45"/>
      <c r="AX22" s="52">
        <v>80</v>
      </c>
      <c r="AY22" s="41"/>
      <c r="AZ22" s="42"/>
      <c r="BA22" s="52">
        <v>80</v>
      </c>
      <c r="BB22" s="41"/>
      <c r="BC22" s="42"/>
      <c r="BD22" s="52">
        <v>80</v>
      </c>
      <c r="BE22" s="41"/>
      <c r="BF22" s="42"/>
      <c r="BG22" s="52">
        <v>80</v>
      </c>
      <c r="BH22" s="41"/>
      <c r="BI22" s="42"/>
      <c r="BJ22" s="52">
        <v>80</v>
      </c>
      <c r="BK22" s="41"/>
      <c r="BL22" s="42"/>
      <c r="BM22" s="42">
        <f t="shared" si="11"/>
        <v>80</v>
      </c>
      <c r="BN22" s="42">
        <f t="shared" si="12"/>
        <v>80</v>
      </c>
      <c r="BO22" s="42">
        <f t="shared" si="13"/>
        <v>80</v>
      </c>
      <c r="BP22" s="42">
        <f t="shared" si="14"/>
        <v>80</v>
      </c>
      <c r="BQ22" s="42">
        <f t="shared" si="15"/>
        <v>80</v>
      </c>
      <c r="BR22" s="42">
        <f t="shared" si="16"/>
        <v>80</v>
      </c>
      <c r="BS22" s="52">
        <v>85</v>
      </c>
      <c r="BT22" s="41"/>
      <c r="BU22" s="42"/>
      <c r="BV22" s="41"/>
      <c r="BW22" s="41"/>
      <c r="BX22" s="42"/>
      <c r="BY22" s="41"/>
      <c r="BZ22" s="41"/>
      <c r="CA22" s="42"/>
      <c r="CB22" s="41"/>
      <c r="CC22" s="41"/>
      <c r="CD22" s="42"/>
      <c r="CE22" s="41"/>
      <c r="CF22" s="41"/>
      <c r="CG22" s="42"/>
      <c r="CH22" s="42">
        <f t="shared" si="17"/>
        <v>85</v>
      </c>
      <c r="CI22" s="42" t="str">
        <f t="shared" si="18"/>
        <v/>
      </c>
      <c r="CJ22" s="42" t="str">
        <f t="shared" si="19"/>
        <v/>
      </c>
      <c r="CK22" s="42" t="str">
        <f t="shared" si="20"/>
        <v/>
      </c>
      <c r="CL22" s="42" t="str">
        <f t="shared" si="21"/>
        <v/>
      </c>
      <c r="CM22" s="43">
        <f t="shared" si="22"/>
        <v>82.5</v>
      </c>
      <c r="CN22" s="44">
        <f t="shared" si="23"/>
        <v>83</v>
      </c>
      <c r="CO22" s="45"/>
      <c r="CP22" s="52">
        <v>7</v>
      </c>
      <c r="CQ2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2" s="45"/>
      <c r="CS22" s="52">
        <v>3</v>
      </c>
      <c r="CT22"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struktur laporan hasil observasi, menuliskan analisis kebahasaan tek LHO, menentukan fakta dan opini teks LHO, menginterpretasi teks LHO, membandingkan teks LHO dengan teks deskripsi, novel sejarah, </v>
      </c>
    </row>
    <row r="23" spans="1:110" x14ac:dyDescent="0.25">
      <c r="A23" s="8">
        <v>13</v>
      </c>
      <c r="B23" s="8">
        <v>87487</v>
      </c>
      <c r="C23" s="8" t="s">
        <v>64</v>
      </c>
      <c r="E23" s="47">
        <f t="shared" si="0"/>
        <v>82</v>
      </c>
      <c r="F23" s="8" t="str">
        <f t="shared" si="1"/>
        <v>B</v>
      </c>
      <c r="G2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3" s="47">
        <f t="shared" si="3"/>
        <v>83</v>
      </c>
      <c r="I23" s="8" t="str">
        <f t="shared" si="4"/>
        <v>B</v>
      </c>
      <c r="J23"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3" s="13"/>
      <c r="L23" s="41">
        <f t="shared" si="6"/>
        <v>82</v>
      </c>
      <c r="M23" s="41">
        <f t="shared" si="7"/>
        <v>92</v>
      </c>
      <c r="O23" s="52">
        <v>85</v>
      </c>
      <c r="P23" s="41"/>
      <c r="Q23" s="42">
        <v>80</v>
      </c>
      <c r="R23" s="52">
        <v>80</v>
      </c>
      <c r="S23" s="41"/>
      <c r="T23" s="42">
        <v>80</v>
      </c>
      <c r="U23" s="52">
        <v>60</v>
      </c>
      <c r="V23" s="41"/>
      <c r="W23" s="42">
        <v>80</v>
      </c>
      <c r="X23" s="52">
        <v>90</v>
      </c>
      <c r="Y23" s="52"/>
      <c r="Z23" s="42">
        <v>90</v>
      </c>
      <c r="AA23" s="52">
        <v>90</v>
      </c>
      <c r="AB23" s="41"/>
      <c r="AC23" s="42">
        <v>80</v>
      </c>
      <c r="AD23" s="42">
        <f t="shared" si="8"/>
        <v>82</v>
      </c>
      <c r="AE23" s="52">
        <v>76</v>
      </c>
      <c r="AF23" s="52"/>
      <c r="AG23" s="42">
        <v>80</v>
      </c>
      <c r="AH23" s="41"/>
      <c r="AI23" s="41"/>
      <c r="AJ23" s="42"/>
      <c r="AK23" s="41"/>
      <c r="AL23" s="41"/>
      <c r="AM23" s="42"/>
      <c r="AN23" s="41"/>
      <c r="AO23" s="41"/>
      <c r="AP23" s="42"/>
      <c r="AQ23" s="41"/>
      <c r="AR23" s="41"/>
      <c r="AS23" s="42"/>
      <c r="AT23" s="52">
        <v>92</v>
      </c>
      <c r="AU23" s="43">
        <f t="shared" si="9"/>
        <v>81.769230769230774</v>
      </c>
      <c r="AV23" s="44">
        <f t="shared" si="10"/>
        <v>82</v>
      </c>
      <c r="AW23" s="45"/>
      <c r="AX23" s="52">
        <v>80</v>
      </c>
      <c r="AY23" s="41"/>
      <c r="AZ23" s="42"/>
      <c r="BA23" s="52">
        <v>80</v>
      </c>
      <c r="BB23" s="41"/>
      <c r="BC23" s="42"/>
      <c r="BD23" s="52">
        <v>80</v>
      </c>
      <c r="BE23" s="41"/>
      <c r="BF23" s="42"/>
      <c r="BG23" s="52">
        <v>80</v>
      </c>
      <c r="BH23" s="41"/>
      <c r="BI23" s="42"/>
      <c r="BJ23" s="52">
        <v>80</v>
      </c>
      <c r="BK23" s="41"/>
      <c r="BL23" s="42"/>
      <c r="BM23" s="42">
        <f t="shared" si="11"/>
        <v>80</v>
      </c>
      <c r="BN23" s="42">
        <f t="shared" si="12"/>
        <v>80</v>
      </c>
      <c r="BO23" s="42">
        <f t="shared" si="13"/>
        <v>80</v>
      </c>
      <c r="BP23" s="42">
        <f t="shared" si="14"/>
        <v>80</v>
      </c>
      <c r="BQ23" s="42">
        <f t="shared" si="15"/>
        <v>80</v>
      </c>
      <c r="BR23" s="42">
        <f t="shared" si="16"/>
        <v>80</v>
      </c>
      <c r="BS23" s="52">
        <v>85</v>
      </c>
      <c r="BT23" s="41"/>
      <c r="BU23" s="42"/>
      <c r="BV23" s="41"/>
      <c r="BW23" s="41"/>
      <c r="BX23" s="42"/>
      <c r="BY23" s="41"/>
      <c r="BZ23" s="41"/>
      <c r="CA23" s="42"/>
      <c r="CB23" s="41"/>
      <c r="CC23" s="41"/>
      <c r="CD23" s="42"/>
      <c r="CE23" s="41"/>
      <c r="CF23" s="41"/>
      <c r="CG23" s="42"/>
      <c r="CH23" s="42">
        <f t="shared" si="17"/>
        <v>85</v>
      </c>
      <c r="CI23" s="42" t="str">
        <f t="shared" si="18"/>
        <v/>
      </c>
      <c r="CJ23" s="42" t="str">
        <f t="shared" si="19"/>
        <v/>
      </c>
      <c r="CK23" s="42" t="str">
        <f t="shared" si="20"/>
        <v/>
      </c>
      <c r="CL23" s="42" t="str">
        <f t="shared" si="21"/>
        <v/>
      </c>
      <c r="CM23" s="43">
        <f t="shared" si="22"/>
        <v>82.5</v>
      </c>
      <c r="CN23" s="44">
        <f t="shared" si="23"/>
        <v>83</v>
      </c>
      <c r="CO23" s="45"/>
      <c r="CP23" s="52">
        <v>7</v>
      </c>
      <c r="CQ2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3" s="45"/>
      <c r="CS23" s="52">
        <v>3</v>
      </c>
      <c r="CT23"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3" s="40">
        <v>1</v>
      </c>
      <c r="CW23" s="52" t="s">
        <v>191</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menuliskan analisis kebahasaan tek LHO, menentukan fakta dan opini teks LHO, menginterpretasi teks LHO, membandingkan teks LHO dengan teks deskripsi, novel sejarah, Masih perlu peningkatan keterampilan membuat struktur laporan hasil observasi.</v>
      </c>
    </row>
    <row r="24" spans="1:110" x14ac:dyDescent="0.25">
      <c r="A24" s="8">
        <v>14</v>
      </c>
      <c r="B24" s="8">
        <v>87502</v>
      </c>
      <c r="C24" s="8" t="s">
        <v>65</v>
      </c>
      <c r="E24" s="47">
        <f t="shared" si="0"/>
        <v>83</v>
      </c>
      <c r="F24" s="8" t="str">
        <f t="shared" si="1"/>
        <v>B</v>
      </c>
      <c r="G2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4" s="47">
        <f t="shared" si="3"/>
        <v>83</v>
      </c>
      <c r="I24" s="8" t="str">
        <f t="shared" si="4"/>
        <v>B</v>
      </c>
      <c r="J24"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4" s="13"/>
      <c r="L24" s="41">
        <f t="shared" si="6"/>
        <v>83</v>
      </c>
      <c r="M24" s="41">
        <f t="shared" si="7"/>
        <v>88</v>
      </c>
      <c r="O24" s="52">
        <v>80</v>
      </c>
      <c r="P24" s="41"/>
      <c r="Q24" s="42">
        <v>90</v>
      </c>
      <c r="R24" s="52">
        <v>80</v>
      </c>
      <c r="S24" s="41"/>
      <c r="T24" s="42">
        <v>80</v>
      </c>
      <c r="U24" s="52">
        <v>65</v>
      </c>
      <c r="V24" s="41"/>
      <c r="W24" s="42">
        <v>80</v>
      </c>
      <c r="X24" s="52">
        <v>90</v>
      </c>
      <c r="Y24" s="52"/>
      <c r="Z24" s="42">
        <v>90</v>
      </c>
      <c r="AA24" s="52">
        <v>90</v>
      </c>
      <c r="AB24" s="41"/>
      <c r="AC24" s="42">
        <v>80</v>
      </c>
      <c r="AD24" s="42">
        <f t="shared" si="8"/>
        <v>83</v>
      </c>
      <c r="AE24" s="52">
        <v>80</v>
      </c>
      <c r="AF24" s="52"/>
      <c r="AG24" s="42">
        <v>80</v>
      </c>
      <c r="AH24" s="41"/>
      <c r="AI24" s="41"/>
      <c r="AJ24" s="42"/>
      <c r="AK24" s="41"/>
      <c r="AL24" s="41"/>
      <c r="AM24" s="42"/>
      <c r="AN24" s="41"/>
      <c r="AO24" s="41"/>
      <c r="AP24" s="42"/>
      <c r="AQ24" s="41"/>
      <c r="AR24" s="41"/>
      <c r="AS24" s="42"/>
      <c r="AT24" s="52">
        <v>88</v>
      </c>
      <c r="AU24" s="43">
        <f t="shared" si="9"/>
        <v>82.538461538461533</v>
      </c>
      <c r="AV24" s="44">
        <f t="shared" si="10"/>
        <v>83</v>
      </c>
      <c r="AW24" s="45"/>
      <c r="AX24" s="52">
        <v>80</v>
      </c>
      <c r="AY24" s="41"/>
      <c r="AZ24" s="42"/>
      <c r="BA24" s="52">
        <v>80</v>
      </c>
      <c r="BB24" s="41"/>
      <c r="BC24" s="42"/>
      <c r="BD24" s="52">
        <v>80</v>
      </c>
      <c r="BE24" s="41"/>
      <c r="BF24" s="42"/>
      <c r="BG24" s="52">
        <v>80</v>
      </c>
      <c r="BH24" s="41"/>
      <c r="BI24" s="42"/>
      <c r="BJ24" s="52">
        <v>80</v>
      </c>
      <c r="BK24" s="41"/>
      <c r="BL24" s="42"/>
      <c r="BM24" s="42">
        <f t="shared" si="11"/>
        <v>80</v>
      </c>
      <c r="BN24" s="42">
        <f t="shared" si="12"/>
        <v>80</v>
      </c>
      <c r="BO24" s="42">
        <f t="shared" si="13"/>
        <v>80</v>
      </c>
      <c r="BP24" s="42">
        <f t="shared" si="14"/>
        <v>80</v>
      </c>
      <c r="BQ24" s="42">
        <f t="shared" si="15"/>
        <v>80</v>
      </c>
      <c r="BR24" s="42">
        <f t="shared" si="16"/>
        <v>80</v>
      </c>
      <c r="BS24" s="52">
        <v>85</v>
      </c>
      <c r="BT24" s="41"/>
      <c r="BU24" s="42"/>
      <c r="BV24" s="41"/>
      <c r="BW24" s="41"/>
      <c r="BX24" s="42"/>
      <c r="BY24" s="41"/>
      <c r="BZ24" s="41"/>
      <c r="CA24" s="42"/>
      <c r="CB24" s="41"/>
      <c r="CC24" s="41"/>
      <c r="CD24" s="42"/>
      <c r="CE24" s="41"/>
      <c r="CF24" s="41"/>
      <c r="CG24" s="42"/>
      <c r="CH24" s="42">
        <f t="shared" si="17"/>
        <v>85</v>
      </c>
      <c r="CI24" s="42" t="str">
        <f t="shared" si="18"/>
        <v/>
      </c>
      <c r="CJ24" s="42" t="str">
        <f t="shared" si="19"/>
        <v/>
      </c>
      <c r="CK24" s="42" t="str">
        <f t="shared" si="20"/>
        <v/>
      </c>
      <c r="CL24" s="42" t="str">
        <f t="shared" si="21"/>
        <v/>
      </c>
      <c r="CM24" s="43">
        <f t="shared" si="22"/>
        <v>82.5</v>
      </c>
      <c r="CN24" s="44">
        <f t="shared" si="23"/>
        <v>83</v>
      </c>
      <c r="CO24" s="45"/>
      <c r="CP24" s="52">
        <v>7</v>
      </c>
      <c r="CQ2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4" s="45"/>
      <c r="CS24" s="52">
        <v>3</v>
      </c>
      <c r="CT24"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4" s="40">
        <v>2</v>
      </c>
      <c r="CW24" s="52" t="s">
        <v>192</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struktur laporan hasil observasi, menentukan fakta dan opini teks LHO, menginterpretasi teks LHO, membandingkan teks LHO dengan teks deskripsi, novel sejarah, Masih perlu peningkatan keterampilan menuliskan analisis kebahasaan tek LHO.</v>
      </c>
    </row>
    <row r="25" spans="1:110" x14ac:dyDescent="0.25">
      <c r="A25" s="8">
        <v>15</v>
      </c>
      <c r="B25" s="8">
        <v>87517</v>
      </c>
      <c r="C25" s="8" t="s">
        <v>66</v>
      </c>
      <c r="E25" s="47">
        <f t="shared" si="0"/>
        <v>81</v>
      </c>
      <c r="F25" s="8" t="str">
        <f t="shared" si="1"/>
        <v>B</v>
      </c>
      <c r="G2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5" s="47">
        <f t="shared" si="3"/>
        <v>83</v>
      </c>
      <c r="I25" s="8" t="str">
        <f t="shared" si="4"/>
        <v>B</v>
      </c>
      <c r="J25"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5" s="13"/>
      <c r="L25" s="41">
        <f t="shared" si="6"/>
        <v>81</v>
      </c>
      <c r="M25" s="41">
        <f t="shared" si="7"/>
        <v>85</v>
      </c>
      <c r="O25" s="52">
        <v>80</v>
      </c>
      <c r="P25" s="41"/>
      <c r="Q25" s="42">
        <v>90</v>
      </c>
      <c r="R25" s="52">
        <v>80</v>
      </c>
      <c r="S25" s="41"/>
      <c r="T25" s="42">
        <v>80</v>
      </c>
      <c r="U25" s="52">
        <v>54</v>
      </c>
      <c r="V25" s="41"/>
      <c r="W25" s="42">
        <v>80</v>
      </c>
      <c r="X25" s="52">
        <v>90</v>
      </c>
      <c r="Y25" s="52"/>
      <c r="Z25" s="42">
        <v>90</v>
      </c>
      <c r="AA25" s="52">
        <v>90</v>
      </c>
      <c r="AB25" s="41"/>
      <c r="AC25" s="42">
        <v>80</v>
      </c>
      <c r="AD25" s="42">
        <f t="shared" si="8"/>
        <v>81</v>
      </c>
      <c r="AE25" s="52">
        <v>80</v>
      </c>
      <c r="AF25" s="52"/>
      <c r="AG25" s="42">
        <v>80</v>
      </c>
      <c r="AH25" s="41"/>
      <c r="AI25" s="41"/>
      <c r="AJ25" s="42"/>
      <c r="AK25" s="41"/>
      <c r="AL25" s="41"/>
      <c r="AM25" s="42"/>
      <c r="AN25" s="41"/>
      <c r="AO25" s="41"/>
      <c r="AP25" s="42"/>
      <c r="AQ25" s="41"/>
      <c r="AR25" s="41"/>
      <c r="AS25" s="42"/>
      <c r="AT25" s="52">
        <v>85</v>
      </c>
      <c r="AU25" s="43">
        <f t="shared" si="9"/>
        <v>81.461538461538467</v>
      </c>
      <c r="AV25" s="44">
        <f t="shared" si="10"/>
        <v>81</v>
      </c>
      <c r="AW25" s="45"/>
      <c r="AX25" s="52">
        <v>80</v>
      </c>
      <c r="AY25" s="41"/>
      <c r="AZ25" s="42"/>
      <c r="BA25" s="52">
        <v>80</v>
      </c>
      <c r="BB25" s="41"/>
      <c r="BC25" s="42"/>
      <c r="BD25" s="52">
        <v>80</v>
      </c>
      <c r="BE25" s="41"/>
      <c r="BF25" s="42"/>
      <c r="BG25" s="52">
        <v>80</v>
      </c>
      <c r="BH25" s="41"/>
      <c r="BI25" s="42"/>
      <c r="BJ25" s="52">
        <v>80</v>
      </c>
      <c r="BK25" s="41"/>
      <c r="BL25" s="42"/>
      <c r="BM25" s="42">
        <f t="shared" si="11"/>
        <v>80</v>
      </c>
      <c r="BN25" s="42">
        <f t="shared" si="12"/>
        <v>80</v>
      </c>
      <c r="BO25" s="42">
        <f t="shared" si="13"/>
        <v>80</v>
      </c>
      <c r="BP25" s="42">
        <f t="shared" si="14"/>
        <v>80</v>
      </c>
      <c r="BQ25" s="42">
        <f t="shared" si="15"/>
        <v>80</v>
      </c>
      <c r="BR25" s="42">
        <f t="shared" si="16"/>
        <v>80</v>
      </c>
      <c r="BS25" s="52">
        <v>85</v>
      </c>
      <c r="BT25" s="41"/>
      <c r="BU25" s="42"/>
      <c r="BV25" s="41"/>
      <c r="BW25" s="41"/>
      <c r="BX25" s="42"/>
      <c r="BY25" s="41"/>
      <c r="BZ25" s="41"/>
      <c r="CA25" s="42"/>
      <c r="CB25" s="41"/>
      <c r="CC25" s="41"/>
      <c r="CD25" s="42"/>
      <c r="CE25" s="41"/>
      <c r="CF25" s="41"/>
      <c r="CG25" s="42"/>
      <c r="CH25" s="42">
        <f t="shared" si="17"/>
        <v>85</v>
      </c>
      <c r="CI25" s="42" t="str">
        <f t="shared" si="18"/>
        <v/>
      </c>
      <c r="CJ25" s="42" t="str">
        <f t="shared" si="19"/>
        <v/>
      </c>
      <c r="CK25" s="42" t="str">
        <f t="shared" si="20"/>
        <v/>
      </c>
      <c r="CL25" s="42" t="str">
        <f t="shared" si="21"/>
        <v/>
      </c>
      <c r="CM25" s="43">
        <f t="shared" si="22"/>
        <v>82.5</v>
      </c>
      <c r="CN25" s="44">
        <f t="shared" si="23"/>
        <v>83</v>
      </c>
      <c r="CO25" s="45"/>
      <c r="CP25" s="52">
        <v>7</v>
      </c>
      <c r="CQ2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5" s="45"/>
      <c r="CS25" s="52">
        <v>3</v>
      </c>
      <c r="CT25"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5" s="40">
        <v>3</v>
      </c>
      <c r="CW25" s="52" t="s">
        <v>193</v>
      </c>
      <c r="CY25" s="80" t="s">
        <v>67</v>
      </c>
      <c r="CZ25" s="80"/>
      <c r="DA25" s="80"/>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struktur laporan hasil observasi, menuliskan analisis kebahasaan tek LHO, menginterpretasi teks LHO, membandingkan teks LHO dengan teks deskripsi, novel sejarah, Masih perlu peningkatan keterampilan menentukan fakta dan opini teks LHO.</v>
      </c>
    </row>
    <row r="26" spans="1:110" x14ac:dyDescent="0.25">
      <c r="A26" s="8">
        <v>16</v>
      </c>
      <c r="B26" s="8">
        <v>87532</v>
      </c>
      <c r="C26" s="8" t="s">
        <v>68</v>
      </c>
      <c r="E26" s="47">
        <f t="shared" si="0"/>
        <v>82</v>
      </c>
      <c r="F26" s="8" t="str">
        <f t="shared" si="1"/>
        <v>B</v>
      </c>
      <c r="G2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6" s="47">
        <f t="shared" si="3"/>
        <v>83</v>
      </c>
      <c r="I26" s="8" t="str">
        <f t="shared" si="4"/>
        <v>B</v>
      </c>
      <c r="J26"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6" s="13"/>
      <c r="L26" s="41">
        <f t="shared" si="6"/>
        <v>81</v>
      </c>
      <c r="M26" s="41">
        <f t="shared" si="7"/>
        <v>90</v>
      </c>
      <c r="O26" s="52">
        <v>80</v>
      </c>
      <c r="P26" s="41"/>
      <c r="Q26" s="42">
        <v>80</v>
      </c>
      <c r="R26" s="52">
        <v>80</v>
      </c>
      <c r="S26" s="41"/>
      <c r="T26" s="42">
        <v>80</v>
      </c>
      <c r="U26" s="52">
        <v>60</v>
      </c>
      <c r="V26" s="41"/>
      <c r="W26" s="42">
        <v>80</v>
      </c>
      <c r="X26" s="52">
        <v>90</v>
      </c>
      <c r="Y26" s="52"/>
      <c r="Z26" s="42">
        <v>90</v>
      </c>
      <c r="AA26" s="52">
        <v>90</v>
      </c>
      <c r="AB26" s="41"/>
      <c r="AC26" s="42">
        <v>80</v>
      </c>
      <c r="AD26" s="42">
        <f t="shared" si="8"/>
        <v>81</v>
      </c>
      <c r="AE26" s="52">
        <v>80</v>
      </c>
      <c r="AF26" s="52"/>
      <c r="AG26" s="42">
        <v>80</v>
      </c>
      <c r="AH26" s="41"/>
      <c r="AI26" s="41"/>
      <c r="AJ26" s="42"/>
      <c r="AK26" s="41"/>
      <c r="AL26" s="41"/>
      <c r="AM26" s="42"/>
      <c r="AN26" s="41"/>
      <c r="AO26" s="41"/>
      <c r="AP26" s="42"/>
      <c r="AQ26" s="41"/>
      <c r="AR26" s="41"/>
      <c r="AS26" s="42"/>
      <c r="AT26" s="52">
        <v>90</v>
      </c>
      <c r="AU26" s="43">
        <f t="shared" si="9"/>
        <v>81.538461538461533</v>
      </c>
      <c r="AV26" s="44">
        <f t="shared" si="10"/>
        <v>82</v>
      </c>
      <c r="AW26" s="45"/>
      <c r="AX26" s="52">
        <v>80</v>
      </c>
      <c r="AY26" s="41"/>
      <c r="AZ26" s="42"/>
      <c r="BA26" s="52">
        <v>80</v>
      </c>
      <c r="BB26" s="41"/>
      <c r="BC26" s="42"/>
      <c r="BD26" s="52">
        <v>80</v>
      </c>
      <c r="BE26" s="41"/>
      <c r="BF26" s="42"/>
      <c r="BG26" s="52">
        <v>80</v>
      </c>
      <c r="BH26" s="41"/>
      <c r="BI26" s="42"/>
      <c r="BJ26" s="52">
        <v>80</v>
      </c>
      <c r="BK26" s="41"/>
      <c r="BL26" s="42"/>
      <c r="BM26" s="42">
        <f t="shared" si="11"/>
        <v>80</v>
      </c>
      <c r="BN26" s="42">
        <f t="shared" si="12"/>
        <v>80</v>
      </c>
      <c r="BO26" s="42">
        <f t="shared" si="13"/>
        <v>80</v>
      </c>
      <c r="BP26" s="42">
        <f t="shared" si="14"/>
        <v>80</v>
      </c>
      <c r="BQ26" s="42">
        <f t="shared" si="15"/>
        <v>80</v>
      </c>
      <c r="BR26" s="42">
        <f t="shared" si="16"/>
        <v>80</v>
      </c>
      <c r="BS26" s="52">
        <v>85</v>
      </c>
      <c r="BT26" s="41"/>
      <c r="BU26" s="42"/>
      <c r="BV26" s="41"/>
      <c r="BW26" s="41"/>
      <c r="BX26" s="42"/>
      <c r="BY26" s="41"/>
      <c r="BZ26" s="41"/>
      <c r="CA26" s="42"/>
      <c r="CB26" s="41"/>
      <c r="CC26" s="41"/>
      <c r="CD26" s="42"/>
      <c r="CE26" s="41"/>
      <c r="CF26" s="41"/>
      <c r="CG26" s="42"/>
      <c r="CH26" s="42">
        <f t="shared" si="17"/>
        <v>85</v>
      </c>
      <c r="CI26" s="42" t="str">
        <f t="shared" si="18"/>
        <v/>
      </c>
      <c r="CJ26" s="42" t="str">
        <f t="shared" si="19"/>
        <v/>
      </c>
      <c r="CK26" s="42" t="str">
        <f t="shared" si="20"/>
        <v/>
      </c>
      <c r="CL26" s="42" t="str">
        <f t="shared" si="21"/>
        <v/>
      </c>
      <c r="CM26" s="43">
        <f t="shared" si="22"/>
        <v>82.5</v>
      </c>
      <c r="CN26" s="44">
        <f t="shared" si="23"/>
        <v>83</v>
      </c>
      <c r="CO26" s="45"/>
      <c r="CP26" s="52">
        <v>7</v>
      </c>
      <c r="CQ2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6" s="45"/>
      <c r="CS26" s="52">
        <v>3</v>
      </c>
      <c r="CT26"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6" s="40">
        <v>4</v>
      </c>
      <c r="CW26" s="52" t="s">
        <v>194</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struktur laporan hasil observasi, menuliskan analisis kebahasaan tek LHO, menentukan fakta dan opini teks LHO, membandingkan teks LHO dengan teks deskripsi, novel sejarah, Masih perlu peningkatan keterampilan menginterpretasi teks LHO.</v>
      </c>
    </row>
    <row r="27" spans="1:110" x14ac:dyDescent="0.25">
      <c r="A27" s="8">
        <v>17</v>
      </c>
      <c r="B27" s="8">
        <v>89332</v>
      </c>
      <c r="C27" s="8" t="s">
        <v>69</v>
      </c>
      <c r="E27" s="47">
        <f t="shared" si="0"/>
        <v>82</v>
      </c>
      <c r="F27" s="8" t="str">
        <f t="shared" si="1"/>
        <v>B</v>
      </c>
      <c r="G2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7" s="47">
        <f t="shared" si="3"/>
        <v>83</v>
      </c>
      <c r="I27" s="8" t="str">
        <f t="shared" si="4"/>
        <v>B</v>
      </c>
      <c r="J27"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7" s="13"/>
      <c r="L27" s="41">
        <f t="shared" si="6"/>
        <v>81</v>
      </c>
      <c r="M27" s="41">
        <f t="shared" si="7"/>
        <v>93</v>
      </c>
      <c r="O27" s="52">
        <v>80</v>
      </c>
      <c r="P27" s="41"/>
      <c r="Q27" s="42">
        <v>80</v>
      </c>
      <c r="R27" s="52">
        <v>80</v>
      </c>
      <c r="S27" s="41"/>
      <c r="T27" s="42">
        <v>80</v>
      </c>
      <c r="U27" s="52">
        <v>72</v>
      </c>
      <c r="V27" s="41"/>
      <c r="W27" s="42">
        <v>80</v>
      </c>
      <c r="X27" s="52">
        <v>90</v>
      </c>
      <c r="Y27" s="52"/>
      <c r="Z27" s="42">
        <v>80</v>
      </c>
      <c r="AA27" s="52">
        <v>90</v>
      </c>
      <c r="AB27" s="41"/>
      <c r="AC27" s="42">
        <v>80</v>
      </c>
      <c r="AD27" s="42">
        <f t="shared" si="8"/>
        <v>81</v>
      </c>
      <c r="AE27" s="52">
        <v>80</v>
      </c>
      <c r="AF27" s="52"/>
      <c r="AG27" s="42">
        <v>80</v>
      </c>
      <c r="AH27" s="41"/>
      <c r="AI27" s="41"/>
      <c r="AJ27" s="42"/>
      <c r="AK27" s="41"/>
      <c r="AL27" s="41"/>
      <c r="AM27" s="42"/>
      <c r="AN27" s="41"/>
      <c r="AO27" s="41"/>
      <c r="AP27" s="42"/>
      <c r="AQ27" s="41"/>
      <c r="AR27" s="41"/>
      <c r="AS27" s="42"/>
      <c r="AT27" s="52">
        <v>93</v>
      </c>
      <c r="AU27" s="43">
        <f t="shared" si="9"/>
        <v>81.92307692307692</v>
      </c>
      <c r="AV27" s="44">
        <f t="shared" si="10"/>
        <v>82</v>
      </c>
      <c r="AW27" s="45"/>
      <c r="AX27" s="52">
        <v>80</v>
      </c>
      <c r="AY27" s="41"/>
      <c r="AZ27" s="42"/>
      <c r="BA27" s="52">
        <v>80</v>
      </c>
      <c r="BB27" s="41"/>
      <c r="BC27" s="42"/>
      <c r="BD27" s="52">
        <v>80</v>
      </c>
      <c r="BE27" s="41"/>
      <c r="BF27" s="42"/>
      <c r="BG27" s="52">
        <v>80</v>
      </c>
      <c r="BH27" s="41"/>
      <c r="BI27" s="42"/>
      <c r="BJ27" s="52">
        <v>80</v>
      </c>
      <c r="BK27" s="41"/>
      <c r="BL27" s="42"/>
      <c r="BM27" s="42">
        <f t="shared" si="11"/>
        <v>80</v>
      </c>
      <c r="BN27" s="42">
        <f t="shared" si="12"/>
        <v>80</v>
      </c>
      <c r="BO27" s="42">
        <f t="shared" si="13"/>
        <v>80</v>
      </c>
      <c r="BP27" s="42">
        <f t="shared" si="14"/>
        <v>80</v>
      </c>
      <c r="BQ27" s="42">
        <f t="shared" si="15"/>
        <v>80</v>
      </c>
      <c r="BR27" s="42">
        <f t="shared" si="16"/>
        <v>80</v>
      </c>
      <c r="BS27" s="52">
        <v>85</v>
      </c>
      <c r="BT27" s="41"/>
      <c r="BU27" s="42"/>
      <c r="BV27" s="41"/>
      <c r="BW27" s="41"/>
      <c r="BX27" s="42"/>
      <c r="BY27" s="41"/>
      <c r="BZ27" s="41"/>
      <c r="CA27" s="42"/>
      <c r="CB27" s="41"/>
      <c r="CC27" s="41"/>
      <c r="CD27" s="42"/>
      <c r="CE27" s="41"/>
      <c r="CF27" s="41"/>
      <c r="CG27" s="42"/>
      <c r="CH27" s="42">
        <f t="shared" si="17"/>
        <v>85</v>
      </c>
      <c r="CI27" s="42" t="str">
        <f t="shared" si="18"/>
        <v/>
      </c>
      <c r="CJ27" s="42" t="str">
        <f t="shared" si="19"/>
        <v/>
      </c>
      <c r="CK27" s="42" t="str">
        <f t="shared" si="20"/>
        <v/>
      </c>
      <c r="CL27" s="42" t="str">
        <f t="shared" si="21"/>
        <v/>
      </c>
      <c r="CM27" s="43">
        <f t="shared" si="22"/>
        <v>82.5</v>
      </c>
      <c r="CN27" s="44">
        <f t="shared" si="23"/>
        <v>83</v>
      </c>
      <c r="CO27" s="45"/>
      <c r="CP27" s="52">
        <v>7</v>
      </c>
      <c r="CQ2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7" s="45"/>
      <c r="CS27" s="52">
        <v>3</v>
      </c>
      <c r="CT27"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7" s="40">
        <v>5</v>
      </c>
      <c r="CW27" s="52" t="s">
        <v>195</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membuat struktur laporan hasil observasi, menuliskan analisis kebahasaan tek LHO, menentukan fakta dan opini teks LHO, menginterpretasi teks LHO, novel sejarah, Masih perlu peningkatan keterampilan membandingkan teks LHO dengan teks deskripsi.</v>
      </c>
    </row>
    <row r="28" spans="1:110" x14ac:dyDescent="0.25">
      <c r="A28" s="8">
        <v>18</v>
      </c>
      <c r="B28" s="8">
        <v>87547</v>
      </c>
      <c r="C28" s="8" t="s">
        <v>70</v>
      </c>
      <c r="E28" s="47">
        <f t="shared" si="0"/>
        <v>81</v>
      </c>
      <c r="F28" s="8" t="str">
        <f t="shared" si="1"/>
        <v>B</v>
      </c>
      <c r="G2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8" s="47">
        <f t="shared" si="3"/>
        <v>83</v>
      </c>
      <c r="I28" s="8" t="str">
        <f t="shared" si="4"/>
        <v>B</v>
      </c>
      <c r="J28"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8" s="13"/>
      <c r="L28" s="41">
        <f t="shared" si="6"/>
        <v>80</v>
      </c>
      <c r="M28" s="41">
        <f t="shared" si="7"/>
        <v>97</v>
      </c>
      <c r="O28" s="52">
        <v>85</v>
      </c>
      <c r="P28" s="41"/>
      <c r="Q28" s="42">
        <v>80</v>
      </c>
      <c r="R28" s="52">
        <v>80</v>
      </c>
      <c r="S28" s="41"/>
      <c r="T28" s="42">
        <v>80</v>
      </c>
      <c r="U28" s="52">
        <v>50</v>
      </c>
      <c r="V28" s="41"/>
      <c r="W28" s="42">
        <v>80</v>
      </c>
      <c r="X28" s="52">
        <v>90</v>
      </c>
      <c r="Y28" s="52"/>
      <c r="Z28" s="42">
        <v>80</v>
      </c>
      <c r="AA28" s="52">
        <v>90</v>
      </c>
      <c r="AB28" s="41"/>
      <c r="AC28" s="42">
        <v>80</v>
      </c>
      <c r="AD28" s="42">
        <f t="shared" si="8"/>
        <v>80</v>
      </c>
      <c r="AE28" s="52">
        <v>80</v>
      </c>
      <c r="AF28" s="52"/>
      <c r="AG28" s="42">
        <v>80</v>
      </c>
      <c r="AH28" s="41"/>
      <c r="AI28" s="41"/>
      <c r="AJ28" s="42"/>
      <c r="AK28" s="41"/>
      <c r="AL28" s="41"/>
      <c r="AM28" s="42"/>
      <c r="AN28" s="41"/>
      <c r="AO28" s="41"/>
      <c r="AP28" s="42"/>
      <c r="AQ28" s="41"/>
      <c r="AR28" s="41"/>
      <c r="AS28" s="42"/>
      <c r="AT28" s="52">
        <v>97</v>
      </c>
      <c r="AU28" s="43">
        <f t="shared" si="9"/>
        <v>80.92307692307692</v>
      </c>
      <c r="AV28" s="44">
        <f t="shared" si="10"/>
        <v>81</v>
      </c>
      <c r="AW28" s="45"/>
      <c r="AX28" s="52">
        <v>80</v>
      </c>
      <c r="AY28" s="41"/>
      <c r="AZ28" s="42"/>
      <c r="BA28" s="52">
        <v>80</v>
      </c>
      <c r="BB28" s="41"/>
      <c r="BC28" s="42"/>
      <c r="BD28" s="52">
        <v>80</v>
      </c>
      <c r="BE28" s="41"/>
      <c r="BF28" s="42"/>
      <c r="BG28" s="52">
        <v>80</v>
      </c>
      <c r="BH28" s="41"/>
      <c r="BI28" s="42"/>
      <c r="BJ28" s="52">
        <v>80</v>
      </c>
      <c r="BK28" s="41"/>
      <c r="BL28" s="42"/>
      <c r="BM28" s="42">
        <f t="shared" si="11"/>
        <v>80</v>
      </c>
      <c r="BN28" s="42">
        <f t="shared" si="12"/>
        <v>80</v>
      </c>
      <c r="BO28" s="42">
        <f t="shared" si="13"/>
        <v>80</v>
      </c>
      <c r="BP28" s="42">
        <f t="shared" si="14"/>
        <v>80</v>
      </c>
      <c r="BQ28" s="42">
        <f t="shared" si="15"/>
        <v>80</v>
      </c>
      <c r="BR28" s="42">
        <f t="shared" si="16"/>
        <v>80</v>
      </c>
      <c r="BS28" s="52">
        <v>85</v>
      </c>
      <c r="BT28" s="41"/>
      <c r="BU28" s="42"/>
      <c r="BV28" s="41"/>
      <c r="BW28" s="41"/>
      <c r="BX28" s="42"/>
      <c r="BY28" s="41"/>
      <c r="BZ28" s="41"/>
      <c r="CA28" s="42"/>
      <c r="CB28" s="41"/>
      <c r="CC28" s="41"/>
      <c r="CD28" s="42"/>
      <c r="CE28" s="41"/>
      <c r="CF28" s="41"/>
      <c r="CG28" s="42"/>
      <c r="CH28" s="42">
        <f t="shared" si="17"/>
        <v>85</v>
      </c>
      <c r="CI28" s="42" t="str">
        <f t="shared" si="18"/>
        <v/>
      </c>
      <c r="CJ28" s="42" t="str">
        <f t="shared" si="19"/>
        <v/>
      </c>
      <c r="CK28" s="42" t="str">
        <f t="shared" si="20"/>
        <v/>
      </c>
      <c r="CL28" s="42" t="str">
        <f t="shared" si="21"/>
        <v/>
      </c>
      <c r="CM28" s="43">
        <f t="shared" si="22"/>
        <v>82.5</v>
      </c>
      <c r="CN28" s="44">
        <f t="shared" si="23"/>
        <v>83</v>
      </c>
      <c r="CO28" s="45"/>
      <c r="CP28" s="52">
        <v>7</v>
      </c>
      <c r="CQ2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8" s="45"/>
      <c r="CS28" s="52">
        <v>3</v>
      </c>
      <c r="CT28"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8" s="40">
        <v>6</v>
      </c>
      <c r="CW28" s="52" t="s">
        <v>196</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membuat struktur laporan hasil observasi, menuliskan analisis kebahasaan tek LHO, menentukan fakta dan opini teks LHO, menginterpretasi teks LHO, membandingkan teks LHO dengan teks deskripsi, Masih perlu peningkatan keterampilan novel sejarah.</v>
      </c>
    </row>
    <row r="29" spans="1:110" x14ac:dyDescent="0.25">
      <c r="A29" s="8">
        <v>19</v>
      </c>
      <c r="B29" s="8">
        <v>87562</v>
      </c>
      <c r="C29" s="8" t="s">
        <v>71</v>
      </c>
      <c r="E29" s="47">
        <f t="shared" si="0"/>
        <v>81</v>
      </c>
      <c r="F29" s="8" t="str">
        <f t="shared" si="1"/>
        <v>B</v>
      </c>
      <c r="G2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9" s="47">
        <f t="shared" si="3"/>
        <v>83</v>
      </c>
      <c r="I29" s="8" t="str">
        <f t="shared" si="4"/>
        <v>B</v>
      </c>
      <c r="J29"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29" s="13"/>
      <c r="L29" s="41">
        <f t="shared" si="6"/>
        <v>82</v>
      </c>
      <c r="M29" s="41">
        <f t="shared" si="7"/>
        <v>80</v>
      </c>
      <c r="O29" s="52">
        <v>85</v>
      </c>
      <c r="P29" s="41"/>
      <c r="Q29" s="42">
        <v>78</v>
      </c>
      <c r="R29" s="52">
        <v>80</v>
      </c>
      <c r="S29" s="41"/>
      <c r="T29" s="42">
        <v>80</v>
      </c>
      <c r="U29" s="52">
        <v>75</v>
      </c>
      <c r="V29" s="41"/>
      <c r="W29" s="42">
        <v>80</v>
      </c>
      <c r="X29" s="52">
        <v>90</v>
      </c>
      <c r="Y29" s="52"/>
      <c r="Z29" s="42">
        <v>80</v>
      </c>
      <c r="AA29" s="52">
        <v>90</v>
      </c>
      <c r="AB29" s="41"/>
      <c r="AC29" s="42">
        <v>80</v>
      </c>
      <c r="AD29" s="42">
        <f t="shared" si="8"/>
        <v>82</v>
      </c>
      <c r="AE29" s="52">
        <v>80</v>
      </c>
      <c r="AF29" s="52"/>
      <c r="AG29" s="42">
        <v>80</v>
      </c>
      <c r="AH29" s="41"/>
      <c r="AI29" s="41"/>
      <c r="AJ29" s="42"/>
      <c r="AK29" s="41"/>
      <c r="AL29" s="41"/>
      <c r="AM29" s="42"/>
      <c r="AN29" s="41"/>
      <c r="AO29" s="41"/>
      <c r="AP29" s="42"/>
      <c r="AQ29" s="41"/>
      <c r="AR29" s="41"/>
      <c r="AS29" s="42"/>
      <c r="AT29" s="52">
        <v>80</v>
      </c>
      <c r="AU29" s="43">
        <f t="shared" si="9"/>
        <v>81.384615384615387</v>
      </c>
      <c r="AV29" s="44">
        <f t="shared" si="10"/>
        <v>81</v>
      </c>
      <c r="AW29" s="45"/>
      <c r="AX29" s="52">
        <v>80</v>
      </c>
      <c r="AY29" s="41"/>
      <c r="AZ29" s="42"/>
      <c r="BA29" s="52">
        <v>80</v>
      </c>
      <c r="BB29" s="41"/>
      <c r="BC29" s="42"/>
      <c r="BD29" s="52">
        <v>80</v>
      </c>
      <c r="BE29" s="41"/>
      <c r="BF29" s="42"/>
      <c r="BG29" s="52">
        <v>80</v>
      </c>
      <c r="BH29" s="41"/>
      <c r="BI29" s="42"/>
      <c r="BJ29" s="52">
        <v>80</v>
      </c>
      <c r="BK29" s="41"/>
      <c r="BL29" s="42"/>
      <c r="BM29" s="42">
        <f t="shared" si="11"/>
        <v>80</v>
      </c>
      <c r="BN29" s="42">
        <f t="shared" si="12"/>
        <v>80</v>
      </c>
      <c r="BO29" s="42">
        <f t="shared" si="13"/>
        <v>80</v>
      </c>
      <c r="BP29" s="42">
        <f t="shared" si="14"/>
        <v>80</v>
      </c>
      <c r="BQ29" s="42">
        <f t="shared" si="15"/>
        <v>80</v>
      </c>
      <c r="BR29" s="42">
        <f t="shared" si="16"/>
        <v>80</v>
      </c>
      <c r="BS29" s="52">
        <v>85</v>
      </c>
      <c r="BT29" s="41"/>
      <c r="BU29" s="42"/>
      <c r="BV29" s="41"/>
      <c r="BW29" s="41"/>
      <c r="BX29" s="42"/>
      <c r="BY29" s="41"/>
      <c r="BZ29" s="41"/>
      <c r="CA29" s="42"/>
      <c r="CB29" s="41"/>
      <c r="CC29" s="41"/>
      <c r="CD29" s="42"/>
      <c r="CE29" s="41"/>
      <c r="CF29" s="41"/>
      <c r="CG29" s="42"/>
      <c r="CH29" s="42">
        <f t="shared" si="17"/>
        <v>85</v>
      </c>
      <c r="CI29" s="42" t="str">
        <f t="shared" si="18"/>
        <v/>
      </c>
      <c r="CJ29" s="42" t="str">
        <f t="shared" si="19"/>
        <v/>
      </c>
      <c r="CK29" s="42" t="str">
        <f t="shared" si="20"/>
        <v/>
      </c>
      <c r="CL29" s="42" t="str">
        <f t="shared" si="21"/>
        <v/>
      </c>
      <c r="CM29" s="43">
        <f t="shared" si="22"/>
        <v>82.5</v>
      </c>
      <c r="CN29" s="44">
        <f t="shared" si="23"/>
        <v>83</v>
      </c>
      <c r="CO29" s="45"/>
      <c r="CP29" s="52">
        <v>7</v>
      </c>
      <c r="CQ2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9" s="45"/>
      <c r="CS29" s="52">
        <v>3</v>
      </c>
      <c r="CT29"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struktur laporan hasil observasi, menuliskan analisis kebahasaan tek LHO, menentukan fakta dan opini teks LHO, menginterpretasi teks LHO, membandingkan teks LHO dengan teks deskripsi, novel sejarah, </v>
      </c>
    </row>
    <row r="30" spans="1:110" x14ac:dyDescent="0.25">
      <c r="A30" s="8">
        <v>20</v>
      </c>
      <c r="B30" s="8">
        <v>87577</v>
      </c>
      <c r="C30" s="8" t="s">
        <v>72</v>
      </c>
      <c r="E30" s="47">
        <f t="shared" si="0"/>
        <v>81</v>
      </c>
      <c r="F30" s="8" t="str">
        <f t="shared" si="1"/>
        <v>B</v>
      </c>
      <c r="G3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0" s="47">
        <f t="shared" si="3"/>
        <v>83</v>
      </c>
      <c r="I30" s="8" t="str">
        <f t="shared" si="4"/>
        <v>B</v>
      </c>
      <c r="J30"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0" s="13"/>
      <c r="L30" s="41">
        <f t="shared" si="6"/>
        <v>81</v>
      </c>
      <c r="M30" s="41">
        <f t="shared" si="7"/>
        <v>95</v>
      </c>
      <c r="O30" s="52">
        <v>85</v>
      </c>
      <c r="P30" s="41"/>
      <c r="Q30" s="42">
        <v>80</v>
      </c>
      <c r="R30" s="52">
        <v>80</v>
      </c>
      <c r="S30" s="41"/>
      <c r="T30" s="42">
        <v>80</v>
      </c>
      <c r="U30" s="52">
        <v>60</v>
      </c>
      <c r="V30" s="41"/>
      <c r="W30" s="42">
        <v>80</v>
      </c>
      <c r="X30" s="52">
        <v>90</v>
      </c>
      <c r="Y30" s="52"/>
      <c r="Z30" s="42">
        <v>80</v>
      </c>
      <c r="AA30" s="52">
        <v>90</v>
      </c>
      <c r="AB30" s="41"/>
      <c r="AC30" s="42">
        <v>80</v>
      </c>
      <c r="AD30" s="42">
        <f t="shared" si="8"/>
        <v>81</v>
      </c>
      <c r="AE30" s="52">
        <v>75</v>
      </c>
      <c r="AF30" s="52"/>
      <c r="AG30" s="42">
        <v>80</v>
      </c>
      <c r="AH30" s="41"/>
      <c r="AI30" s="41"/>
      <c r="AJ30" s="42"/>
      <c r="AK30" s="41"/>
      <c r="AL30" s="41"/>
      <c r="AM30" s="42"/>
      <c r="AN30" s="41"/>
      <c r="AO30" s="41"/>
      <c r="AP30" s="42"/>
      <c r="AQ30" s="41"/>
      <c r="AR30" s="41"/>
      <c r="AS30" s="42"/>
      <c r="AT30" s="52">
        <v>95</v>
      </c>
      <c r="AU30" s="43">
        <f t="shared" si="9"/>
        <v>81.15384615384616</v>
      </c>
      <c r="AV30" s="44">
        <f t="shared" si="10"/>
        <v>81</v>
      </c>
      <c r="AW30" s="45"/>
      <c r="AX30" s="52">
        <v>80</v>
      </c>
      <c r="AY30" s="41"/>
      <c r="AZ30" s="42"/>
      <c r="BA30" s="52">
        <v>80</v>
      </c>
      <c r="BB30" s="41"/>
      <c r="BC30" s="42"/>
      <c r="BD30" s="52">
        <v>80</v>
      </c>
      <c r="BE30" s="41"/>
      <c r="BF30" s="42"/>
      <c r="BG30" s="52">
        <v>80</v>
      </c>
      <c r="BH30" s="41"/>
      <c r="BI30" s="42"/>
      <c r="BJ30" s="52">
        <v>80</v>
      </c>
      <c r="BK30" s="41"/>
      <c r="BL30" s="42"/>
      <c r="BM30" s="42">
        <f t="shared" si="11"/>
        <v>80</v>
      </c>
      <c r="BN30" s="42">
        <f t="shared" si="12"/>
        <v>80</v>
      </c>
      <c r="BO30" s="42">
        <f t="shared" si="13"/>
        <v>80</v>
      </c>
      <c r="BP30" s="42">
        <f t="shared" si="14"/>
        <v>80</v>
      </c>
      <c r="BQ30" s="42">
        <f t="shared" si="15"/>
        <v>80</v>
      </c>
      <c r="BR30" s="42">
        <f t="shared" si="16"/>
        <v>80</v>
      </c>
      <c r="BS30" s="52">
        <v>85</v>
      </c>
      <c r="BT30" s="41"/>
      <c r="BU30" s="42"/>
      <c r="BV30" s="41"/>
      <c r="BW30" s="41"/>
      <c r="BX30" s="42"/>
      <c r="BY30" s="41"/>
      <c r="BZ30" s="41"/>
      <c r="CA30" s="42"/>
      <c r="CB30" s="41"/>
      <c r="CC30" s="41"/>
      <c r="CD30" s="42"/>
      <c r="CE30" s="41"/>
      <c r="CF30" s="41"/>
      <c r="CG30" s="42"/>
      <c r="CH30" s="42">
        <f t="shared" si="17"/>
        <v>85</v>
      </c>
      <c r="CI30" s="42" t="str">
        <f t="shared" si="18"/>
        <v/>
      </c>
      <c r="CJ30" s="42" t="str">
        <f t="shared" si="19"/>
        <v/>
      </c>
      <c r="CK30" s="42" t="str">
        <f t="shared" si="20"/>
        <v/>
      </c>
      <c r="CL30" s="42" t="str">
        <f t="shared" si="21"/>
        <v/>
      </c>
      <c r="CM30" s="43">
        <f t="shared" si="22"/>
        <v>82.5</v>
      </c>
      <c r="CN30" s="44">
        <f t="shared" si="23"/>
        <v>83</v>
      </c>
      <c r="CO30" s="45"/>
      <c r="CP30" s="52">
        <v>7</v>
      </c>
      <c r="CQ3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0" s="45"/>
      <c r="CS30" s="52">
        <v>3</v>
      </c>
      <c r="CT30"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struktur laporan hasil observasi, menuliskan analisis kebahasaan tek LHO, menentukan fakta dan opini teks LHO, menginterpretasi teks LHO, membandingkan teks LHO dengan teks deskripsi, novel sejarah, </v>
      </c>
    </row>
    <row r="31" spans="1:110" x14ac:dyDescent="0.25">
      <c r="A31" s="8">
        <v>21</v>
      </c>
      <c r="B31" s="8">
        <v>87592</v>
      </c>
      <c r="C31" s="8" t="s">
        <v>73</v>
      </c>
      <c r="E31" s="47">
        <f t="shared" si="0"/>
        <v>82</v>
      </c>
      <c r="F31" s="8" t="str">
        <f t="shared" si="1"/>
        <v>B</v>
      </c>
      <c r="G3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1" s="47">
        <f t="shared" si="3"/>
        <v>83</v>
      </c>
      <c r="I31" s="8" t="str">
        <f t="shared" si="4"/>
        <v>B</v>
      </c>
      <c r="J31"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1" s="13"/>
      <c r="L31" s="41">
        <f t="shared" si="6"/>
        <v>82</v>
      </c>
      <c r="M31" s="41">
        <f t="shared" si="7"/>
        <v>80</v>
      </c>
      <c r="O31" s="52">
        <v>85</v>
      </c>
      <c r="P31" s="41"/>
      <c r="Q31" s="42">
        <v>80</v>
      </c>
      <c r="R31" s="52">
        <v>80</v>
      </c>
      <c r="S31" s="41"/>
      <c r="T31" s="42">
        <v>80</v>
      </c>
      <c r="U31" s="52">
        <v>75</v>
      </c>
      <c r="V31" s="41"/>
      <c r="W31" s="42">
        <v>80</v>
      </c>
      <c r="X31" s="52">
        <v>90</v>
      </c>
      <c r="Y31" s="52"/>
      <c r="Z31" s="42">
        <v>80</v>
      </c>
      <c r="AA31" s="52">
        <v>90</v>
      </c>
      <c r="AB31" s="41"/>
      <c r="AC31" s="42">
        <v>80</v>
      </c>
      <c r="AD31" s="42">
        <f t="shared" si="8"/>
        <v>82</v>
      </c>
      <c r="AE31" s="52">
        <v>80</v>
      </c>
      <c r="AF31" s="52"/>
      <c r="AG31" s="42">
        <v>80</v>
      </c>
      <c r="AH31" s="41"/>
      <c r="AI31" s="41"/>
      <c r="AJ31" s="42"/>
      <c r="AK31" s="41"/>
      <c r="AL31" s="41"/>
      <c r="AM31" s="42"/>
      <c r="AN31" s="41"/>
      <c r="AO31" s="41"/>
      <c r="AP31" s="42"/>
      <c r="AQ31" s="41"/>
      <c r="AR31" s="41"/>
      <c r="AS31" s="42"/>
      <c r="AT31" s="52">
        <v>80</v>
      </c>
      <c r="AU31" s="43">
        <f t="shared" si="9"/>
        <v>81.538461538461533</v>
      </c>
      <c r="AV31" s="44">
        <f t="shared" si="10"/>
        <v>82</v>
      </c>
      <c r="AW31" s="45"/>
      <c r="AX31" s="52">
        <v>80</v>
      </c>
      <c r="AY31" s="41"/>
      <c r="AZ31" s="42"/>
      <c r="BA31" s="52">
        <v>80</v>
      </c>
      <c r="BB31" s="41"/>
      <c r="BC31" s="42"/>
      <c r="BD31" s="52">
        <v>80</v>
      </c>
      <c r="BE31" s="41"/>
      <c r="BF31" s="42"/>
      <c r="BG31" s="52">
        <v>80</v>
      </c>
      <c r="BH31" s="41"/>
      <c r="BI31" s="42"/>
      <c r="BJ31" s="52">
        <v>80</v>
      </c>
      <c r="BK31" s="41"/>
      <c r="BL31" s="42"/>
      <c r="BM31" s="42">
        <f t="shared" si="11"/>
        <v>80</v>
      </c>
      <c r="BN31" s="42">
        <f t="shared" si="12"/>
        <v>80</v>
      </c>
      <c r="BO31" s="42">
        <f t="shared" si="13"/>
        <v>80</v>
      </c>
      <c r="BP31" s="42">
        <f t="shared" si="14"/>
        <v>80</v>
      </c>
      <c r="BQ31" s="42">
        <f t="shared" si="15"/>
        <v>80</v>
      </c>
      <c r="BR31" s="42">
        <f t="shared" si="16"/>
        <v>80</v>
      </c>
      <c r="BS31" s="52">
        <v>85</v>
      </c>
      <c r="BT31" s="41"/>
      <c r="BU31" s="42"/>
      <c r="BV31" s="41"/>
      <c r="BW31" s="41"/>
      <c r="BX31" s="42"/>
      <c r="BY31" s="41"/>
      <c r="BZ31" s="41"/>
      <c r="CA31" s="42"/>
      <c r="CB31" s="41"/>
      <c r="CC31" s="41"/>
      <c r="CD31" s="42"/>
      <c r="CE31" s="41"/>
      <c r="CF31" s="41"/>
      <c r="CG31" s="42"/>
      <c r="CH31" s="42">
        <f t="shared" si="17"/>
        <v>85</v>
      </c>
      <c r="CI31" s="42" t="str">
        <f t="shared" si="18"/>
        <v/>
      </c>
      <c r="CJ31" s="42" t="str">
        <f t="shared" si="19"/>
        <v/>
      </c>
      <c r="CK31" s="42" t="str">
        <f t="shared" si="20"/>
        <v/>
      </c>
      <c r="CL31" s="42" t="str">
        <f t="shared" si="21"/>
        <v/>
      </c>
      <c r="CM31" s="43">
        <f t="shared" si="22"/>
        <v>82.5</v>
      </c>
      <c r="CN31" s="44">
        <f t="shared" si="23"/>
        <v>83</v>
      </c>
      <c r="CO31" s="45"/>
      <c r="CP31" s="52">
        <v>7</v>
      </c>
      <c r="CQ3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1" s="45"/>
      <c r="CS31" s="52">
        <v>3</v>
      </c>
      <c r="CT31"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struktur laporan hasil observasi, menuliskan analisis kebahasaan tek LHO, menentukan fakta dan opini teks LHO, menginterpretasi teks LHO, membandingkan teks LHO dengan teks deskripsi, novel sejarah, </v>
      </c>
    </row>
    <row r="32" spans="1:110" x14ac:dyDescent="0.25">
      <c r="A32" s="8">
        <v>22</v>
      </c>
      <c r="B32" s="8">
        <v>87607</v>
      </c>
      <c r="C32" s="8" t="s">
        <v>74</v>
      </c>
      <c r="E32" s="47">
        <f t="shared" si="0"/>
        <v>81</v>
      </c>
      <c r="F32" s="8" t="str">
        <f t="shared" si="1"/>
        <v>B</v>
      </c>
      <c r="G3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2" s="47">
        <f t="shared" si="3"/>
        <v>83</v>
      </c>
      <c r="I32" s="8" t="str">
        <f t="shared" si="4"/>
        <v>B</v>
      </c>
      <c r="J32"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2" s="13"/>
      <c r="L32" s="41">
        <f t="shared" si="6"/>
        <v>81</v>
      </c>
      <c r="M32" s="41">
        <f t="shared" si="7"/>
        <v>81</v>
      </c>
      <c r="O32" s="52">
        <v>85</v>
      </c>
      <c r="P32" s="41"/>
      <c r="Q32" s="42">
        <v>80</v>
      </c>
      <c r="R32" s="52">
        <v>80</v>
      </c>
      <c r="S32" s="41"/>
      <c r="T32" s="42">
        <v>80</v>
      </c>
      <c r="U32" s="52">
        <v>70</v>
      </c>
      <c r="V32" s="41"/>
      <c r="W32" s="42">
        <v>78</v>
      </c>
      <c r="X32" s="52">
        <v>90</v>
      </c>
      <c r="Y32" s="52"/>
      <c r="Z32" s="42">
        <v>80</v>
      </c>
      <c r="AA32" s="52">
        <v>90</v>
      </c>
      <c r="AB32" s="41"/>
      <c r="AC32" s="42">
        <v>80</v>
      </c>
      <c r="AD32" s="42">
        <f t="shared" si="8"/>
        <v>81</v>
      </c>
      <c r="AE32" s="52">
        <v>78</v>
      </c>
      <c r="AF32" s="52"/>
      <c r="AG32" s="42">
        <v>80</v>
      </c>
      <c r="AH32" s="41"/>
      <c r="AI32" s="41"/>
      <c r="AJ32" s="42"/>
      <c r="AK32" s="41"/>
      <c r="AL32" s="41"/>
      <c r="AM32" s="42"/>
      <c r="AN32" s="41"/>
      <c r="AO32" s="41"/>
      <c r="AP32" s="42"/>
      <c r="AQ32" s="41"/>
      <c r="AR32" s="41"/>
      <c r="AS32" s="42"/>
      <c r="AT32" s="52">
        <v>81</v>
      </c>
      <c r="AU32" s="43">
        <f t="shared" si="9"/>
        <v>80.92307692307692</v>
      </c>
      <c r="AV32" s="44">
        <f t="shared" si="10"/>
        <v>81</v>
      </c>
      <c r="AW32" s="45"/>
      <c r="AX32" s="52">
        <v>80</v>
      </c>
      <c r="AY32" s="41"/>
      <c r="AZ32" s="42"/>
      <c r="BA32" s="52">
        <v>80</v>
      </c>
      <c r="BB32" s="41"/>
      <c r="BC32" s="42"/>
      <c r="BD32" s="52">
        <v>80</v>
      </c>
      <c r="BE32" s="41"/>
      <c r="BF32" s="42"/>
      <c r="BG32" s="52">
        <v>80</v>
      </c>
      <c r="BH32" s="41"/>
      <c r="BI32" s="42"/>
      <c r="BJ32" s="52">
        <v>80</v>
      </c>
      <c r="BK32" s="41"/>
      <c r="BL32" s="42"/>
      <c r="BM32" s="42">
        <f t="shared" si="11"/>
        <v>80</v>
      </c>
      <c r="BN32" s="42">
        <f t="shared" si="12"/>
        <v>80</v>
      </c>
      <c r="BO32" s="42">
        <f t="shared" si="13"/>
        <v>80</v>
      </c>
      <c r="BP32" s="42">
        <f t="shared" si="14"/>
        <v>80</v>
      </c>
      <c r="BQ32" s="42">
        <f t="shared" si="15"/>
        <v>80</v>
      </c>
      <c r="BR32" s="42">
        <f t="shared" si="16"/>
        <v>80</v>
      </c>
      <c r="BS32" s="52">
        <v>85</v>
      </c>
      <c r="BT32" s="41"/>
      <c r="BU32" s="42"/>
      <c r="BV32" s="41"/>
      <c r="BW32" s="41"/>
      <c r="BX32" s="42"/>
      <c r="BY32" s="41"/>
      <c r="BZ32" s="41"/>
      <c r="CA32" s="42"/>
      <c r="CB32" s="41"/>
      <c r="CC32" s="41"/>
      <c r="CD32" s="42"/>
      <c r="CE32" s="41"/>
      <c r="CF32" s="41"/>
      <c r="CG32" s="42"/>
      <c r="CH32" s="42">
        <f t="shared" si="17"/>
        <v>85</v>
      </c>
      <c r="CI32" s="42" t="str">
        <f t="shared" si="18"/>
        <v/>
      </c>
      <c r="CJ32" s="42" t="str">
        <f t="shared" si="19"/>
        <v/>
      </c>
      <c r="CK32" s="42" t="str">
        <f t="shared" si="20"/>
        <v/>
      </c>
      <c r="CL32" s="42" t="str">
        <f t="shared" si="21"/>
        <v/>
      </c>
      <c r="CM32" s="43">
        <f t="shared" si="22"/>
        <v>82.5</v>
      </c>
      <c r="CN32" s="44">
        <f t="shared" si="23"/>
        <v>83</v>
      </c>
      <c r="CO32" s="45"/>
      <c r="CP32" s="52">
        <v>7</v>
      </c>
      <c r="CQ3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2" s="45"/>
      <c r="CS32" s="52">
        <v>3</v>
      </c>
      <c r="CT32"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struktur laporan hasil observasi, menuliskan analisis kebahasaan tek LHO, menentukan fakta dan opini teks LHO, menginterpretasi teks LHO, membandingkan teks LHO dengan teks deskripsi, novel sejarah, </v>
      </c>
    </row>
    <row r="33" spans="1:110" x14ac:dyDescent="0.25">
      <c r="A33" s="8">
        <v>23</v>
      </c>
      <c r="B33" s="8">
        <v>87622</v>
      </c>
      <c r="C33" s="8" t="s">
        <v>75</v>
      </c>
      <c r="E33" s="47">
        <f t="shared" si="0"/>
        <v>81</v>
      </c>
      <c r="F33" s="8" t="str">
        <f t="shared" si="1"/>
        <v>B</v>
      </c>
      <c r="G3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3" s="47">
        <f t="shared" si="3"/>
        <v>83</v>
      </c>
      <c r="I33" s="8" t="str">
        <f t="shared" si="4"/>
        <v>B</v>
      </c>
      <c r="J33"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3" s="13"/>
      <c r="L33" s="41">
        <f t="shared" si="6"/>
        <v>81</v>
      </c>
      <c r="M33" s="41">
        <f t="shared" si="7"/>
        <v>89</v>
      </c>
      <c r="O33" s="52">
        <v>80</v>
      </c>
      <c r="P33" s="41"/>
      <c r="Q33" s="42">
        <v>90</v>
      </c>
      <c r="R33" s="52">
        <v>80</v>
      </c>
      <c r="S33" s="41"/>
      <c r="T33" s="42">
        <v>80</v>
      </c>
      <c r="U33" s="52">
        <v>60</v>
      </c>
      <c r="V33" s="41"/>
      <c r="W33" s="42">
        <v>80</v>
      </c>
      <c r="X33" s="52">
        <v>90</v>
      </c>
      <c r="Y33" s="52"/>
      <c r="Z33" s="42">
        <v>80</v>
      </c>
      <c r="AA33" s="52">
        <v>90</v>
      </c>
      <c r="AB33" s="41"/>
      <c r="AC33" s="42">
        <v>80</v>
      </c>
      <c r="AD33" s="42">
        <f t="shared" si="8"/>
        <v>81</v>
      </c>
      <c r="AE33" s="52">
        <v>78</v>
      </c>
      <c r="AF33" s="52"/>
      <c r="AG33" s="42">
        <v>80</v>
      </c>
      <c r="AH33" s="41"/>
      <c r="AI33" s="41"/>
      <c r="AJ33" s="42"/>
      <c r="AK33" s="41"/>
      <c r="AL33" s="41"/>
      <c r="AM33" s="42"/>
      <c r="AN33" s="41"/>
      <c r="AO33" s="41"/>
      <c r="AP33" s="42"/>
      <c r="AQ33" s="41"/>
      <c r="AR33" s="41"/>
      <c r="AS33" s="42"/>
      <c r="AT33" s="52">
        <v>89</v>
      </c>
      <c r="AU33" s="43">
        <f t="shared" si="9"/>
        <v>81.307692307692307</v>
      </c>
      <c r="AV33" s="44">
        <f t="shared" si="10"/>
        <v>81</v>
      </c>
      <c r="AW33" s="45"/>
      <c r="AX33" s="52">
        <v>80</v>
      </c>
      <c r="AY33" s="41"/>
      <c r="AZ33" s="42"/>
      <c r="BA33" s="52">
        <v>80</v>
      </c>
      <c r="BB33" s="41"/>
      <c r="BC33" s="42"/>
      <c r="BD33" s="52">
        <v>80</v>
      </c>
      <c r="BE33" s="41"/>
      <c r="BF33" s="42"/>
      <c r="BG33" s="52">
        <v>80</v>
      </c>
      <c r="BH33" s="41"/>
      <c r="BI33" s="42"/>
      <c r="BJ33" s="52">
        <v>80</v>
      </c>
      <c r="BK33" s="41"/>
      <c r="BL33" s="42"/>
      <c r="BM33" s="42">
        <f t="shared" si="11"/>
        <v>80</v>
      </c>
      <c r="BN33" s="42">
        <f t="shared" si="12"/>
        <v>80</v>
      </c>
      <c r="BO33" s="42">
        <f t="shared" si="13"/>
        <v>80</v>
      </c>
      <c r="BP33" s="42">
        <f t="shared" si="14"/>
        <v>80</v>
      </c>
      <c r="BQ33" s="42">
        <f t="shared" si="15"/>
        <v>80</v>
      </c>
      <c r="BR33" s="42">
        <f t="shared" si="16"/>
        <v>80</v>
      </c>
      <c r="BS33" s="52">
        <v>85</v>
      </c>
      <c r="BT33" s="41"/>
      <c r="BU33" s="42"/>
      <c r="BV33" s="41"/>
      <c r="BW33" s="41"/>
      <c r="BX33" s="42"/>
      <c r="BY33" s="41"/>
      <c r="BZ33" s="41"/>
      <c r="CA33" s="42"/>
      <c r="CB33" s="41"/>
      <c r="CC33" s="41"/>
      <c r="CD33" s="42"/>
      <c r="CE33" s="41"/>
      <c r="CF33" s="41"/>
      <c r="CG33" s="42"/>
      <c r="CH33" s="42">
        <f t="shared" si="17"/>
        <v>85</v>
      </c>
      <c r="CI33" s="42" t="str">
        <f t="shared" si="18"/>
        <v/>
      </c>
      <c r="CJ33" s="42" t="str">
        <f t="shared" si="19"/>
        <v/>
      </c>
      <c r="CK33" s="42" t="str">
        <f t="shared" si="20"/>
        <v/>
      </c>
      <c r="CL33" s="42" t="str">
        <f t="shared" si="21"/>
        <v/>
      </c>
      <c r="CM33" s="43">
        <f t="shared" si="22"/>
        <v>82.5</v>
      </c>
      <c r="CN33" s="44">
        <f t="shared" si="23"/>
        <v>83</v>
      </c>
      <c r="CO33" s="45"/>
      <c r="CP33" s="52">
        <v>7</v>
      </c>
      <c r="CQ3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3" s="45"/>
      <c r="CS33" s="52">
        <v>3</v>
      </c>
      <c r="CT33"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struktur laporan hasil observasi, menuliskan analisis kebahasaan tek LHO, menentukan fakta dan opini teks LHO, menginterpretasi teks LHO, membandingkan teks LHO dengan teks deskripsi, novel sejarah, </v>
      </c>
    </row>
    <row r="34" spans="1:110" x14ac:dyDescent="0.25">
      <c r="A34" s="8">
        <v>24</v>
      </c>
      <c r="B34" s="8">
        <v>87637</v>
      </c>
      <c r="C34" s="8" t="s">
        <v>76</v>
      </c>
      <c r="E34" s="47">
        <f t="shared" si="0"/>
        <v>81</v>
      </c>
      <c r="F34" s="8" t="str">
        <f t="shared" si="1"/>
        <v>B</v>
      </c>
      <c r="G3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4" s="47">
        <f t="shared" si="3"/>
        <v>83</v>
      </c>
      <c r="I34" s="8" t="str">
        <f t="shared" si="4"/>
        <v>B</v>
      </c>
      <c r="J34"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4" s="13"/>
      <c r="L34" s="41">
        <f t="shared" si="6"/>
        <v>81</v>
      </c>
      <c r="M34" s="41">
        <f t="shared" si="7"/>
        <v>89</v>
      </c>
      <c r="O34" s="52">
        <v>80</v>
      </c>
      <c r="P34" s="41"/>
      <c r="Q34" s="42">
        <v>80</v>
      </c>
      <c r="R34" s="52">
        <v>80</v>
      </c>
      <c r="S34" s="41"/>
      <c r="T34" s="42">
        <v>80</v>
      </c>
      <c r="U34" s="52">
        <v>68</v>
      </c>
      <c r="V34" s="41"/>
      <c r="W34" s="42">
        <v>80</v>
      </c>
      <c r="X34" s="52">
        <v>90</v>
      </c>
      <c r="Y34" s="52"/>
      <c r="Z34" s="42">
        <v>80</v>
      </c>
      <c r="AA34" s="52">
        <v>90</v>
      </c>
      <c r="AB34" s="41"/>
      <c r="AC34" s="42">
        <v>80</v>
      </c>
      <c r="AD34" s="42">
        <f t="shared" si="8"/>
        <v>81</v>
      </c>
      <c r="AE34" s="52">
        <v>76</v>
      </c>
      <c r="AF34" s="52"/>
      <c r="AG34" s="42">
        <v>80</v>
      </c>
      <c r="AH34" s="41"/>
      <c r="AI34" s="41"/>
      <c r="AJ34" s="42"/>
      <c r="AK34" s="41"/>
      <c r="AL34" s="41"/>
      <c r="AM34" s="42"/>
      <c r="AN34" s="41"/>
      <c r="AO34" s="41"/>
      <c r="AP34" s="42"/>
      <c r="AQ34" s="41"/>
      <c r="AR34" s="41"/>
      <c r="AS34" s="42"/>
      <c r="AT34" s="52">
        <v>89</v>
      </c>
      <c r="AU34" s="43">
        <f t="shared" si="9"/>
        <v>81</v>
      </c>
      <c r="AV34" s="44">
        <f t="shared" si="10"/>
        <v>81</v>
      </c>
      <c r="AW34" s="45"/>
      <c r="AX34" s="52">
        <v>80</v>
      </c>
      <c r="AY34" s="41"/>
      <c r="AZ34" s="42"/>
      <c r="BA34" s="52">
        <v>80</v>
      </c>
      <c r="BB34" s="41"/>
      <c r="BC34" s="42"/>
      <c r="BD34" s="52">
        <v>80</v>
      </c>
      <c r="BE34" s="41"/>
      <c r="BF34" s="42"/>
      <c r="BG34" s="52">
        <v>80</v>
      </c>
      <c r="BH34" s="41"/>
      <c r="BI34" s="42"/>
      <c r="BJ34" s="52">
        <v>80</v>
      </c>
      <c r="BK34" s="41"/>
      <c r="BL34" s="42"/>
      <c r="BM34" s="42">
        <f t="shared" si="11"/>
        <v>80</v>
      </c>
      <c r="BN34" s="42">
        <f t="shared" si="12"/>
        <v>80</v>
      </c>
      <c r="BO34" s="42">
        <f t="shared" si="13"/>
        <v>80</v>
      </c>
      <c r="BP34" s="42">
        <f t="shared" si="14"/>
        <v>80</v>
      </c>
      <c r="BQ34" s="42">
        <f t="shared" si="15"/>
        <v>80</v>
      </c>
      <c r="BR34" s="42">
        <f t="shared" si="16"/>
        <v>80</v>
      </c>
      <c r="BS34" s="52">
        <v>85</v>
      </c>
      <c r="BT34" s="41"/>
      <c r="BU34" s="42"/>
      <c r="BV34" s="41"/>
      <c r="BW34" s="41"/>
      <c r="BX34" s="42"/>
      <c r="BY34" s="41"/>
      <c r="BZ34" s="41"/>
      <c r="CA34" s="42"/>
      <c r="CB34" s="41"/>
      <c r="CC34" s="41"/>
      <c r="CD34" s="42"/>
      <c r="CE34" s="41"/>
      <c r="CF34" s="41"/>
      <c r="CG34" s="42"/>
      <c r="CH34" s="42">
        <f t="shared" si="17"/>
        <v>85</v>
      </c>
      <c r="CI34" s="42" t="str">
        <f t="shared" si="18"/>
        <v/>
      </c>
      <c r="CJ34" s="42" t="str">
        <f t="shared" si="19"/>
        <v/>
      </c>
      <c r="CK34" s="42" t="str">
        <f t="shared" si="20"/>
        <v/>
      </c>
      <c r="CL34" s="42" t="str">
        <f t="shared" si="21"/>
        <v/>
      </c>
      <c r="CM34" s="43">
        <f t="shared" si="22"/>
        <v>82.5</v>
      </c>
      <c r="CN34" s="44">
        <f t="shared" si="23"/>
        <v>83</v>
      </c>
      <c r="CO34" s="45"/>
      <c r="CP34" s="52">
        <v>7</v>
      </c>
      <c r="CQ3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4" s="45"/>
      <c r="CS34" s="52">
        <v>3</v>
      </c>
      <c r="CT34"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35" spans="1:110" x14ac:dyDescent="0.25">
      <c r="A35" s="8">
        <v>25</v>
      </c>
      <c r="B35" s="8">
        <v>87652</v>
      </c>
      <c r="C35" s="8" t="s">
        <v>77</v>
      </c>
      <c r="E35" s="47">
        <f t="shared" si="0"/>
        <v>81</v>
      </c>
      <c r="F35" s="8" t="str">
        <f t="shared" si="1"/>
        <v>B</v>
      </c>
      <c r="G3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5" s="47">
        <f t="shared" si="3"/>
        <v>83</v>
      </c>
      <c r="I35" s="8" t="str">
        <f t="shared" si="4"/>
        <v>B</v>
      </c>
      <c r="J35"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5" s="13"/>
      <c r="L35" s="41">
        <f t="shared" si="6"/>
        <v>82</v>
      </c>
      <c r="M35" s="41">
        <f t="shared" si="7"/>
        <v>82</v>
      </c>
      <c r="O35" s="52">
        <v>85</v>
      </c>
      <c r="P35" s="41"/>
      <c r="Q35" s="42">
        <v>80</v>
      </c>
      <c r="R35" s="52">
        <v>80</v>
      </c>
      <c r="S35" s="41"/>
      <c r="T35" s="42">
        <v>80</v>
      </c>
      <c r="U35" s="52">
        <v>70</v>
      </c>
      <c r="V35" s="41"/>
      <c r="W35" s="42">
        <v>80</v>
      </c>
      <c r="X35" s="52">
        <v>90</v>
      </c>
      <c r="Y35" s="52"/>
      <c r="Z35" s="42">
        <v>80</v>
      </c>
      <c r="AA35" s="52">
        <v>90</v>
      </c>
      <c r="AB35" s="41"/>
      <c r="AC35" s="42">
        <v>80</v>
      </c>
      <c r="AD35" s="42">
        <f t="shared" si="8"/>
        <v>82</v>
      </c>
      <c r="AE35" s="52">
        <v>76</v>
      </c>
      <c r="AF35" s="52"/>
      <c r="AG35" s="42">
        <v>80</v>
      </c>
      <c r="AH35" s="41"/>
      <c r="AI35" s="41"/>
      <c r="AJ35" s="42"/>
      <c r="AK35" s="41"/>
      <c r="AL35" s="41"/>
      <c r="AM35" s="42"/>
      <c r="AN35" s="41"/>
      <c r="AO35" s="41"/>
      <c r="AP35" s="42"/>
      <c r="AQ35" s="41"/>
      <c r="AR35" s="41"/>
      <c r="AS35" s="42"/>
      <c r="AT35" s="52">
        <v>82</v>
      </c>
      <c r="AU35" s="43">
        <f t="shared" si="9"/>
        <v>81</v>
      </c>
      <c r="AV35" s="44">
        <f t="shared" si="10"/>
        <v>81</v>
      </c>
      <c r="AW35" s="45"/>
      <c r="AX35" s="52">
        <v>80</v>
      </c>
      <c r="AY35" s="41"/>
      <c r="AZ35" s="42"/>
      <c r="BA35" s="52">
        <v>80</v>
      </c>
      <c r="BB35" s="41"/>
      <c r="BC35" s="42"/>
      <c r="BD35" s="52">
        <v>80</v>
      </c>
      <c r="BE35" s="41"/>
      <c r="BF35" s="42"/>
      <c r="BG35" s="52">
        <v>80</v>
      </c>
      <c r="BH35" s="41"/>
      <c r="BI35" s="42"/>
      <c r="BJ35" s="52">
        <v>80</v>
      </c>
      <c r="BK35" s="41"/>
      <c r="BL35" s="42"/>
      <c r="BM35" s="42">
        <f t="shared" si="11"/>
        <v>80</v>
      </c>
      <c r="BN35" s="42">
        <f t="shared" si="12"/>
        <v>80</v>
      </c>
      <c r="BO35" s="42">
        <f t="shared" si="13"/>
        <v>80</v>
      </c>
      <c r="BP35" s="42">
        <f t="shared" si="14"/>
        <v>80</v>
      </c>
      <c r="BQ35" s="42">
        <f t="shared" si="15"/>
        <v>80</v>
      </c>
      <c r="BR35" s="42">
        <f t="shared" si="16"/>
        <v>80</v>
      </c>
      <c r="BS35" s="52">
        <v>85</v>
      </c>
      <c r="BT35" s="41"/>
      <c r="BU35" s="42"/>
      <c r="BV35" s="41"/>
      <c r="BW35" s="41"/>
      <c r="BX35" s="42"/>
      <c r="BY35" s="41"/>
      <c r="BZ35" s="41"/>
      <c r="CA35" s="42"/>
      <c r="CB35" s="41"/>
      <c r="CC35" s="41"/>
      <c r="CD35" s="42"/>
      <c r="CE35" s="41"/>
      <c r="CF35" s="41"/>
      <c r="CG35" s="42"/>
      <c r="CH35" s="42">
        <f t="shared" si="17"/>
        <v>85</v>
      </c>
      <c r="CI35" s="42" t="str">
        <f t="shared" si="18"/>
        <v/>
      </c>
      <c r="CJ35" s="42" t="str">
        <f t="shared" si="19"/>
        <v/>
      </c>
      <c r="CK35" s="42" t="str">
        <f t="shared" si="20"/>
        <v/>
      </c>
      <c r="CL35" s="42" t="str">
        <f t="shared" si="21"/>
        <v/>
      </c>
      <c r="CM35" s="43">
        <f t="shared" si="22"/>
        <v>82.5</v>
      </c>
      <c r="CN35" s="44">
        <f t="shared" si="23"/>
        <v>83</v>
      </c>
      <c r="CO35" s="45"/>
      <c r="CP35" s="52">
        <v>7</v>
      </c>
      <c r="CQ3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5" s="45"/>
      <c r="CS35" s="52">
        <v>3</v>
      </c>
      <c r="CT35"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36" spans="1:110" x14ac:dyDescent="0.25">
      <c r="A36" s="8">
        <v>26</v>
      </c>
      <c r="B36" s="8">
        <v>87667</v>
      </c>
      <c r="C36" s="8" t="s">
        <v>78</v>
      </c>
      <c r="E36" s="47">
        <f t="shared" si="0"/>
        <v>80</v>
      </c>
      <c r="F36" s="8" t="str">
        <f t="shared" si="1"/>
        <v>B</v>
      </c>
      <c r="G3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6" s="47">
        <f t="shared" si="3"/>
        <v>83</v>
      </c>
      <c r="I36" s="8" t="str">
        <f t="shared" si="4"/>
        <v>B</v>
      </c>
      <c r="J36"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6" s="13"/>
      <c r="L36" s="41">
        <f t="shared" si="6"/>
        <v>81</v>
      </c>
      <c r="M36" s="41">
        <f t="shared" si="7"/>
        <v>84</v>
      </c>
      <c r="O36" s="52">
        <v>80</v>
      </c>
      <c r="P36" s="41"/>
      <c r="Q36" s="42">
        <v>80</v>
      </c>
      <c r="R36" s="52">
        <v>80</v>
      </c>
      <c r="S36" s="41"/>
      <c r="T36" s="42">
        <v>80</v>
      </c>
      <c r="U36" s="52">
        <v>70</v>
      </c>
      <c r="V36" s="41"/>
      <c r="W36" s="42">
        <v>80</v>
      </c>
      <c r="X36" s="52">
        <v>90</v>
      </c>
      <c r="Y36" s="52"/>
      <c r="Z36" s="42">
        <v>80</v>
      </c>
      <c r="AA36" s="52">
        <v>90</v>
      </c>
      <c r="AB36" s="41"/>
      <c r="AC36" s="42">
        <v>80</v>
      </c>
      <c r="AD36" s="42">
        <f t="shared" si="8"/>
        <v>81</v>
      </c>
      <c r="AE36" s="52">
        <v>72</v>
      </c>
      <c r="AF36" s="52"/>
      <c r="AG36" s="42">
        <v>80</v>
      </c>
      <c r="AH36" s="41"/>
      <c r="AI36" s="41"/>
      <c r="AJ36" s="42"/>
      <c r="AK36" s="41"/>
      <c r="AL36" s="41"/>
      <c r="AM36" s="42"/>
      <c r="AN36" s="41"/>
      <c r="AO36" s="41"/>
      <c r="AP36" s="42"/>
      <c r="AQ36" s="41"/>
      <c r="AR36" s="41"/>
      <c r="AS36" s="42"/>
      <c r="AT36" s="52">
        <v>84</v>
      </c>
      <c r="AU36" s="43">
        <f t="shared" si="9"/>
        <v>80.461538461538467</v>
      </c>
      <c r="AV36" s="44">
        <f t="shared" si="10"/>
        <v>80</v>
      </c>
      <c r="AW36" s="45"/>
      <c r="AX36" s="52">
        <v>80</v>
      </c>
      <c r="AY36" s="41"/>
      <c r="AZ36" s="42"/>
      <c r="BA36" s="52">
        <v>80</v>
      </c>
      <c r="BB36" s="41"/>
      <c r="BC36" s="42"/>
      <c r="BD36" s="52">
        <v>80</v>
      </c>
      <c r="BE36" s="41"/>
      <c r="BF36" s="42"/>
      <c r="BG36" s="52">
        <v>80</v>
      </c>
      <c r="BH36" s="41"/>
      <c r="BI36" s="42"/>
      <c r="BJ36" s="52">
        <v>80</v>
      </c>
      <c r="BK36" s="41"/>
      <c r="BL36" s="42"/>
      <c r="BM36" s="42">
        <f t="shared" si="11"/>
        <v>80</v>
      </c>
      <c r="BN36" s="42">
        <f t="shared" si="12"/>
        <v>80</v>
      </c>
      <c r="BO36" s="42">
        <f t="shared" si="13"/>
        <v>80</v>
      </c>
      <c r="BP36" s="42">
        <f t="shared" si="14"/>
        <v>80</v>
      </c>
      <c r="BQ36" s="42">
        <f t="shared" si="15"/>
        <v>80</v>
      </c>
      <c r="BR36" s="42">
        <f t="shared" si="16"/>
        <v>80</v>
      </c>
      <c r="BS36" s="52">
        <v>85</v>
      </c>
      <c r="BT36" s="41"/>
      <c r="BU36" s="42"/>
      <c r="BV36" s="41"/>
      <c r="BW36" s="41"/>
      <c r="BX36" s="42"/>
      <c r="BY36" s="41"/>
      <c r="BZ36" s="41"/>
      <c r="CA36" s="42"/>
      <c r="CB36" s="41"/>
      <c r="CC36" s="41"/>
      <c r="CD36" s="42"/>
      <c r="CE36" s="41"/>
      <c r="CF36" s="41"/>
      <c r="CG36" s="42"/>
      <c r="CH36" s="42">
        <f t="shared" si="17"/>
        <v>85</v>
      </c>
      <c r="CI36" s="42" t="str">
        <f t="shared" si="18"/>
        <v/>
      </c>
      <c r="CJ36" s="42" t="str">
        <f t="shared" si="19"/>
        <v/>
      </c>
      <c r="CK36" s="42" t="str">
        <f t="shared" si="20"/>
        <v/>
      </c>
      <c r="CL36" s="42" t="str">
        <f t="shared" si="21"/>
        <v/>
      </c>
      <c r="CM36" s="43">
        <f t="shared" si="22"/>
        <v>82.5</v>
      </c>
      <c r="CN36" s="44">
        <f t="shared" si="23"/>
        <v>83</v>
      </c>
      <c r="CO36" s="45"/>
      <c r="CP36" s="52">
        <v>7</v>
      </c>
      <c r="CQ3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6" s="45"/>
      <c r="CS36" s="52">
        <v>3</v>
      </c>
      <c r="CT36"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37" spans="1:110" x14ac:dyDescent="0.25">
      <c r="A37" s="8">
        <v>27</v>
      </c>
      <c r="B37" s="8">
        <v>87697</v>
      </c>
      <c r="C37" s="8" t="s">
        <v>79</v>
      </c>
      <c r="E37" s="47">
        <f t="shared" si="0"/>
        <v>82</v>
      </c>
      <c r="F37" s="8" t="str">
        <f t="shared" si="1"/>
        <v>B</v>
      </c>
      <c r="G3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7" s="47">
        <f t="shared" si="3"/>
        <v>83</v>
      </c>
      <c r="I37" s="8" t="str">
        <f t="shared" si="4"/>
        <v>B</v>
      </c>
      <c r="J37"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7" s="13"/>
      <c r="L37" s="41">
        <f t="shared" si="6"/>
        <v>82</v>
      </c>
      <c r="M37" s="41">
        <f t="shared" si="7"/>
        <v>89</v>
      </c>
      <c r="O37" s="52">
        <v>85</v>
      </c>
      <c r="P37" s="41"/>
      <c r="Q37" s="42">
        <v>80</v>
      </c>
      <c r="R37" s="52">
        <v>80</v>
      </c>
      <c r="S37" s="41"/>
      <c r="T37" s="42">
        <v>80</v>
      </c>
      <c r="U37" s="52">
        <v>70</v>
      </c>
      <c r="V37" s="41"/>
      <c r="W37" s="42">
        <v>80</v>
      </c>
      <c r="X37" s="52">
        <v>90</v>
      </c>
      <c r="Y37" s="52"/>
      <c r="Z37" s="42">
        <v>80</v>
      </c>
      <c r="AA37" s="52">
        <v>90</v>
      </c>
      <c r="AB37" s="41"/>
      <c r="AC37" s="42">
        <v>80</v>
      </c>
      <c r="AD37" s="42">
        <f t="shared" si="8"/>
        <v>82</v>
      </c>
      <c r="AE37" s="52">
        <v>78</v>
      </c>
      <c r="AF37" s="52"/>
      <c r="AG37" s="42">
        <v>80</v>
      </c>
      <c r="AH37" s="41"/>
      <c r="AI37" s="41"/>
      <c r="AJ37" s="42"/>
      <c r="AK37" s="41"/>
      <c r="AL37" s="41"/>
      <c r="AM37" s="42"/>
      <c r="AN37" s="41"/>
      <c r="AO37" s="41"/>
      <c r="AP37" s="42"/>
      <c r="AQ37" s="41"/>
      <c r="AR37" s="41"/>
      <c r="AS37" s="42"/>
      <c r="AT37" s="52">
        <v>89</v>
      </c>
      <c r="AU37" s="43">
        <f t="shared" si="9"/>
        <v>81.692307692307693</v>
      </c>
      <c r="AV37" s="44">
        <f t="shared" si="10"/>
        <v>82</v>
      </c>
      <c r="AW37" s="45"/>
      <c r="AX37" s="52">
        <v>80</v>
      </c>
      <c r="AY37" s="41"/>
      <c r="AZ37" s="42"/>
      <c r="BA37" s="52">
        <v>80</v>
      </c>
      <c r="BB37" s="41"/>
      <c r="BC37" s="42"/>
      <c r="BD37" s="52">
        <v>80</v>
      </c>
      <c r="BE37" s="41"/>
      <c r="BF37" s="42"/>
      <c r="BG37" s="52">
        <v>80</v>
      </c>
      <c r="BH37" s="41"/>
      <c r="BI37" s="42"/>
      <c r="BJ37" s="52">
        <v>80</v>
      </c>
      <c r="BK37" s="41"/>
      <c r="BL37" s="42"/>
      <c r="BM37" s="42">
        <f t="shared" si="11"/>
        <v>80</v>
      </c>
      <c r="BN37" s="42">
        <f t="shared" si="12"/>
        <v>80</v>
      </c>
      <c r="BO37" s="42">
        <f t="shared" si="13"/>
        <v>80</v>
      </c>
      <c r="BP37" s="42">
        <f t="shared" si="14"/>
        <v>80</v>
      </c>
      <c r="BQ37" s="42">
        <f t="shared" si="15"/>
        <v>80</v>
      </c>
      <c r="BR37" s="42">
        <f t="shared" si="16"/>
        <v>80</v>
      </c>
      <c r="BS37" s="52">
        <v>85</v>
      </c>
      <c r="BT37" s="41"/>
      <c r="BU37" s="42"/>
      <c r="BV37" s="41"/>
      <c r="BW37" s="41"/>
      <c r="BX37" s="42"/>
      <c r="BY37" s="41"/>
      <c r="BZ37" s="41"/>
      <c r="CA37" s="42"/>
      <c r="CB37" s="41"/>
      <c r="CC37" s="41"/>
      <c r="CD37" s="42"/>
      <c r="CE37" s="41"/>
      <c r="CF37" s="41"/>
      <c r="CG37" s="42"/>
      <c r="CH37" s="42">
        <f t="shared" si="17"/>
        <v>85</v>
      </c>
      <c r="CI37" s="42" t="str">
        <f t="shared" si="18"/>
        <v/>
      </c>
      <c r="CJ37" s="42" t="str">
        <f t="shared" si="19"/>
        <v/>
      </c>
      <c r="CK37" s="42" t="str">
        <f t="shared" si="20"/>
        <v/>
      </c>
      <c r="CL37" s="42" t="str">
        <f t="shared" si="21"/>
        <v/>
      </c>
      <c r="CM37" s="43">
        <f t="shared" si="22"/>
        <v>82.5</v>
      </c>
      <c r="CN37" s="44">
        <f t="shared" si="23"/>
        <v>83</v>
      </c>
      <c r="CO37" s="45"/>
      <c r="CP37" s="52">
        <v>7</v>
      </c>
      <c r="CQ3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7" s="45"/>
      <c r="CS37" s="52">
        <v>3</v>
      </c>
      <c r="CT37"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38" spans="1:110" x14ac:dyDescent="0.25">
      <c r="A38" s="8">
        <v>28</v>
      </c>
      <c r="B38" s="8">
        <v>87712</v>
      </c>
      <c r="C38" s="8" t="s">
        <v>80</v>
      </c>
      <c r="E38" s="47">
        <f t="shared" si="0"/>
        <v>81</v>
      </c>
      <c r="F38" s="8" t="str">
        <f t="shared" si="1"/>
        <v>B</v>
      </c>
      <c r="G3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8" s="47">
        <f t="shared" si="3"/>
        <v>83</v>
      </c>
      <c r="I38" s="8" t="str">
        <f t="shared" si="4"/>
        <v>B</v>
      </c>
      <c r="J38"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8" s="13"/>
      <c r="L38" s="41">
        <f t="shared" si="6"/>
        <v>81</v>
      </c>
      <c r="M38" s="41">
        <f t="shared" si="7"/>
        <v>83</v>
      </c>
      <c r="O38" s="52">
        <v>85</v>
      </c>
      <c r="P38" s="41"/>
      <c r="Q38" s="42">
        <v>80</v>
      </c>
      <c r="R38" s="52">
        <v>80</v>
      </c>
      <c r="S38" s="41"/>
      <c r="T38" s="42">
        <v>80</v>
      </c>
      <c r="U38" s="52">
        <v>65</v>
      </c>
      <c r="V38" s="41"/>
      <c r="W38" s="42">
        <v>80</v>
      </c>
      <c r="X38" s="52">
        <v>90</v>
      </c>
      <c r="Y38" s="52"/>
      <c r="Z38" s="42">
        <v>80</v>
      </c>
      <c r="AA38" s="52">
        <v>90</v>
      </c>
      <c r="AB38" s="41"/>
      <c r="AC38" s="42">
        <v>80</v>
      </c>
      <c r="AD38" s="42">
        <f t="shared" si="8"/>
        <v>81</v>
      </c>
      <c r="AE38" s="52">
        <v>78</v>
      </c>
      <c r="AF38" s="52"/>
      <c r="AG38" s="42">
        <v>80</v>
      </c>
      <c r="AH38" s="41"/>
      <c r="AI38" s="41"/>
      <c r="AJ38" s="42"/>
      <c r="AK38" s="41"/>
      <c r="AL38" s="41"/>
      <c r="AM38" s="42"/>
      <c r="AN38" s="41"/>
      <c r="AO38" s="41"/>
      <c r="AP38" s="42"/>
      <c r="AQ38" s="41"/>
      <c r="AR38" s="41"/>
      <c r="AS38" s="42"/>
      <c r="AT38" s="52">
        <v>83</v>
      </c>
      <c r="AU38" s="43">
        <f t="shared" si="9"/>
        <v>80.84615384615384</v>
      </c>
      <c r="AV38" s="44">
        <f t="shared" si="10"/>
        <v>81</v>
      </c>
      <c r="AW38" s="45"/>
      <c r="AX38" s="52">
        <v>80</v>
      </c>
      <c r="AY38" s="41"/>
      <c r="AZ38" s="42"/>
      <c r="BA38" s="52">
        <v>80</v>
      </c>
      <c r="BB38" s="41"/>
      <c r="BC38" s="42"/>
      <c r="BD38" s="52">
        <v>80</v>
      </c>
      <c r="BE38" s="41"/>
      <c r="BF38" s="42"/>
      <c r="BG38" s="52">
        <v>80</v>
      </c>
      <c r="BH38" s="41"/>
      <c r="BI38" s="42"/>
      <c r="BJ38" s="52">
        <v>80</v>
      </c>
      <c r="BK38" s="41"/>
      <c r="BL38" s="42"/>
      <c r="BM38" s="42">
        <f t="shared" si="11"/>
        <v>80</v>
      </c>
      <c r="BN38" s="42">
        <f t="shared" si="12"/>
        <v>80</v>
      </c>
      <c r="BO38" s="42">
        <f t="shared" si="13"/>
        <v>80</v>
      </c>
      <c r="BP38" s="42">
        <f t="shared" si="14"/>
        <v>80</v>
      </c>
      <c r="BQ38" s="42">
        <f t="shared" si="15"/>
        <v>80</v>
      </c>
      <c r="BR38" s="42">
        <f t="shared" si="16"/>
        <v>80</v>
      </c>
      <c r="BS38" s="52">
        <v>85</v>
      </c>
      <c r="BT38" s="41"/>
      <c r="BU38" s="42"/>
      <c r="BV38" s="41"/>
      <c r="BW38" s="41"/>
      <c r="BX38" s="42"/>
      <c r="BY38" s="41"/>
      <c r="BZ38" s="41"/>
      <c r="CA38" s="42"/>
      <c r="CB38" s="41"/>
      <c r="CC38" s="41"/>
      <c r="CD38" s="42"/>
      <c r="CE38" s="41"/>
      <c r="CF38" s="41"/>
      <c r="CG38" s="42"/>
      <c r="CH38" s="42">
        <f t="shared" si="17"/>
        <v>85</v>
      </c>
      <c r="CI38" s="42" t="str">
        <f t="shared" si="18"/>
        <v/>
      </c>
      <c r="CJ38" s="42" t="str">
        <f t="shared" si="19"/>
        <v/>
      </c>
      <c r="CK38" s="42" t="str">
        <f t="shared" si="20"/>
        <v/>
      </c>
      <c r="CL38" s="42" t="str">
        <f t="shared" si="21"/>
        <v/>
      </c>
      <c r="CM38" s="43">
        <f t="shared" si="22"/>
        <v>82.5</v>
      </c>
      <c r="CN38" s="44">
        <f t="shared" si="23"/>
        <v>83</v>
      </c>
      <c r="CO38" s="45"/>
      <c r="CP38" s="52">
        <v>7</v>
      </c>
      <c r="CQ3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8" s="45"/>
      <c r="CS38" s="52">
        <v>3</v>
      </c>
      <c r="CT38"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39" spans="1:110" x14ac:dyDescent="0.25">
      <c r="A39" s="8">
        <v>29</v>
      </c>
      <c r="B39" s="8">
        <v>87727</v>
      </c>
      <c r="C39" s="8" t="s">
        <v>81</v>
      </c>
      <c r="E39" s="47">
        <f t="shared" si="0"/>
        <v>81</v>
      </c>
      <c r="F39" s="8" t="str">
        <f t="shared" si="1"/>
        <v>B</v>
      </c>
      <c r="G3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9" s="47">
        <f t="shared" si="3"/>
        <v>83</v>
      </c>
      <c r="I39" s="8" t="str">
        <f t="shared" si="4"/>
        <v>B</v>
      </c>
      <c r="J39"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39" s="13"/>
      <c r="L39" s="41">
        <f t="shared" si="6"/>
        <v>83</v>
      </c>
      <c r="M39" s="41">
        <f t="shared" si="7"/>
        <v>89</v>
      </c>
      <c r="O39" s="52">
        <v>85</v>
      </c>
      <c r="P39" s="41"/>
      <c r="Q39" s="42">
        <v>80</v>
      </c>
      <c r="R39" s="52">
        <v>80</v>
      </c>
      <c r="S39" s="41"/>
      <c r="T39" s="42">
        <v>80</v>
      </c>
      <c r="U39" s="52">
        <v>70</v>
      </c>
      <c r="V39" s="41"/>
      <c r="W39" s="42">
        <v>80</v>
      </c>
      <c r="X39" s="52">
        <v>90</v>
      </c>
      <c r="Y39" s="52"/>
      <c r="Z39" s="42">
        <v>90</v>
      </c>
      <c r="AA39" s="52">
        <v>90</v>
      </c>
      <c r="AB39" s="41"/>
      <c r="AC39" s="42">
        <v>80</v>
      </c>
      <c r="AD39" s="42">
        <f t="shared" si="8"/>
        <v>83</v>
      </c>
      <c r="AE39" s="52">
        <v>60</v>
      </c>
      <c r="AF39" s="52"/>
      <c r="AG39" s="42">
        <v>80</v>
      </c>
      <c r="AH39" s="41"/>
      <c r="AI39" s="41"/>
      <c r="AJ39" s="42"/>
      <c r="AK39" s="41"/>
      <c r="AL39" s="41"/>
      <c r="AM39" s="42"/>
      <c r="AN39" s="41"/>
      <c r="AO39" s="41"/>
      <c r="AP39" s="42"/>
      <c r="AQ39" s="41"/>
      <c r="AR39" s="41"/>
      <c r="AS39" s="42"/>
      <c r="AT39" s="52">
        <v>89</v>
      </c>
      <c r="AU39" s="43">
        <f t="shared" si="9"/>
        <v>81.07692307692308</v>
      </c>
      <c r="AV39" s="44">
        <f t="shared" si="10"/>
        <v>81</v>
      </c>
      <c r="AW39" s="45"/>
      <c r="AX39" s="52">
        <v>80</v>
      </c>
      <c r="AY39" s="41"/>
      <c r="AZ39" s="42"/>
      <c r="BA39" s="52">
        <v>80</v>
      </c>
      <c r="BB39" s="41"/>
      <c r="BC39" s="42"/>
      <c r="BD39" s="52">
        <v>80</v>
      </c>
      <c r="BE39" s="41"/>
      <c r="BF39" s="42"/>
      <c r="BG39" s="52">
        <v>80</v>
      </c>
      <c r="BH39" s="41"/>
      <c r="BI39" s="42"/>
      <c r="BJ39" s="52">
        <v>80</v>
      </c>
      <c r="BK39" s="41"/>
      <c r="BL39" s="42"/>
      <c r="BM39" s="42">
        <f t="shared" si="11"/>
        <v>80</v>
      </c>
      <c r="BN39" s="42">
        <f t="shared" si="12"/>
        <v>80</v>
      </c>
      <c r="BO39" s="42">
        <f t="shared" si="13"/>
        <v>80</v>
      </c>
      <c r="BP39" s="42">
        <f t="shared" si="14"/>
        <v>80</v>
      </c>
      <c r="BQ39" s="42">
        <f t="shared" si="15"/>
        <v>80</v>
      </c>
      <c r="BR39" s="42">
        <f t="shared" si="16"/>
        <v>80</v>
      </c>
      <c r="BS39" s="52">
        <v>85</v>
      </c>
      <c r="BT39" s="41"/>
      <c r="BU39" s="42"/>
      <c r="BV39" s="41"/>
      <c r="BW39" s="41"/>
      <c r="BX39" s="42"/>
      <c r="BY39" s="41"/>
      <c r="BZ39" s="41"/>
      <c r="CA39" s="42"/>
      <c r="CB39" s="41"/>
      <c r="CC39" s="41"/>
      <c r="CD39" s="42"/>
      <c r="CE39" s="41"/>
      <c r="CF39" s="41"/>
      <c r="CG39" s="42"/>
      <c r="CH39" s="42">
        <f t="shared" si="17"/>
        <v>85</v>
      </c>
      <c r="CI39" s="42" t="str">
        <f t="shared" si="18"/>
        <v/>
      </c>
      <c r="CJ39" s="42" t="str">
        <f t="shared" si="19"/>
        <v/>
      </c>
      <c r="CK39" s="42" t="str">
        <f t="shared" si="20"/>
        <v/>
      </c>
      <c r="CL39" s="42" t="str">
        <f t="shared" si="21"/>
        <v/>
      </c>
      <c r="CM39" s="43">
        <f t="shared" si="22"/>
        <v>82.5</v>
      </c>
      <c r="CN39" s="44">
        <f t="shared" si="23"/>
        <v>83</v>
      </c>
      <c r="CO39" s="45"/>
      <c r="CP39" s="52">
        <v>7</v>
      </c>
      <c r="CQ3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9" s="45"/>
      <c r="CS39" s="52">
        <v>3</v>
      </c>
      <c r="CT39"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40" spans="1:110" x14ac:dyDescent="0.25">
      <c r="A40" s="8">
        <v>30</v>
      </c>
      <c r="B40" s="8">
        <v>87742</v>
      </c>
      <c r="C40" s="8" t="s">
        <v>82</v>
      </c>
      <c r="E40" s="47">
        <f t="shared" si="0"/>
        <v>81</v>
      </c>
      <c r="F40" s="8" t="str">
        <f t="shared" si="1"/>
        <v>B</v>
      </c>
      <c r="G4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0" s="47">
        <f t="shared" si="3"/>
        <v>83</v>
      </c>
      <c r="I40" s="8" t="str">
        <f t="shared" si="4"/>
        <v>B</v>
      </c>
      <c r="J40"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40" s="13"/>
      <c r="L40" s="41">
        <f t="shared" si="6"/>
        <v>83</v>
      </c>
      <c r="M40" s="41">
        <f t="shared" si="7"/>
        <v>93</v>
      </c>
      <c r="O40" s="52">
        <v>85</v>
      </c>
      <c r="P40" s="41"/>
      <c r="Q40" s="42">
        <v>80</v>
      </c>
      <c r="R40" s="52">
        <v>80</v>
      </c>
      <c r="S40" s="41"/>
      <c r="T40" s="42">
        <v>80</v>
      </c>
      <c r="U40" s="52">
        <v>60</v>
      </c>
      <c r="V40" s="41"/>
      <c r="W40" s="42">
        <v>80</v>
      </c>
      <c r="X40" s="52">
        <v>90</v>
      </c>
      <c r="Y40" s="52"/>
      <c r="Z40" s="42">
        <v>100</v>
      </c>
      <c r="AA40" s="52">
        <v>90</v>
      </c>
      <c r="AB40" s="41"/>
      <c r="AC40" s="42">
        <v>80</v>
      </c>
      <c r="AD40" s="42">
        <f t="shared" si="8"/>
        <v>83</v>
      </c>
      <c r="AE40" s="52">
        <v>60</v>
      </c>
      <c r="AF40" s="52"/>
      <c r="AG40" s="42">
        <v>80</v>
      </c>
      <c r="AH40" s="41"/>
      <c r="AI40" s="41"/>
      <c r="AJ40" s="42"/>
      <c r="AK40" s="41"/>
      <c r="AL40" s="41"/>
      <c r="AM40" s="42"/>
      <c r="AN40" s="41"/>
      <c r="AO40" s="41"/>
      <c r="AP40" s="42"/>
      <c r="AQ40" s="41"/>
      <c r="AR40" s="41"/>
      <c r="AS40" s="42"/>
      <c r="AT40" s="52">
        <v>93</v>
      </c>
      <c r="AU40" s="43">
        <f t="shared" si="9"/>
        <v>81.384615384615387</v>
      </c>
      <c r="AV40" s="44">
        <f t="shared" si="10"/>
        <v>81</v>
      </c>
      <c r="AW40" s="45"/>
      <c r="AX40" s="52">
        <v>80</v>
      </c>
      <c r="AY40" s="41"/>
      <c r="AZ40" s="42"/>
      <c r="BA40" s="52">
        <v>80</v>
      </c>
      <c r="BB40" s="41"/>
      <c r="BC40" s="42"/>
      <c r="BD40" s="52">
        <v>80</v>
      </c>
      <c r="BE40" s="41"/>
      <c r="BF40" s="42"/>
      <c r="BG40" s="52">
        <v>80</v>
      </c>
      <c r="BH40" s="41"/>
      <c r="BI40" s="42"/>
      <c r="BJ40" s="52">
        <v>80</v>
      </c>
      <c r="BK40" s="41"/>
      <c r="BL40" s="42"/>
      <c r="BM40" s="42">
        <f t="shared" si="11"/>
        <v>80</v>
      </c>
      <c r="BN40" s="42">
        <f t="shared" si="12"/>
        <v>80</v>
      </c>
      <c r="BO40" s="42">
        <f t="shared" si="13"/>
        <v>80</v>
      </c>
      <c r="BP40" s="42">
        <f t="shared" si="14"/>
        <v>80</v>
      </c>
      <c r="BQ40" s="42">
        <f t="shared" si="15"/>
        <v>80</v>
      </c>
      <c r="BR40" s="42">
        <f t="shared" si="16"/>
        <v>80</v>
      </c>
      <c r="BS40" s="52">
        <v>85</v>
      </c>
      <c r="BT40" s="41"/>
      <c r="BU40" s="42"/>
      <c r="BV40" s="41"/>
      <c r="BW40" s="41"/>
      <c r="BX40" s="42"/>
      <c r="BY40" s="41"/>
      <c r="BZ40" s="41"/>
      <c r="CA40" s="42"/>
      <c r="CB40" s="41"/>
      <c r="CC40" s="41"/>
      <c r="CD40" s="42"/>
      <c r="CE40" s="41"/>
      <c r="CF40" s="41"/>
      <c r="CG40" s="42"/>
      <c r="CH40" s="42">
        <f t="shared" si="17"/>
        <v>85</v>
      </c>
      <c r="CI40" s="42" t="str">
        <f t="shared" si="18"/>
        <v/>
      </c>
      <c r="CJ40" s="42" t="str">
        <f t="shared" si="19"/>
        <v/>
      </c>
      <c r="CK40" s="42" t="str">
        <f t="shared" si="20"/>
        <v/>
      </c>
      <c r="CL40" s="42" t="str">
        <f t="shared" si="21"/>
        <v/>
      </c>
      <c r="CM40" s="43">
        <f t="shared" si="22"/>
        <v>82.5</v>
      </c>
      <c r="CN40" s="44">
        <f t="shared" si="23"/>
        <v>83</v>
      </c>
      <c r="CO40" s="45"/>
      <c r="CP40" s="52">
        <v>7</v>
      </c>
      <c r="CQ4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0" s="45"/>
      <c r="CS40" s="52">
        <v>3</v>
      </c>
      <c r="CT40"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41" spans="1:110" x14ac:dyDescent="0.25">
      <c r="A41" s="8">
        <v>31</v>
      </c>
      <c r="B41" s="8">
        <v>87757</v>
      </c>
      <c r="C41" s="8" t="s">
        <v>83</v>
      </c>
      <c r="E41" s="47">
        <f t="shared" si="0"/>
        <v>82</v>
      </c>
      <c r="F41" s="8" t="str">
        <f t="shared" si="1"/>
        <v>B</v>
      </c>
      <c r="G4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1" s="47">
        <f t="shared" si="3"/>
        <v>83</v>
      </c>
      <c r="I41" s="8" t="str">
        <f t="shared" si="4"/>
        <v>B</v>
      </c>
      <c r="J41"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41" s="13"/>
      <c r="L41" s="41">
        <f t="shared" si="6"/>
        <v>82</v>
      </c>
      <c r="M41" s="41">
        <f t="shared" si="7"/>
        <v>86</v>
      </c>
      <c r="O41" s="52">
        <v>85</v>
      </c>
      <c r="P41" s="41"/>
      <c r="Q41" s="42">
        <v>80</v>
      </c>
      <c r="R41" s="52">
        <v>80</v>
      </c>
      <c r="S41" s="41"/>
      <c r="T41" s="42">
        <v>80</v>
      </c>
      <c r="U41" s="52">
        <v>65</v>
      </c>
      <c r="V41" s="41"/>
      <c r="W41" s="42">
        <v>80</v>
      </c>
      <c r="X41" s="52">
        <v>90</v>
      </c>
      <c r="Y41" s="52"/>
      <c r="Z41" s="42">
        <v>90</v>
      </c>
      <c r="AA41" s="52">
        <v>90</v>
      </c>
      <c r="AB41" s="41"/>
      <c r="AC41" s="42">
        <v>80</v>
      </c>
      <c r="AD41" s="42">
        <f t="shared" si="8"/>
        <v>82</v>
      </c>
      <c r="AE41" s="52">
        <v>80</v>
      </c>
      <c r="AF41" s="52"/>
      <c r="AG41" s="42">
        <v>80</v>
      </c>
      <c r="AH41" s="41"/>
      <c r="AI41" s="41"/>
      <c r="AJ41" s="42"/>
      <c r="AK41" s="41"/>
      <c r="AL41" s="41"/>
      <c r="AM41" s="42"/>
      <c r="AN41" s="41"/>
      <c r="AO41" s="41"/>
      <c r="AP41" s="42"/>
      <c r="AQ41" s="41"/>
      <c r="AR41" s="41"/>
      <c r="AS41" s="42"/>
      <c r="AT41" s="52">
        <v>86</v>
      </c>
      <c r="AU41" s="43">
        <f t="shared" si="9"/>
        <v>82</v>
      </c>
      <c r="AV41" s="44">
        <f t="shared" si="10"/>
        <v>82</v>
      </c>
      <c r="AW41" s="45"/>
      <c r="AX41" s="52">
        <v>80</v>
      </c>
      <c r="AY41" s="41"/>
      <c r="AZ41" s="42"/>
      <c r="BA41" s="52">
        <v>80</v>
      </c>
      <c r="BB41" s="41"/>
      <c r="BC41" s="42"/>
      <c r="BD41" s="52">
        <v>80</v>
      </c>
      <c r="BE41" s="41"/>
      <c r="BF41" s="42"/>
      <c r="BG41" s="52">
        <v>80</v>
      </c>
      <c r="BH41" s="41"/>
      <c r="BI41" s="42"/>
      <c r="BJ41" s="52">
        <v>80</v>
      </c>
      <c r="BK41" s="41"/>
      <c r="BL41" s="42"/>
      <c r="BM41" s="42">
        <f t="shared" si="11"/>
        <v>80</v>
      </c>
      <c r="BN41" s="42">
        <f t="shared" si="12"/>
        <v>80</v>
      </c>
      <c r="BO41" s="42">
        <f t="shared" si="13"/>
        <v>80</v>
      </c>
      <c r="BP41" s="42">
        <f t="shared" si="14"/>
        <v>80</v>
      </c>
      <c r="BQ41" s="42">
        <f t="shared" si="15"/>
        <v>80</v>
      </c>
      <c r="BR41" s="42">
        <f t="shared" si="16"/>
        <v>80</v>
      </c>
      <c r="BS41" s="52">
        <v>85</v>
      </c>
      <c r="BT41" s="41"/>
      <c r="BU41" s="42"/>
      <c r="BV41" s="41"/>
      <c r="BW41" s="41"/>
      <c r="BX41" s="42"/>
      <c r="BY41" s="41"/>
      <c r="BZ41" s="41"/>
      <c r="CA41" s="42"/>
      <c r="CB41" s="41"/>
      <c r="CC41" s="41"/>
      <c r="CD41" s="42"/>
      <c r="CE41" s="41"/>
      <c r="CF41" s="41"/>
      <c r="CG41" s="42"/>
      <c r="CH41" s="42">
        <f t="shared" si="17"/>
        <v>85</v>
      </c>
      <c r="CI41" s="42" t="str">
        <f t="shared" si="18"/>
        <v/>
      </c>
      <c r="CJ41" s="42" t="str">
        <f t="shared" si="19"/>
        <v/>
      </c>
      <c r="CK41" s="42" t="str">
        <f t="shared" si="20"/>
        <v/>
      </c>
      <c r="CL41" s="42" t="str">
        <f t="shared" si="21"/>
        <v/>
      </c>
      <c r="CM41" s="43">
        <f t="shared" si="22"/>
        <v>82.5</v>
      </c>
      <c r="CN41" s="44">
        <f t="shared" si="23"/>
        <v>83</v>
      </c>
      <c r="CO41" s="45"/>
      <c r="CP41" s="52">
        <v>7</v>
      </c>
      <c r="CQ4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1" s="45"/>
      <c r="CS41" s="52">
        <v>3</v>
      </c>
      <c r="CT41"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42" spans="1:110" x14ac:dyDescent="0.25">
      <c r="A42" s="8">
        <v>32</v>
      </c>
      <c r="B42" s="8">
        <v>87772</v>
      </c>
      <c r="C42" s="8" t="s">
        <v>84</v>
      </c>
      <c r="E42" s="47">
        <f t="shared" si="0"/>
        <v>81</v>
      </c>
      <c r="F42" s="8" t="str">
        <f t="shared" si="1"/>
        <v>B</v>
      </c>
      <c r="G4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2" s="47">
        <f t="shared" si="3"/>
        <v>83</v>
      </c>
      <c r="I42" s="8" t="str">
        <f t="shared" si="4"/>
        <v>B</v>
      </c>
      <c r="J42" s="8" t="str">
        <f t="shared" si="5"/>
        <v>Memiliki keterampilan membuat struktur laporan hasil observasi, menuliskan analisis kebahasaan tek LHO, menginterpretasi teks LHO, membandingkan teks LHO dengan teks deskripsi, novel sejarah, Masih perlu peningkatan keterampilan menentukan fakta dan opini teks LHO.</v>
      </c>
      <c r="K42" s="13"/>
      <c r="L42" s="41">
        <f t="shared" si="6"/>
        <v>83</v>
      </c>
      <c r="M42" s="41">
        <f t="shared" si="7"/>
        <v>82</v>
      </c>
      <c r="O42" s="52">
        <v>85</v>
      </c>
      <c r="P42" s="41"/>
      <c r="Q42" s="42">
        <v>80</v>
      </c>
      <c r="R42" s="52">
        <v>80</v>
      </c>
      <c r="S42" s="41"/>
      <c r="T42" s="42">
        <v>80</v>
      </c>
      <c r="U42" s="52">
        <v>70</v>
      </c>
      <c r="V42" s="41"/>
      <c r="W42" s="42">
        <v>80</v>
      </c>
      <c r="X42" s="52">
        <v>90</v>
      </c>
      <c r="Y42" s="52"/>
      <c r="Z42" s="42">
        <v>90</v>
      </c>
      <c r="AA42" s="52">
        <v>90</v>
      </c>
      <c r="AB42" s="41"/>
      <c r="AC42" s="42">
        <v>80</v>
      </c>
      <c r="AD42" s="42">
        <f t="shared" si="8"/>
        <v>83</v>
      </c>
      <c r="AE42" s="52">
        <v>65</v>
      </c>
      <c r="AF42" s="52"/>
      <c r="AG42" s="42">
        <v>80</v>
      </c>
      <c r="AH42" s="41"/>
      <c r="AI42" s="41"/>
      <c r="AJ42" s="42"/>
      <c r="AK42" s="41"/>
      <c r="AL42" s="41"/>
      <c r="AM42" s="42"/>
      <c r="AN42" s="41"/>
      <c r="AO42" s="41"/>
      <c r="AP42" s="42"/>
      <c r="AQ42" s="41"/>
      <c r="AR42" s="41"/>
      <c r="AS42" s="42"/>
      <c r="AT42" s="52">
        <v>82</v>
      </c>
      <c r="AU42" s="43">
        <f t="shared" si="9"/>
        <v>80.92307692307692</v>
      </c>
      <c r="AV42" s="44">
        <f t="shared" si="10"/>
        <v>81</v>
      </c>
      <c r="AW42" s="45"/>
      <c r="AX42" s="52">
        <v>80</v>
      </c>
      <c r="AY42" s="41"/>
      <c r="AZ42" s="42"/>
      <c r="BA42" s="52">
        <v>80</v>
      </c>
      <c r="BB42" s="41"/>
      <c r="BC42" s="42"/>
      <c r="BD42" s="52">
        <v>80</v>
      </c>
      <c r="BE42" s="41"/>
      <c r="BF42" s="42"/>
      <c r="BG42" s="52">
        <v>80</v>
      </c>
      <c r="BH42" s="41"/>
      <c r="BI42" s="42"/>
      <c r="BJ42" s="52">
        <v>80</v>
      </c>
      <c r="BK42" s="41"/>
      <c r="BL42" s="42"/>
      <c r="BM42" s="42">
        <f t="shared" si="11"/>
        <v>80</v>
      </c>
      <c r="BN42" s="42">
        <f t="shared" si="12"/>
        <v>80</v>
      </c>
      <c r="BO42" s="42">
        <f t="shared" si="13"/>
        <v>80</v>
      </c>
      <c r="BP42" s="42">
        <f t="shared" si="14"/>
        <v>80</v>
      </c>
      <c r="BQ42" s="42">
        <f t="shared" si="15"/>
        <v>80</v>
      </c>
      <c r="BR42" s="42">
        <f t="shared" si="16"/>
        <v>80</v>
      </c>
      <c r="BS42" s="52">
        <v>85</v>
      </c>
      <c r="BT42" s="41"/>
      <c r="BU42" s="42"/>
      <c r="BV42" s="41"/>
      <c r="BW42" s="41"/>
      <c r="BX42" s="42"/>
      <c r="BY42" s="41"/>
      <c r="BZ42" s="41"/>
      <c r="CA42" s="42"/>
      <c r="CB42" s="41"/>
      <c r="CC42" s="41"/>
      <c r="CD42" s="42"/>
      <c r="CE42" s="41"/>
      <c r="CF42" s="41"/>
      <c r="CG42" s="42"/>
      <c r="CH42" s="42">
        <f t="shared" si="17"/>
        <v>85</v>
      </c>
      <c r="CI42" s="42" t="str">
        <f t="shared" si="18"/>
        <v/>
      </c>
      <c r="CJ42" s="42" t="str">
        <f t="shared" si="19"/>
        <v/>
      </c>
      <c r="CK42" s="42" t="str">
        <f t="shared" si="20"/>
        <v/>
      </c>
      <c r="CL42" s="42" t="str">
        <f t="shared" si="21"/>
        <v/>
      </c>
      <c r="CM42" s="43">
        <f t="shared" si="22"/>
        <v>82.5</v>
      </c>
      <c r="CN42" s="44">
        <f t="shared" si="23"/>
        <v>83</v>
      </c>
      <c r="CO42" s="45"/>
      <c r="CP42" s="52">
        <v>7</v>
      </c>
      <c r="CQ4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2" s="45"/>
      <c r="CS42" s="52">
        <v>3</v>
      </c>
      <c r="CT42" s="46" t="str">
        <f t="shared" si="25"/>
        <v>Memiliki keterampilan membuat struktur laporan hasil observasi, menuliskan analisis kebahasaan tek LHO, menginterpretasi teks LHO, membandingkan teks LHO dengan teks deskripsi, novel sejarah, Masih perlu peningkatan keterampilan menentukan fakta dan opini teks LHO.</v>
      </c>
    </row>
    <row r="43" spans="1:110" x14ac:dyDescent="0.25">
      <c r="A43" s="8">
        <v>33</v>
      </c>
      <c r="B43" s="8">
        <v>87787</v>
      </c>
      <c r="C43" s="8" t="s">
        <v>85</v>
      </c>
      <c r="E43" s="47">
        <f t="shared" ref="E43:E60" si="26">AV43</f>
        <v>82</v>
      </c>
      <c r="F43" s="8" t="str">
        <f t="shared" ref="F43:F60" si="27">IF(E43="","",IF(E43&lt;=69,"D",IF(E43&lt;=75,"C",IF(E43&lt;=90,"B",IF(E43&lt;=100,"A","E")))))</f>
        <v>B</v>
      </c>
      <c r="G43" s="8" t="str">
        <f t="shared" ref="G43:G60" si="28">CQ43</f>
        <v xml:space="preserve">Memiliki kemampuan pemahanan membuat struktur laporan hasil observasi, menuliskan analisis kebahasaan tek LHO, menentukan fakta dan opini teks LHO, menginterpretasi teks LHO, membandingkan teks LHO dengan teks deskripsi, novel sejarah, </v>
      </c>
      <c r="H43" s="47">
        <f t="shared" ref="H43:H60" si="29">CN43</f>
        <v>83</v>
      </c>
      <c r="I43" s="8" t="str">
        <f t="shared" ref="I43:I60" si="30">IF(H43="","",IF(H43&lt;=69,"D",IF(H43&lt;=75,"C",IF(H43&lt;=90,"B",IF(H43&lt;=100,"A","E")))))</f>
        <v>B</v>
      </c>
      <c r="J43" s="8" t="str">
        <f t="shared" ref="J43:J60" si="31">CT43</f>
        <v>Memiliki keterampilan membuat struktur laporan hasil observasi, menuliskan analisis kebahasaan tek LHO, menginterpretasi teks LHO, membandingkan teks LHO dengan teks deskripsi, novel sejarah, Masih perlu peningkatan keterampilan menentukan fakta dan opini teks LHO.</v>
      </c>
      <c r="K43" s="13"/>
      <c r="L43" s="41">
        <f t="shared" ref="L43:L60" si="32">AD43</f>
        <v>82</v>
      </c>
      <c r="M43" s="41">
        <f t="shared" ref="M43:M60" si="33">IF(COUNTBLANK(AT43:AT43),"",AT43)</f>
        <v>81</v>
      </c>
      <c r="O43" s="52">
        <v>80</v>
      </c>
      <c r="P43" s="41"/>
      <c r="Q43" s="42">
        <v>90</v>
      </c>
      <c r="R43" s="52">
        <v>84</v>
      </c>
      <c r="S43" s="41"/>
      <c r="T43" s="42">
        <v>80</v>
      </c>
      <c r="U43" s="52">
        <v>70</v>
      </c>
      <c r="V43" s="41"/>
      <c r="W43" s="42">
        <v>80</v>
      </c>
      <c r="X43" s="52">
        <v>90</v>
      </c>
      <c r="Y43" s="52"/>
      <c r="Z43" s="42">
        <v>80</v>
      </c>
      <c r="AA43" s="52">
        <v>90</v>
      </c>
      <c r="AB43" s="41"/>
      <c r="AC43" s="42">
        <v>80</v>
      </c>
      <c r="AD43" s="42">
        <f t="shared" ref="AD43:AD60" si="34">IF(AND(O43="",P43="",Q43=""),"",ROUND(AVERAGE(O43:AC43),0))</f>
        <v>82</v>
      </c>
      <c r="AE43" s="52">
        <v>84</v>
      </c>
      <c r="AF43" s="52"/>
      <c r="AG43" s="42">
        <v>80</v>
      </c>
      <c r="AH43" s="41"/>
      <c r="AI43" s="41"/>
      <c r="AJ43" s="42"/>
      <c r="AK43" s="41"/>
      <c r="AL43" s="41"/>
      <c r="AM43" s="42"/>
      <c r="AN43" s="41"/>
      <c r="AO43" s="41"/>
      <c r="AP43" s="42"/>
      <c r="AQ43" s="41"/>
      <c r="AR43" s="41"/>
      <c r="AS43" s="42"/>
      <c r="AT43" s="52">
        <v>81</v>
      </c>
      <c r="AU43" s="43">
        <f t="shared" ref="AU43:AU60" si="35">IF(AT43="","",AVERAGE(O43:AC43,AE43:AT43))</f>
        <v>82.230769230769226</v>
      </c>
      <c r="AV43" s="44">
        <f t="shared" ref="AV43:AV60" si="36">IF(AU43="","",ROUND(AU43,0))</f>
        <v>82</v>
      </c>
      <c r="AW43" s="45"/>
      <c r="AX43" s="52">
        <v>80</v>
      </c>
      <c r="AY43" s="41"/>
      <c r="AZ43" s="42"/>
      <c r="BA43" s="52">
        <v>80</v>
      </c>
      <c r="BB43" s="41"/>
      <c r="BC43" s="42"/>
      <c r="BD43" s="52">
        <v>80</v>
      </c>
      <c r="BE43" s="41"/>
      <c r="BF43" s="42"/>
      <c r="BG43" s="52">
        <v>80</v>
      </c>
      <c r="BH43" s="41"/>
      <c r="BI43" s="42"/>
      <c r="BJ43" s="52">
        <v>80</v>
      </c>
      <c r="BK43" s="41"/>
      <c r="BL43" s="42"/>
      <c r="BM43" s="42">
        <f t="shared" ref="BM43:BM60" si="37">IF(AND(AZ43="",AY43="",AX43=""),"",MAX(AX43:AZ43))</f>
        <v>80</v>
      </c>
      <c r="BN43" s="42">
        <f t="shared" ref="BN43:BN60" si="38">IF(AND(BB43="",BC43="",BA43=""),"",MAX(BA43:BC43))</f>
        <v>80</v>
      </c>
      <c r="BO43" s="42">
        <f t="shared" ref="BO43:BO60" si="39">IF(AND(BD43="",BE43="",BF43=""),"",MAX(BD43:BF43))</f>
        <v>80</v>
      </c>
      <c r="BP43" s="42">
        <f t="shared" ref="BP43:BP60" si="40">IF(AND(BG43="",BH43="",BI43=""),"",MAX(BG43:BI43))</f>
        <v>80</v>
      </c>
      <c r="BQ43" s="42">
        <f t="shared" ref="BQ43:BQ60" si="41">IF(AND(BJ43="",BK43="",BL43=""),"",MAX(BJ43:BL43))</f>
        <v>80</v>
      </c>
      <c r="BR43" s="42">
        <f t="shared" ref="BR43:BR60" si="42">IF(AND(BM43=""),"",ROUND(AVERAGE(BM43:BQ43),0))</f>
        <v>80</v>
      </c>
      <c r="BS43" s="52">
        <v>85</v>
      </c>
      <c r="BT43" s="41"/>
      <c r="BU43" s="42"/>
      <c r="BV43" s="41"/>
      <c r="BW43" s="41"/>
      <c r="BX43" s="42"/>
      <c r="BY43" s="41"/>
      <c r="BZ43" s="41"/>
      <c r="CA43" s="42"/>
      <c r="CB43" s="41"/>
      <c r="CC43" s="41"/>
      <c r="CD43" s="42"/>
      <c r="CE43" s="41"/>
      <c r="CF43" s="41"/>
      <c r="CG43" s="42"/>
      <c r="CH43" s="42">
        <f t="shared" ref="CH43:CH60" si="43">IF(AND(BU43="",BT43="",BS43=""),"",MAX(BS43:BU43))</f>
        <v>85</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82.5</v>
      </c>
      <c r="CN43" s="44">
        <f t="shared" ref="CN43:CN60" si="49">IF(CM43="","",ROUND(CM43,0))</f>
        <v>83</v>
      </c>
      <c r="CO43" s="45"/>
      <c r="CP43" s="52">
        <v>7</v>
      </c>
      <c r="CQ43" s="46" t="str">
        <f t="shared" ref="CQ43:CQ60" si="50">IF(CP43="","",VLOOKUP(CP43,$DE$9:$DF$20,2,0))</f>
        <v xml:space="preserve">Memiliki kemampuan pemahanan membuat struktur laporan hasil observasi, menuliskan analisis kebahasaan tek LHO, menentukan fakta dan opini teks LHO, menginterpretasi teks LHO, membandingkan teks LHO dengan teks deskripsi, novel sejarah, </v>
      </c>
      <c r="CR43" s="45"/>
      <c r="CS43" s="52">
        <v>3</v>
      </c>
      <c r="CT43" s="46" t="str">
        <f t="shared" ref="CT43:CT60" si="51">IF(CS43="","",VLOOKUP(CS43,$DE$22:$DF$33,2,0))</f>
        <v>Memiliki keterampilan membuat struktur laporan hasil observasi, menuliskan analisis kebahasaan tek LHO, menginterpretasi teks LHO, membandingkan teks LHO dengan teks deskripsi, novel sejarah, Masih perlu peningkatan keterampilan menentukan fakta dan opini teks LHO.</v>
      </c>
    </row>
    <row r="44" spans="1:110" x14ac:dyDescent="0.25">
      <c r="A44" s="8">
        <v>34</v>
      </c>
      <c r="B44" s="8">
        <v>87802</v>
      </c>
      <c r="C44" s="8" t="s">
        <v>86</v>
      </c>
      <c r="E44" s="47">
        <f t="shared" si="26"/>
        <v>82</v>
      </c>
      <c r="F44" s="8" t="str">
        <f t="shared" si="27"/>
        <v>B</v>
      </c>
      <c r="G44" s="8" t="str">
        <f t="shared" si="28"/>
        <v xml:space="preserve">Memiliki kemampuan pemahanan membuat struktur laporan hasil observasi, menuliskan analisis kebahasaan tek LHO, menentukan fakta dan opini teks LHO, menginterpretasi teks LHO, membandingkan teks LHO dengan teks deskripsi, novel sejarah, </v>
      </c>
      <c r="H44" s="47">
        <f t="shared" si="29"/>
        <v>83</v>
      </c>
      <c r="I44" s="8" t="str">
        <f t="shared" si="30"/>
        <v>B</v>
      </c>
      <c r="J44" s="8" t="str">
        <f t="shared" si="31"/>
        <v>Memiliki keterampilan membuat struktur laporan hasil observasi, menuliskan analisis kebahasaan tek LHO, menginterpretasi teks LHO, membandingkan teks LHO dengan teks deskripsi, novel sejarah, Masih perlu peningkatan keterampilan menentukan fakta dan opini teks LHO.</v>
      </c>
      <c r="K44" s="13"/>
      <c r="L44" s="41">
        <f t="shared" si="32"/>
        <v>83</v>
      </c>
      <c r="M44" s="41">
        <f t="shared" si="33"/>
        <v>80</v>
      </c>
      <c r="O44" s="52">
        <v>85</v>
      </c>
      <c r="P44" s="41"/>
      <c r="Q44" s="42">
        <v>80</v>
      </c>
      <c r="R44" s="52">
        <v>80</v>
      </c>
      <c r="S44" s="41"/>
      <c r="T44" s="42">
        <v>80</v>
      </c>
      <c r="U44" s="52">
        <v>80</v>
      </c>
      <c r="V44" s="41"/>
      <c r="W44" s="42">
        <v>80</v>
      </c>
      <c r="X44" s="52">
        <v>90</v>
      </c>
      <c r="Y44" s="52"/>
      <c r="Z44" s="42">
        <v>80</v>
      </c>
      <c r="AA44" s="52">
        <v>90</v>
      </c>
      <c r="AB44" s="41"/>
      <c r="AC44" s="42">
        <v>80</v>
      </c>
      <c r="AD44" s="42">
        <f t="shared" si="34"/>
        <v>83</v>
      </c>
      <c r="AE44" s="52">
        <v>80</v>
      </c>
      <c r="AF44" s="52"/>
      <c r="AG44" s="42">
        <v>80</v>
      </c>
      <c r="AH44" s="41"/>
      <c r="AI44" s="41"/>
      <c r="AJ44" s="42"/>
      <c r="AK44" s="41"/>
      <c r="AL44" s="41"/>
      <c r="AM44" s="42"/>
      <c r="AN44" s="41"/>
      <c r="AO44" s="41"/>
      <c r="AP44" s="42"/>
      <c r="AQ44" s="41"/>
      <c r="AR44" s="41"/>
      <c r="AS44" s="42"/>
      <c r="AT44" s="52">
        <v>80</v>
      </c>
      <c r="AU44" s="43">
        <f t="shared" si="35"/>
        <v>81.92307692307692</v>
      </c>
      <c r="AV44" s="44">
        <f t="shared" si="36"/>
        <v>82</v>
      </c>
      <c r="AW44" s="45"/>
      <c r="AX44" s="52">
        <v>80</v>
      </c>
      <c r="AY44" s="41"/>
      <c r="AZ44" s="42"/>
      <c r="BA44" s="52">
        <v>80</v>
      </c>
      <c r="BB44" s="41"/>
      <c r="BC44" s="42"/>
      <c r="BD44" s="52">
        <v>80</v>
      </c>
      <c r="BE44" s="41"/>
      <c r="BF44" s="42"/>
      <c r="BG44" s="52">
        <v>80</v>
      </c>
      <c r="BH44" s="41"/>
      <c r="BI44" s="42"/>
      <c r="BJ44" s="52">
        <v>80</v>
      </c>
      <c r="BK44" s="41"/>
      <c r="BL44" s="42"/>
      <c r="BM44" s="42">
        <f t="shared" si="37"/>
        <v>80</v>
      </c>
      <c r="BN44" s="42">
        <f t="shared" si="38"/>
        <v>80</v>
      </c>
      <c r="BO44" s="42">
        <f t="shared" si="39"/>
        <v>80</v>
      </c>
      <c r="BP44" s="42">
        <f t="shared" si="40"/>
        <v>80</v>
      </c>
      <c r="BQ44" s="42">
        <f t="shared" si="41"/>
        <v>80</v>
      </c>
      <c r="BR44" s="42">
        <f t="shared" si="42"/>
        <v>80</v>
      </c>
      <c r="BS44" s="52">
        <v>85</v>
      </c>
      <c r="BT44" s="41"/>
      <c r="BU44" s="42"/>
      <c r="BV44" s="41"/>
      <c r="BW44" s="41"/>
      <c r="BX44" s="42"/>
      <c r="BY44" s="41"/>
      <c r="BZ44" s="41"/>
      <c r="CA44" s="42"/>
      <c r="CB44" s="41"/>
      <c r="CC44" s="41"/>
      <c r="CD44" s="42"/>
      <c r="CE44" s="41"/>
      <c r="CF44" s="41"/>
      <c r="CG44" s="42"/>
      <c r="CH44" s="42">
        <f t="shared" si="43"/>
        <v>85</v>
      </c>
      <c r="CI44" s="42" t="str">
        <f t="shared" si="44"/>
        <v/>
      </c>
      <c r="CJ44" s="42" t="str">
        <f t="shared" si="45"/>
        <v/>
      </c>
      <c r="CK44" s="42" t="str">
        <f t="shared" si="46"/>
        <v/>
      </c>
      <c r="CL44" s="42" t="str">
        <f t="shared" si="47"/>
        <v/>
      </c>
      <c r="CM44" s="43">
        <f t="shared" si="48"/>
        <v>82.5</v>
      </c>
      <c r="CN44" s="44">
        <f t="shared" si="49"/>
        <v>83</v>
      </c>
      <c r="CO44" s="45"/>
      <c r="CP44" s="52">
        <v>7</v>
      </c>
      <c r="CQ44" s="46" t="str">
        <f t="shared" si="50"/>
        <v xml:space="preserve">Memiliki kemampuan pemahanan membuat struktur laporan hasil observasi, menuliskan analisis kebahasaan tek LHO, menentukan fakta dan opini teks LHO, menginterpretasi teks LHO, membandingkan teks LHO dengan teks deskripsi, novel sejarah, </v>
      </c>
      <c r="CR44" s="45"/>
      <c r="CS44" s="52">
        <v>3</v>
      </c>
      <c r="CT44" s="46" t="str">
        <f t="shared" si="51"/>
        <v>Memiliki keterampilan membuat struktur laporan hasil observasi, menuliskan analisis kebahasaan tek LHO, menginterpretasi teks LHO, membandingkan teks LHO dengan teks deskripsi, novel sejarah, Masih perlu peningkatan keterampilan menentukan fakta dan opini teks LHO.</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5">
    <cfRule type="cellIs" dxfId="21015" priority="525" operator="lessThan">
      <formula>$C$4</formula>
    </cfRule>
  </conditionalFormatting>
  <conditionalFormatting sqref="O46">
    <cfRule type="cellIs" dxfId="21014" priority="526" operator="lessThan">
      <formula>$C$4</formula>
    </cfRule>
  </conditionalFormatting>
  <conditionalFormatting sqref="O47">
    <cfRule type="cellIs" dxfId="21013" priority="527" operator="lessThan">
      <formula>$C$4</formula>
    </cfRule>
  </conditionalFormatting>
  <conditionalFormatting sqref="O48">
    <cfRule type="cellIs" dxfId="21012" priority="528" operator="lessThan">
      <formula>$C$4</formula>
    </cfRule>
  </conditionalFormatting>
  <conditionalFormatting sqref="O49">
    <cfRule type="cellIs" dxfId="21011" priority="529" operator="lessThan">
      <formula>$C$4</formula>
    </cfRule>
  </conditionalFormatting>
  <conditionalFormatting sqref="O50">
    <cfRule type="cellIs" dxfId="21010" priority="530" operator="lessThan">
      <formula>$C$4</formula>
    </cfRule>
  </conditionalFormatting>
  <conditionalFormatting sqref="O51">
    <cfRule type="cellIs" dxfId="21009" priority="531" operator="lessThan">
      <formula>$C$4</formula>
    </cfRule>
  </conditionalFormatting>
  <conditionalFormatting sqref="O52">
    <cfRule type="cellIs" dxfId="21008" priority="532" operator="lessThan">
      <formula>$C$4</formula>
    </cfRule>
  </conditionalFormatting>
  <conditionalFormatting sqref="O53">
    <cfRule type="cellIs" dxfId="21007" priority="533" operator="lessThan">
      <formula>$C$4</formula>
    </cfRule>
  </conditionalFormatting>
  <conditionalFormatting sqref="O54">
    <cfRule type="cellIs" dxfId="21006" priority="534" operator="lessThan">
      <formula>$C$4</formula>
    </cfRule>
  </conditionalFormatting>
  <conditionalFormatting sqref="O55">
    <cfRule type="cellIs" dxfId="21005" priority="535" operator="lessThan">
      <formula>$C$4</formula>
    </cfRule>
  </conditionalFormatting>
  <conditionalFormatting sqref="O56">
    <cfRule type="cellIs" dxfId="21004" priority="536" operator="lessThan">
      <formula>$C$4</formula>
    </cfRule>
  </conditionalFormatting>
  <conditionalFormatting sqref="O57">
    <cfRule type="cellIs" dxfId="21003" priority="537" operator="lessThan">
      <formula>$C$4</formula>
    </cfRule>
  </conditionalFormatting>
  <conditionalFormatting sqref="O58">
    <cfRule type="cellIs" dxfId="21002" priority="538" operator="lessThan">
      <formula>$C$4</formula>
    </cfRule>
  </conditionalFormatting>
  <conditionalFormatting sqref="O59">
    <cfRule type="cellIs" dxfId="21001" priority="539" operator="lessThan">
      <formula>$C$4</formula>
    </cfRule>
  </conditionalFormatting>
  <conditionalFormatting sqref="O60">
    <cfRule type="cellIs" dxfId="21000" priority="540" operator="lessThan">
      <formula>$C$4</formula>
    </cfRule>
  </conditionalFormatting>
  <conditionalFormatting sqref="P11">
    <cfRule type="cellIs" dxfId="20999" priority="541" operator="lessThan">
      <formula>$C$4</formula>
    </cfRule>
  </conditionalFormatting>
  <conditionalFormatting sqref="P12">
    <cfRule type="cellIs" dxfId="20998" priority="542" operator="lessThan">
      <formula>$C$4</formula>
    </cfRule>
  </conditionalFormatting>
  <conditionalFormatting sqref="P13">
    <cfRule type="cellIs" dxfId="20997" priority="543" operator="lessThan">
      <formula>$C$4</formula>
    </cfRule>
  </conditionalFormatting>
  <conditionalFormatting sqref="P14">
    <cfRule type="cellIs" dxfId="20996" priority="544" operator="lessThan">
      <formula>$C$4</formula>
    </cfRule>
  </conditionalFormatting>
  <conditionalFormatting sqref="P15">
    <cfRule type="cellIs" dxfId="20995" priority="545" operator="lessThan">
      <formula>$C$4</formula>
    </cfRule>
  </conditionalFormatting>
  <conditionalFormatting sqref="P16">
    <cfRule type="cellIs" dxfId="20994" priority="546" operator="lessThan">
      <formula>$C$4</formula>
    </cfRule>
  </conditionalFormatting>
  <conditionalFormatting sqref="P17">
    <cfRule type="cellIs" dxfId="20993" priority="547" operator="lessThan">
      <formula>$C$4</formula>
    </cfRule>
  </conditionalFormatting>
  <conditionalFormatting sqref="P18">
    <cfRule type="cellIs" dxfId="20992" priority="548" operator="lessThan">
      <formula>$C$4</formula>
    </cfRule>
  </conditionalFormatting>
  <conditionalFormatting sqref="P19">
    <cfRule type="cellIs" dxfId="20991" priority="549" operator="lessThan">
      <formula>$C$4</formula>
    </cfRule>
  </conditionalFormatting>
  <conditionalFormatting sqref="P20">
    <cfRule type="cellIs" dxfId="20990" priority="550" operator="lessThan">
      <formula>$C$4</formula>
    </cfRule>
  </conditionalFormatting>
  <conditionalFormatting sqref="P21">
    <cfRule type="cellIs" dxfId="20989" priority="551" operator="lessThan">
      <formula>$C$4</formula>
    </cfRule>
  </conditionalFormatting>
  <conditionalFormatting sqref="P22">
    <cfRule type="cellIs" dxfId="20988" priority="552" operator="lessThan">
      <formula>$C$4</formula>
    </cfRule>
  </conditionalFormatting>
  <conditionalFormatting sqref="P23">
    <cfRule type="cellIs" dxfId="20987" priority="553" operator="lessThan">
      <formula>$C$4</formula>
    </cfRule>
  </conditionalFormatting>
  <conditionalFormatting sqref="P24">
    <cfRule type="cellIs" dxfId="20986" priority="554" operator="lessThan">
      <formula>$C$4</formula>
    </cfRule>
  </conditionalFormatting>
  <conditionalFormatting sqref="P25">
    <cfRule type="cellIs" dxfId="20985" priority="555" operator="lessThan">
      <formula>$C$4</formula>
    </cfRule>
  </conditionalFormatting>
  <conditionalFormatting sqref="P26">
    <cfRule type="cellIs" dxfId="20984" priority="556" operator="lessThan">
      <formula>$C$4</formula>
    </cfRule>
  </conditionalFormatting>
  <conditionalFormatting sqref="P27">
    <cfRule type="cellIs" dxfId="20983" priority="557" operator="lessThan">
      <formula>$C$4</formula>
    </cfRule>
  </conditionalFormatting>
  <conditionalFormatting sqref="P28">
    <cfRule type="cellIs" dxfId="20982" priority="558" operator="lessThan">
      <formula>$C$4</formula>
    </cfRule>
  </conditionalFormatting>
  <conditionalFormatting sqref="P29">
    <cfRule type="cellIs" dxfId="20981" priority="559" operator="lessThan">
      <formula>$C$4</formula>
    </cfRule>
  </conditionalFormatting>
  <conditionalFormatting sqref="P30">
    <cfRule type="cellIs" dxfId="20980" priority="560" operator="lessThan">
      <formula>$C$4</formula>
    </cfRule>
  </conditionalFormatting>
  <conditionalFormatting sqref="P31">
    <cfRule type="cellIs" dxfId="20979" priority="561" operator="lessThan">
      <formula>$C$4</formula>
    </cfRule>
  </conditionalFormatting>
  <conditionalFormatting sqref="P32">
    <cfRule type="cellIs" dxfId="20978" priority="562" operator="lessThan">
      <formula>$C$4</formula>
    </cfRule>
  </conditionalFormatting>
  <conditionalFormatting sqref="P33">
    <cfRule type="cellIs" dxfId="20977" priority="563" operator="lessThan">
      <formula>$C$4</formula>
    </cfRule>
  </conditionalFormatting>
  <conditionalFormatting sqref="P34">
    <cfRule type="cellIs" dxfId="20976" priority="564" operator="lessThan">
      <formula>$C$4</formula>
    </cfRule>
  </conditionalFormatting>
  <conditionalFormatting sqref="P35">
    <cfRule type="cellIs" dxfId="20975" priority="565" operator="lessThan">
      <formula>$C$4</formula>
    </cfRule>
  </conditionalFormatting>
  <conditionalFormatting sqref="P36">
    <cfRule type="cellIs" dxfId="20974" priority="566" operator="lessThan">
      <formula>$C$4</formula>
    </cfRule>
  </conditionalFormatting>
  <conditionalFormatting sqref="P37">
    <cfRule type="cellIs" dxfId="20973" priority="567" operator="lessThan">
      <formula>$C$4</formula>
    </cfRule>
  </conditionalFormatting>
  <conditionalFormatting sqref="P38">
    <cfRule type="cellIs" dxfId="20972" priority="568" operator="lessThan">
      <formula>$C$4</formula>
    </cfRule>
  </conditionalFormatting>
  <conditionalFormatting sqref="P39">
    <cfRule type="cellIs" dxfId="20971" priority="569" operator="lessThan">
      <formula>$C$4</formula>
    </cfRule>
  </conditionalFormatting>
  <conditionalFormatting sqref="P40">
    <cfRule type="cellIs" dxfId="20970" priority="570" operator="lessThan">
      <formula>$C$4</formula>
    </cfRule>
  </conditionalFormatting>
  <conditionalFormatting sqref="P41">
    <cfRule type="cellIs" dxfId="20969" priority="571" operator="lessThan">
      <formula>$C$4</formula>
    </cfRule>
  </conditionalFormatting>
  <conditionalFormatting sqref="P42">
    <cfRule type="cellIs" dxfId="20968" priority="572" operator="lessThan">
      <formula>$C$4</formula>
    </cfRule>
  </conditionalFormatting>
  <conditionalFormatting sqref="P43">
    <cfRule type="cellIs" dxfId="20967" priority="573" operator="lessThan">
      <formula>$C$4</formula>
    </cfRule>
  </conditionalFormatting>
  <conditionalFormatting sqref="P44">
    <cfRule type="cellIs" dxfId="20966" priority="574" operator="lessThan">
      <formula>$C$4</formula>
    </cfRule>
  </conditionalFormatting>
  <conditionalFormatting sqref="P45">
    <cfRule type="cellIs" dxfId="20965" priority="575" operator="lessThan">
      <formula>$C$4</formula>
    </cfRule>
  </conditionalFormatting>
  <conditionalFormatting sqref="P46">
    <cfRule type="cellIs" dxfId="20964" priority="576" operator="lessThan">
      <formula>$C$4</formula>
    </cfRule>
  </conditionalFormatting>
  <conditionalFormatting sqref="P47">
    <cfRule type="cellIs" dxfId="20963" priority="577" operator="lessThan">
      <formula>$C$4</formula>
    </cfRule>
  </conditionalFormatting>
  <conditionalFormatting sqref="P48">
    <cfRule type="cellIs" dxfId="20962" priority="578" operator="lessThan">
      <formula>$C$4</formula>
    </cfRule>
  </conditionalFormatting>
  <conditionalFormatting sqref="P49">
    <cfRule type="cellIs" dxfId="20961" priority="579" operator="lessThan">
      <formula>$C$4</formula>
    </cfRule>
  </conditionalFormatting>
  <conditionalFormatting sqref="P50">
    <cfRule type="cellIs" dxfId="20960" priority="580" operator="lessThan">
      <formula>$C$4</formula>
    </cfRule>
  </conditionalFormatting>
  <conditionalFormatting sqref="P51">
    <cfRule type="cellIs" dxfId="20959" priority="581" operator="lessThan">
      <formula>$C$4</formula>
    </cfRule>
  </conditionalFormatting>
  <conditionalFormatting sqref="P52">
    <cfRule type="cellIs" dxfId="20958" priority="582" operator="lessThan">
      <formula>$C$4</formula>
    </cfRule>
  </conditionalFormatting>
  <conditionalFormatting sqref="P53">
    <cfRule type="cellIs" dxfId="20957" priority="583" operator="lessThan">
      <formula>$C$4</formula>
    </cfRule>
  </conditionalFormatting>
  <conditionalFormatting sqref="P54">
    <cfRule type="cellIs" dxfId="20956" priority="584" operator="lessThan">
      <formula>$C$4</formula>
    </cfRule>
  </conditionalFormatting>
  <conditionalFormatting sqref="P55">
    <cfRule type="cellIs" dxfId="20955" priority="585" operator="lessThan">
      <formula>$C$4</formula>
    </cfRule>
  </conditionalFormatting>
  <conditionalFormatting sqref="P56">
    <cfRule type="cellIs" dxfId="20954" priority="586" operator="lessThan">
      <formula>$C$4</formula>
    </cfRule>
  </conditionalFormatting>
  <conditionalFormatting sqref="P57">
    <cfRule type="cellIs" dxfId="20953" priority="587" operator="lessThan">
      <formula>$C$4</formula>
    </cfRule>
  </conditionalFormatting>
  <conditionalFormatting sqref="P58">
    <cfRule type="cellIs" dxfId="20952" priority="588" operator="lessThan">
      <formula>$C$4</formula>
    </cfRule>
  </conditionalFormatting>
  <conditionalFormatting sqref="P59">
    <cfRule type="cellIs" dxfId="20951" priority="589" operator="lessThan">
      <formula>$C$4</formula>
    </cfRule>
  </conditionalFormatting>
  <conditionalFormatting sqref="P60">
    <cfRule type="cellIs" dxfId="20950" priority="590" operator="lessThan">
      <formula>$C$4</formula>
    </cfRule>
  </conditionalFormatting>
  <conditionalFormatting sqref="Q45">
    <cfRule type="cellIs" dxfId="20949" priority="625" operator="lessThan">
      <formula>$C$4</formula>
    </cfRule>
  </conditionalFormatting>
  <conditionalFormatting sqref="Q46">
    <cfRule type="cellIs" dxfId="20948" priority="626" operator="lessThan">
      <formula>$C$4</formula>
    </cfRule>
  </conditionalFormatting>
  <conditionalFormatting sqref="Q47">
    <cfRule type="cellIs" dxfId="20947" priority="627" operator="lessThan">
      <formula>$C$4</formula>
    </cfRule>
  </conditionalFormatting>
  <conditionalFormatting sqref="Q48">
    <cfRule type="cellIs" dxfId="20946" priority="628" operator="lessThan">
      <formula>$C$4</formula>
    </cfRule>
  </conditionalFormatting>
  <conditionalFormatting sqref="Q49">
    <cfRule type="cellIs" dxfId="20945" priority="629" operator="lessThan">
      <formula>$C$4</formula>
    </cfRule>
  </conditionalFormatting>
  <conditionalFormatting sqref="Q50">
    <cfRule type="cellIs" dxfId="20944" priority="630" operator="lessThan">
      <formula>$C$4</formula>
    </cfRule>
  </conditionalFormatting>
  <conditionalFormatting sqref="Q51">
    <cfRule type="cellIs" dxfId="20943" priority="631" operator="lessThan">
      <formula>$C$4</formula>
    </cfRule>
  </conditionalFormatting>
  <conditionalFormatting sqref="Q52">
    <cfRule type="cellIs" dxfId="20942" priority="632" operator="lessThan">
      <formula>$C$4</formula>
    </cfRule>
  </conditionalFormatting>
  <conditionalFormatting sqref="Q53">
    <cfRule type="cellIs" dxfId="20941" priority="633" operator="lessThan">
      <formula>$C$4</formula>
    </cfRule>
  </conditionalFormatting>
  <conditionalFormatting sqref="Q54">
    <cfRule type="cellIs" dxfId="20940" priority="634" operator="lessThan">
      <formula>$C$4</formula>
    </cfRule>
  </conditionalFormatting>
  <conditionalFormatting sqref="Q55">
    <cfRule type="cellIs" dxfId="20939" priority="635" operator="lessThan">
      <formula>$C$4</formula>
    </cfRule>
  </conditionalFormatting>
  <conditionalFormatting sqref="Q56">
    <cfRule type="cellIs" dxfId="20938" priority="636" operator="lessThan">
      <formula>$C$4</formula>
    </cfRule>
  </conditionalFormatting>
  <conditionalFormatting sqref="Q57">
    <cfRule type="cellIs" dxfId="20937" priority="637" operator="lessThan">
      <formula>$C$4</formula>
    </cfRule>
  </conditionalFormatting>
  <conditionalFormatting sqref="Q58">
    <cfRule type="cellIs" dxfId="20936" priority="638" operator="lessThan">
      <formula>$C$4</formula>
    </cfRule>
  </conditionalFormatting>
  <conditionalFormatting sqref="Q59">
    <cfRule type="cellIs" dxfId="20935" priority="639" operator="lessThan">
      <formula>$C$4</formula>
    </cfRule>
  </conditionalFormatting>
  <conditionalFormatting sqref="Q60">
    <cfRule type="cellIs" dxfId="20934" priority="640" operator="lessThan">
      <formula>$C$4</formula>
    </cfRule>
  </conditionalFormatting>
  <conditionalFormatting sqref="T45">
    <cfRule type="cellIs" dxfId="20933" priority="675" operator="lessThan">
      <formula>$C$4</formula>
    </cfRule>
  </conditionalFormatting>
  <conditionalFormatting sqref="T46">
    <cfRule type="cellIs" dxfId="20932" priority="676" operator="lessThan">
      <formula>$C$4</formula>
    </cfRule>
  </conditionalFormatting>
  <conditionalFormatting sqref="T47">
    <cfRule type="cellIs" dxfId="20931" priority="677" operator="lessThan">
      <formula>$C$4</formula>
    </cfRule>
  </conditionalFormatting>
  <conditionalFormatting sqref="T48">
    <cfRule type="cellIs" dxfId="20930" priority="678" operator="lessThan">
      <formula>$C$4</formula>
    </cfRule>
  </conditionalFormatting>
  <conditionalFormatting sqref="T49">
    <cfRule type="cellIs" dxfId="20929" priority="679" operator="lessThan">
      <formula>$C$4</formula>
    </cfRule>
  </conditionalFormatting>
  <conditionalFormatting sqref="T50">
    <cfRule type="cellIs" dxfId="20928" priority="680" operator="lessThan">
      <formula>$C$4</formula>
    </cfRule>
  </conditionalFormatting>
  <conditionalFormatting sqref="T51">
    <cfRule type="cellIs" dxfId="20927" priority="681" operator="lessThan">
      <formula>$C$4</formula>
    </cfRule>
  </conditionalFormatting>
  <conditionalFormatting sqref="T52">
    <cfRule type="cellIs" dxfId="20926" priority="682" operator="lessThan">
      <formula>$C$4</formula>
    </cfRule>
  </conditionalFormatting>
  <conditionalFormatting sqref="T53">
    <cfRule type="cellIs" dxfId="20925" priority="683" operator="lessThan">
      <formula>$C$4</formula>
    </cfRule>
  </conditionalFormatting>
  <conditionalFormatting sqref="T54">
    <cfRule type="cellIs" dxfId="20924" priority="684" operator="lessThan">
      <formula>$C$4</formula>
    </cfRule>
  </conditionalFormatting>
  <conditionalFormatting sqref="T55">
    <cfRule type="cellIs" dxfId="20923" priority="685" operator="lessThan">
      <formula>$C$4</formula>
    </cfRule>
  </conditionalFormatting>
  <conditionalFormatting sqref="T56">
    <cfRule type="cellIs" dxfId="20922" priority="686" operator="lessThan">
      <formula>$C$4</formula>
    </cfRule>
  </conditionalFormatting>
  <conditionalFormatting sqref="T57">
    <cfRule type="cellIs" dxfId="20921" priority="687" operator="lessThan">
      <formula>$C$4</formula>
    </cfRule>
  </conditionalFormatting>
  <conditionalFormatting sqref="T58">
    <cfRule type="cellIs" dxfId="20920" priority="688" operator="lessThan">
      <formula>$C$4</formula>
    </cfRule>
  </conditionalFormatting>
  <conditionalFormatting sqref="T59">
    <cfRule type="cellIs" dxfId="20919" priority="689" operator="lessThan">
      <formula>$C$4</formula>
    </cfRule>
  </conditionalFormatting>
  <conditionalFormatting sqref="T60">
    <cfRule type="cellIs" dxfId="20918" priority="690" operator="lessThan">
      <formula>$C$4</formula>
    </cfRule>
  </conditionalFormatting>
  <conditionalFormatting sqref="W45">
    <cfRule type="cellIs" dxfId="20917" priority="725" operator="lessThan">
      <formula>$C$4</formula>
    </cfRule>
  </conditionalFormatting>
  <conditionalFormatting sqref="W46">
    <cfRule type="cellIs" dxfId="20916" priority="726" operator="lessThan">
      <formula>$C$4</formula>
    </cfRule>
  </conditionalFormatting>
  <conditionalFormatting sqref="W47">
    <cfRule type="cellIs" dxfId="20915" priority="727" operator="lessThan">
      <formula>$C$4</formula>
    </cfRule>
  </conditionalFormatting>
  <conditionalFormatting sqref="W48">
    <cfRule type="cellIs" dxfId="20914" priority="728" operator="lessThan">
      <formula>$C$4</formula>
    </cfRule>
  </conditionalFormatting>
  <conditionalFormatting sqref="W49">
    <cfRule type="cellIs" dxfId="20913" priority="729" operator="lessThan">
      <formula>$C$4</formula>
    </cfRule>
  </conditionalFormatting>
  <conditionalFormatting sqref="W50">
    <cfRule type="cellIs" dxfId="20912" priority="730" operator="lessThan">
      <formula>$C$4</formula>
    </cfRule>
  </conditionalFormatting>
  <conditionalFormatting sqref="W51">
    <cfRule type="cellIs" dxfId="20911" priority="731" operator="lessThan">
      <formula>$C$4</formula>
    </cfRule>
  </conditionalFormatting>
  <conditionalFormatting sqref="W52">
    <cfRule type="cellIs" dxfId="20910" priority="732" operator="lessThan">
      <formula>$C$4</formula>
    </cfRule>
  </conditionalFormatting>
  <conditionalFormatting sqref="W53">
    <cfRule type="cellIs" dxfId="20909" priority="733" operator="lessThan">
      <formula>$C$4</formula>
    </cfRule>
  </conditionalFormatting>
  <conditionalFormatting sqref="W54">
    <cfRule type="cellIs" dxfId="20908" priority="734" operator="lessThan">
      <formula>$C$4</formula>
    </cfRule>
  </conditionalFormatting>
  <conditionalFormatting sqref="W55">
    <cfRule type="cellIs" dxfId="20907" priority="735" operator="lessThan">
      <formula>$C$4</formula>
    </cfRule>
  </conditionalFormatting>
  <conditionalFormatting sqref="W56">
    <cfRule type="cellIs" dxfId="20906" priority="736" operator="lessThan">
      <formula>$C$4</formula>
    </cfRule>
  </conditionalFormatting>
  <conditionalFormatting sqref="W57">
    <cfRule type="cellIs" dxfId="20905" priority="737" operator="lessThan">
      <formula>$C$4</formula>
    </cfRule>
  </conditionalFormatting>
  <conditionalFormatting sqref="W58">
    <cfRule type="cellIs" dxfId="20904" priority="738" operator="lessThan">
      <formula>$C$4</formula>
    </cfRule>
  </conditionalFormatting>
  <conditionalFormatting sqref="W59">
    <cfRule type="cellIs" dxfId="20903" priority="739" operator="lessThan">
      <formula>$C$4</formula>
    </cfRule>
  </conditionalFormatting>
  <conditionalFormatting sqref="W60">
    <cfRule type="cellIs" dxfId="20902" priority="740" operator="lessThan">
      <formula>$C$4</formula>
    </cfRule>
  </conditionalFormatting>
  <conditionalFormatting sqref="X45">
    <cfRule type="cellIs" dxfId="20901" priority="775" operator="lessThan">
      <formula>$C$4</formula>
    </cfRule>
  </conditionalFormatting>
  <conditionalFormatting sqref="X46">
    <cfRule type="cellIs" dxfId="20900" priority="776" operator="lessThan">
      <formula>$C$4</formula>
    </cfRule>
  </conditionalFormatting>
  <conditionalFormatting sqref="X47">
    <cfRule type="cellIs" dxfId="20899" priority="777" operator="lessThan">
      <formula>$C$4</formula>
    </cfRule>
  </conditionalFormatting>
  <conditionalFormatting sqref="X48">
    <cfRule type="cellIs" dxfId="20898" priority="778" operator="lessThan">
      <formula>$C$4</formula>
    </cfRule>
  </conditionalFormatting>
  <conditionalFormatting sqref="X49">
    <cfRule type="cellIs" dxfId="20897" priority="779" operator="lessThan">
      <formula>$C$4</formula>
    </cfRule>
  </conditionalFormatting>
  <conditionalFormatting sqref="X50">
    <cfRule type="cellIs" dxfId="20896" priority="780" operator="lessThan">
      <formula>$C$4</formula>
    </cfRule>
  </conditionalFormatting>
  <conditionalFormatting sqref="X51">
    <cfRule type="cellIs" dxfId="20895" priority="781" operator="lessThan">
      <formula>$C$4</formula>
    </cfRule>
  </conditionalFormatting>
  <conditionalFormatting sqref="X52">
    <cfRule type="cellIs" dxfId="20894" priority="782" operator="lessThan">
      <formula>$C$4</formula>
    </cfRule>
  </conditionalFormatting>
  <conditionalFormatting sqref="X53">
    <cfRule type="cellIs" dxfId="20893" priority="783" operator="lessThan">
      <formula>$C$4</formula>
    </cfRule>
  </conditionalFormatting>
  <conditionalFormatting sqref="X54">
    <cfRule type="cellIs" dxfId="20892" priority="784" operator="lessThan">
      <formula>$C$4</formula>
    </cfRule>
  </conditionalFormatting>
  <conditionalFormatting sqref="X55">
    <cfRule type="cellIs" dxfId="20891" priority="785" operator="lessThan">
      <formula>$C$4</formula>
    </cfRule>
  </conditionalFormatting>
  <conditionalFormatting sqref="X56">
    <cfRule type="cellIs" dxfId="20890" priority="786" operator="lessThan">
      <formula>$C$4</formula>
    </cfRule>
  </conditionalFormatting>
  <conditionalFormatting sqref="X57">
    <cfRule type="cellIs" dxfId="20889" priority="787" operator="lessThan">
      <formula>$C$4</formula>
    </cfRule>
  </conditionalFormatting>
  <conditionalFormatting sqref="X58">
    <cfRule type="cellIs" dxfId="20888" priority="788" operator="lessThan">
      <formula>$C$4</formula>
    </cfRule>
  </conditionalFormatting>
  <conditionalFormatting sqref="X59">
    <cfRule type="cellIs" dxfId="20887" priority="789" operator="lessThan">
      <formula>$C$4</formula>
    </cfRule>
  </conditionalFormatting>
  <conditionalFormatting sqref="X60">
    <cfRule type="cellIs" dxfId="20886" priority="790" operator="lessThan">
      <formula>$C$4</formula>
    </cfRule>
  </conditionalFormatting>
  <conditionalFormatting sqref="Y45">
    <cfRule type="cellIs" dxfId="20885" priority="825" operator="lessThan">
      <formula>$C$4</formula>
    </cfRule>
  </conditionalFormatting>
  <conditionalFormatting sqref="Y46">
    <cfRule type="cellIs" dxfId="20884" priority="826" operator="lessThan">
      <formula>$C$4</formula>
    </cfRule>
  </conditionalFormatting>
  <conditionalFormatting sqref="Y47">
    <cfRule type="cellIs" dxfId="20883" priority="827" operator="lessThan">
      <formula>$C$4</formula>
    </cfRule>
  </conditionalFormatting>
  <conditionalFormatting sqref="Y48">
    <cfRule type="cellIs" dxfId="20882" priority="828" operator="lessThan">
      <formula>$C$4</formula>
    </cfRule>
  </conditionalFormatting>
  <conditionalFormatting sqref="Y49">
    <cfRule type="cellIs" dxfId="20881" priority="829" operator="lessThan">
      <formula>$C$4</formula>
    </cfRule>
  </conditionalFormatting>
  <conditionalFormatting sqref="Y50">
    <cfRule type="cellIs" dxfId="20880" priority="830" operator="lessThan">
      <formula>$C$4</formula>
    </cfRule>
  </conditionalFormatting>
  <conditionalFormatting sqref="Y51">
    <cfRule type="cellIs" dxfId="20879" priority="831" operator="lessThan">
      <formula>$C$4</formula>
    </cfRule>
  </conditionalFormatting>
  <conditionalFormatting sqref="Y52">
    <cfRule type="cellIs" dxfId="20878" priority="832" operator="lessThan">
      <formula>$C$4</formula>
    </cfRule>
  </conditionalFormatting>
  <conditionalFormatting sqref="Y53">
    <cfRule type="cellIs" dxfId="20877" priority="833" operator="lessThan">
      <formula>$C$4</formula>
    </cfRule>
  </conditionalFormatting>
  <conditionalFormatting sqref="Y54">
    <cfRule type="cellIs" dxfId="20876" priority="834" operator="lessThan">
      <formula>$C$4</formula>
    </cfRule>
  </conditionalFormatting>
  <conditionalFormatting sqref="Y55">
    <cfRule type="cellIs" dxfId="20875" priority="835" operator="lessThan">
      <formula>$C$4</formula>
    </cfRule>
  </conditionalFormatting>
  <conditionalFormatting sqref="Y56">
    <cfRule type="cellIs" dxfId="20874" priority="836" operator="lessThan">
      <formula>$C$4</formula>
    </cfRule>
  </conditionalFormatting>
  <conditionalFormatting sqref="Y57">
    <cfRule type="cellIs" dxfId="20873" priority="837" operator="lessThan">
      <formula>$C$4</formula>
    </cfRule>
  </conditionalFormatting>
  <conditionalFormatting sqref="Y58">
    <cfRule type="cellIs" dxfId="20872" priority="838" operator="lessThan">
      <formula>$C$4</formula>
    </cfRule>
  </conditionalFormatting>
  <conditionalFormatting sqref="Y59">
    <cfRule type="cellIs" dxfId="20871" priority="839" operator="lessThan">
      <formula>$C$4</formula>
    </cfRule>
  </conditionalFormatting>
  <conditionalFormatting sqref="Y60">
    <cfRule type="cellIs" dxfId="20870" priority="840" operator="lessThan">
      <formula>$C$4</formula>
    </cfRule>
  </conditionalFormatting>
  <conditionalFormatting sqref="Z45">
    <cfRule type="cellIs" dxfId="20869" priority="875" operator="lessThan">
      <formula>$C$4</formula>
    </cfRule>
  </conditionalFormatting>
  <conditionalFormatting sqref="Z46">
    <cfRule type="cellIs" dxfId="20868" priority="876" operator="lessThan">
      <formula>$C$4</formula>
    </cfRule>
  </conditionalFormatting>
  <conditionalFormatting sqref="Z47">
    <cfRule type="cellIs" dxfId="20867" priority="877" operator="lessThan">
      <formula>$C$4</formula>
    </cfRule>
  </conditionalFormatting>
  <conditionalFormatting sqref="Z48">
    <cfRule type="cellIs" dxfId="20866" priority="878" operator="lessThan">
      <formula>$C$4</formula>
    </cfRule>
  </conditionalFormatting>
  <conditionalFormatting sqref="Z49">
    <cfRule type="cellIs" dxfId="20865" priority="879" operator="lessThan">
      <formula>$C$4</formula>
    </cfRule>
  </conditionalFormatting>
  <conditionalFormatting sqref="Z50">
    <cfRule type="cellIs" dxfId="20864" priority="880" operator="lessThan">
      <formula>$C$4</formula>
    </cfRule>
  </conditionalFormatting>
  <conditionalFormatting sqref="Z51">
    <cfRule type="cellIs" dxfId="20863" priority="881" operator="lessThan">
      <formula>$C$4</formula>
    </cfRule>
  </conditionalFormatting>
  <conditionalFormatting sqref="Z52">
    <cfRule type="cellIs" dxfId="20862" priority="882" operator="lessThan">
      <formula>$C$4</formula>
    </cfRule>
  </conditionalFormatting>
  <conditionalFormatting sqref="Z53">
    <cfRule type="cellIs" dxfId="20861" priority="883" operator="lessThan">
      <formula>$C$4</formula>
    </cfRule>
  </conditionalFormatting>
  <conditionalFormatting sqref="Z54">
    <cfRule type="cellIs" dxfId="20860" priority="884" operator="lessThan">
      <formula>$C$4</formula>
    </cfRule>
  </conditionalFormatting>
  <conditionalFormatting sqref="Z55">
    <cfRule type="cellIs" dxfId="20859" priority="885" operator="lessThan">
      <formula>$C$4</formula>
    </cfRule>
  </conditionalFormatting>
  <conditionalFormatting sqref="Z56">
    <cfRule type="cellIs" dxfId="20858" priority="886" operator="lessThan">
      <formula>$C$4</formula>
    </cfRule>
  </conditionalFormatting>
  <conditionalFormatting sqref="Z57">
    <cfRule type="cellIs" dxfId="20857" priority="887" operator="lessThan">
      <formula>$C$4</formula>
    </cfRule>
  </conditionalFormatting>
  <conditionalFormatting sqref="Z58">
    <cfRule type="cellIs" dxfId="20856" priority="888" operator="lessThan">
      <formula>$C$4</formula>
    </cfRule>
  </conditionalFormatting>
  <conditionalFormatting sqref="Z59">
    <cfRule type="cellIs" dxfId="20855" priority="889" operator="lessThan">
      <formula>$C$4</formula>
    </cfRule>
  </conditionalFormatting>
  <conditionalFormatting sqref="Z60">
    <cfRule type="cellIs" dxfId="20854" priority="890" operator="lessThan">
      <formula>$C$4</formula>
    </cfRule>
  </conditionalFormatting>
  <conditionalFormatting sqref="AA45">
    <cfRule type="cellIs" dxfId="20853" priority="925" operator="lessThan">
      <formula>$C$4</formula>
    </cfRule>
  </conditionalFormatting>
  <conditionalFormatting sqref="AA46">
    <cfRule type="cellIs" dxfId="20852" priority="926" operator="lessThan">
      <formula>$C$4</formula>
    </cfRule>
  </conditionalFormatting>
  <conditionalFormatting sqref="AA47">
    <cfRule type="cellIs" dxfId="20851" priority="927" operator="lessThan">
      <formula>$C$4</formula>
    </cfRule>
  </conditionalFormatting>
  <conditionalFormatting sqref="AA48">
    <cfRule type="cellIs" dxfId="20850" priority="928" operator="lessThan">
      <formula>$C$4</formula>
    </cfRule>
  </conditionalFormatting>
  <conditionalFormatting sqref="AA49">
    <cfRule type="cellIs" dxfId="20849" priority="929" operator="lessThan">
      <formula>$C$4</formula>
    </cfRule>
  </conditionalFormatting>
  <conditionalFormatting sqref="AA50">
    <cfRule type="cellIs" dxfId="20848" priority="930" operator="lessThan">
      <formula>$C$4</formula>
    </cfRule>
  </conditionalFormatting>
  <conditionalFormatting sqref="AA51">
    <cfRule type="cellIs" dxfId="20847" priority="931" operator="lessThan">
      <formula>$C$4</formula>
    </cfRule>
  </conditionalFormatting>
  <conditionalFormatting sqref="AA52">
    <cfRule type="cellIs" dxfId="20846" priority="932" operator="lessThan">
      <formula>$C$4</formula>
    </cfRule>
  </conditionalFormatting>
  <conditionalFormatting sqref="AA53">
    <cfRule type="cellIs" dxfId="20845" priority="933" operator="lessThan">
      <formula>$C$4</formula>
    </cfRule>
  </conditionalFormatting>
  <conditionalFormatting sqref="AA54">
    <cfRule type="cellIs" dxfId="20844" priority="934" operator="lessThan">
      <formula>$C$4</formula>
    </cfRule>
  </conditionalFormatting>
  <conditionalFormatting sqref="AA55">
    <cfRule type="cellIs" dxfId="20843" priority="935" operator="lessThan">
      <formula>$C$4</formula>
    </cfRule>
  </conditionalFormatting>
  <conditionalFormatting sqref="AA56">
    <cfRule type="cellIs" dxfId="20842" priority="936" operator="lessThan">
      <formula>$C$4</formula>
    </cfRule>
  </conditionalFormatting>
  <conditionalFormatting sqref="AA57">
    <cfRule type="cellIs" dxfId="20841" priority="937" operator="lessThan">
      <formula>$C$4</formula>
    </cfRule>
  </conditionalFormatting>
  <conditionalFormatting sqref="AA58">
    <cfRule type="cellIs" dxfId="20840" priority="938" operator="lessThan">
      <formula>$C$4</formula>
    </cfRule>
  </conditionalFormatting>
  <conditionalFormatting sqref="AA59">
    <cfRule type="cellIs" dxfId="20839" priority="939" operator="lessThan">
      <formula>$C$4</formula>
    </cfRule>
  </conditionalFormatting>
  <conditionalFormatting sqref="AA60">
    <cfRule type="cellIs" dxfId="20838" priority="940" operator="lessThan">
      <formula>$C$4</formula>
    </cfRule>
  </conditionalFormatting>
  <conditionalFormatting sqref="AB11">
    <cfRule type="cellIs" dxfId="20837" priority="941" operator="lessThan">
      <formula>$C$4</formula>
    </cfRule>
  </conditionalFormatting>
  <conditionalFormatting sqref="AB12">
    <cfRule type="cellIs" dxfId="20836" priority="942" operator="lessThan">
      <formula>$C$4</formula>
    </cfRule>
  </conditionalFormatting>
  <conditionalFormatting sqref="AB13">
    <cfRule type="cellIs" dxfId="20835" priority="943" operator="lessThan">
      <formula>$C$4</formula>
    </cfRule>
  </conditionalFormatting>
  <conditionalFormatting sqref="AB14">
    <cfRule type="cellIs" dxfId="20834" priority="944" operator="lessThan">
      <formula>$C$4</formula>
    </cfRule>
  </conditionalFormatting>
  <conditionalFormatting sqref="AB15">
    <cfRule type="cellIs" dxfId="20833" priority="945" operator="lessThan">
      <formula>$C$4</formula>
    </cfRule>
  </conditionalFormatting>
  <conditionalFormatting sqref="AB16">
    <cfRule type="cellIs" dxfId="20832" priority="946" operator="lessThan">
      <formula>$C$4</formula>
    </cfRule>
  </conditionalFormatting>
  <conditionalFormatting sqref="AB17">
    <cfRule type="cellIs" dxfId="20831" priority="947" operator="lessThan">
      <formula>$C$4</formula>
    </cfRule>
  </conditionalFormatting>
  <conditionalFormatting sqref="AB18">
    <cfRule type="cellIs" dxfId="20830" priority="948" operator="lessThan">
      <formula>$C$4</formula>
    </cfRule>
  </conditionalFormatting>
  <conditionalFormatting sqref="AB19">
    <cfRule type="cellIs" dxfId="20829" priority="949" operator="lessThan">
      <formula>$C$4</formula>
    </cfRule>
  </conditionalFormatting>
  <conditionalFormatting sqref="AB20">
    <cfRule type="cellIs" dxfId="20828" priority="950" operator="lessThan">
      <formula>$C$4</formula>
    </cfRule>
  </conditionalFormatting>
  <conditionalFormatting sqref="AB21">
    <cfRule type="cellIs" dxfId="20827" priority="951" operator="lessThan">
      <formula>$C$4</formula>
    </cfRule>
  </conditionalFormatting>
  <conditionalFormatting sqref="AB22">
    <cfRule type="cellIs" dxfId="20826" priority="952" operator="lessThan">
      <formula>$C$4</formula>
    </cfRule>
  </conditionalFormatting>
  <conditionalFormatting sqref="AB23">
    <cfRule type="cellIs" dxfId="20825" priority="953" operator="lessThan">
      <formula>$C$4</formula>
    </cfRule>
  </conditionalFormatting>
  <conditionalFormatting sqref="AB24">
    <cfRule type="cellIs" dxfId="20824" priority="954" operator="lessThan">
      <formula>$C$4</formula>
    </cfRule>
  </conditionalFormatting>
  <conditionalFormatting sqref="AB25">
    <cfRule type="cellIs" dxfId="20823" priority="955" operator="lessThan">
      <formula>$C$4</formula>
    </cfRule>
  </conditionalFormatting>
  <conditionalFormatting sqref="AB26">
    <cfRule type="cellIs" dxfId="20822" priority="956" operator="lessThan">
      <formula>$C$4</formula>
    </cfRule>
  </conditionalFormatting>
  <conditionalFormatting sqref="AB27">
    <cfRule type="cellIs" dxfId="20821" priority="957" operator="lessThan">
      <formula>$C$4</formula>
    </cfRule>
  </conditionalFormatting>
  <conditionalFormatting sqref="AB28">
    <cfRule type="cellIs" dxfId="20820" priority="958" operator="lessThan">
      <formula>$C$4</formula>
    </cfRule>
  </conditionalFormatting>
  <conditionalFormatting sqref="AB29">
    <cfRule type="cellIs" dxfId="20819" priority="959" operator="lessThan">
      <formula>$C$4</formula>
    </cfRule>
  </conditionalFormatting>
  <conditionalFormatting sqref="AB30">
    <cfRule type="cellIs" dxfId="20818" priority="960" operator="lessThan">
      <formula>$C$4</formula>
    </cfRule>
  </conditionalFormatting>
  <conditionalFormatting sqref="AB31">
    <cfRule type="cellIs" dxfId="20817" priority="961" operator="lessThan">
      <formula>$C$4</formula>
    </cfRule>
  </conditionalFormatting>
  <conditionalFormatting sqref="AB32">
    <cfRule type="cellIs" dxfId="20816" priority="962" operator="lessThan">
      <formula>$C$4</formula>
    </cfRule>
  </conditionalFormatting>
  <conditionalFormatting sqref="AB33">
    <cfRule type="cellIs" dxfId="20815" priority="963" operator="lessThan">
      <formula>$C$4</formula>
    </cfRule>
  </conditionalFormatting>
  <conditionalFormatting sqref="AB34">
    <cfRule type="cellIs" dxfId="20814" priority="964" operator="lessThan">
      <formula>$C$4</formula>
    </cfRule>
  </conditionalFormatting>
  <conditionalFormatting sqref="AB35">
    <cfRule type="cellIs" dxfId="20813" priority="965" operator="lessThan">
      <formula>$C$4</formula>
    </cfRule>
  </conditionalFormatting>
  <conditionalFormatting sqref="AB36">
    <cfRule type="cellIs" dxfId="20812" priority="966" operator="lessThan">
      <formula>$C$4</formula>
    </cfRule>
  </conditionalFormatting>
  <conditionalFormatting sqref="AB37">
    <cfRule type="cellIs" dxfId="20811" priority="967" operator="lessThan">
      <formula>$C$4</formula>
    </cfRule>
  </conditionalFormatting>
  <conditionalFormatting sqref="AB38">
    <cfRule type="cellIs" dxfId="20810" priority="968" operator="lessThan">
      <formula>$C$4</formula>
    </cfRule>
  </conditionalFormatting>
  <conditionalFormatting sqref="AB39">
    <cfRule type="cellIs" dxfId="20809" priority="969" operator="lessThan">
      <formula>$C$4</formula>
    </cfRule>
  </conditionalFormatting>
  <conditionalFormatting sqref="AB40">
    <cfRule type="cellIs" dxfId="20808" priority="970" operator="lessThan">
      <formula>$C$4</formula>
    </cfRule>
  </conditionalFormatting>
  <conditionalFormatting sqref="AB41">
    <cfRule type="cellIs" dxfId="20807" priority="971" operator="lessThan">
      <formula>$C$4</formula>
    </cfRule>
  </conditionalFormatting>
  <conditionalFormatting sqref="AB42">
    <cfRule type="cellIs" dxfId="20806" priority="972" operator="lessThan">
      <formula>$C$4</formula>
    </cfRule>
  </conditionalFormatting>
  <conditionalFormatting sqref="AB43">
    <cfRule type="cellIs" dxfId="20805" priority="973" operator="lessThan">
      <formula>$C$4</formula>
    </cfRule>
  </conditionalFormatting>
  <conditionalFormatting sqref="AB44">
    <cfRule type="cellIs" dxfId="20804" priority="974" operator="lessThan">
      <formula>$C$4</formula>
    </cfRule>
  </conditionalFormatting>
  <conditionalFormatting sqref="AB45">
    <cfRule type="cellIs" dxfId="20803" priority="975" operator="lessThan">
      <formula>$C$4</formula>
    </cfRule>
  </conditionalFormatting>
  <conditionalFormatting sqref="AB46">
    <cfRule type="cellIs" dxfId="20802" priority="976" operator="lessThan">
      <formula>$C$4</formula>
    </cfRule>
  </conditionalFormatting>
  <conditionalFormatting sqref="AB47">
    <cfRule type="cellIs" dxfId="20801" priority="977" operator="lessThan">
      <formula>$C$4</formula>
    </cfRule>
  </conditionalFormatting>
  <conditionalFormatting sqref="AB48">
    <cfRule type="cellIs" dxfId="20800" priority="978" operator="lessThan">
      <formula>$C$4</formula>
    </cfRule>
  </conditionalFormatting>
  <conditionalFormatting sqref="AB49">
    <cfRule type="cellIs" dxfId="20799" priority="979" operator="lessThan">
      <formula>$C$4</formula>
    </cfRule>
  </conditionalFormatting>
  <conditionalFormatting sqref="AB50">
    <cfRule type="cellIs" dxfId="20798" priority="980" operator="lessThan">
      <formula>$C$4</formula>
    </cfRule>
  </conditionalFormatting>
  <conditionalFormatting sqref="AB51">
    <cfRule type="cellIs" dxfId="20797" priority="981" operator="lessThan">
      <formula>$C$4</formula>
    </cfRule>
  </conditionalFormatting>
  <conditionalFormatting sqref="AB52">
    <cfRule type="cellIs" dxfId="20796" priority="982" operator="lessThan">
      <formula>$C$4</formula>
    </cfRule>
  </conditionalFormatting>
  <conditionalFormatting sqref="AB53">
    <cfRule type="cellIs" dxfId="20795" priority="983" operator="lessThan">
      <formula>$C$4</formula>
    </cfRule>
  </conditionalFormatting>
  <conditionalFormatting sqref="AB54">
    <cfRule type="cellIs" dxfId="20794" priority="984" operator="lessThan">
      <formula>$C$4</formula>
    </cfRule>
  </conditionalFormatting>
  <conditionalFormatting sqref="AB55">
    <cfRule type="cellIs" dxfId="20793" priority="985" operator="lessThan">
      <formula>$C$4</formula>
    </cfRule>
  </conditionalFormatting>
  <conditionalFormatting sqref="AB56">
    <cfRule type="cellIs" dxfId="20792" priority="986" operator="lessThan">
      <formula>$C$4</formula>
    </cfRule>
  </conditionalFormatting>
  <conditionalFormatting sqref="AB57">
    <cfRule type="cellIs" dxfId="20791" priority="987" operator="lessThan">
      <formula>$C$4</formula>
    </cfRule>
  </conditionalFormatting>
  <conditionalFormatting sqref="AB58">
    <cfRule type="cellIs" dxfId="20790" priority="988" operator="lessThan">
      <formula>$C$4</formula>
    </cfRule>
  </conditionalFormatting>
  <conditionalFormatting sqref="AB59">
    <cfRule type="cellIs" dxfId="20789" priority="989" operator="lessThan">
      <formula>$C$4</formula>
    </cfRule>
  </conditionalFormatting>
  <conditionalFormatting sqref="AB60">
    <cfRule type="cellIs" dxfId="20788" priority="990" operator="lessThan">
      <formula>$C$4</formula>
    </cfRule>
  </conditionalFormatting>
  <conditionalFormatting sqref="AC45">
    <cfRule type="cellIs" dxfId="20787" priority="1025" operator="lessThan">
      <formula>$C$4</formula>
    </cfRule>
  </conditionalFormatting>
  <conditionalFormatting sqref="AC46">
    <cfRule type="cellIs" dxfId="20786" priority="1026" operator="lessThan">
      <formula>$C$4</formula>
    </cfRule>
  </conditionalFormatting>
  <conditionalFormatting sqref="AC47">
    <cfRule type="cellIs" dxfId="20785" priority="1027" operator="lessThan">
      <formula>$C$4</formula>
    </cfRule>
  </conditionalFormatting>
  <conditionalFormatting sqref="AC48">
    <cfRule type="cellIs" dxfId="20784" priority="1028" operator="lessThan">
      <formula>$C$4</formula>
    </cfRule>
  </conditionalFormatting>
  <conditionalFormatting sqref="AC49">
    <cfRule type="cellIs" dxfId="20783" priority="1029" operator="lessThan">
      <formula>$C$4</formula>
    </cfRule>
  </conditionalFormatting>
  <conditionalFormatting sqref="AC50">
    <cfRule type="cellIs" dxfId="20782" priority="1030" operator="lessThan">
      <formula>$C$4</formula>
    </cfRule>
  </conditionalFormatting>
  <conditionalFormatting sqref="AC51">
    <cfRule type="cellIs" dxfId="20781" priority="1031" operator="lessThan">
      <formula>$C$4</formula>
    </cfRule>
  </conditionalFormatting>
  <conditionalFormatting sqref="AC52">
    <cfRule type="cellIs" dxfId="20780" priority="1032" operator="lessThan">
      <formula>$C$4</formula>
    </cfRule>
  </conditionalFormatting>
  <conditionalFormatting sqref="AC53">
    <cfRule type="cellIs" dxfId="20779" priority="1033" operator="lessThan">
      <formula>$C$4</formula>
    </cfRule>
  </conditionalFormatting>
  <conditionalFormatting sqref="AC54">
    <cfRule type="cellIs" dxfId="20778" priority="1034" operator="lessThan">
      <formula>$C$4</formula>
    </cfRule>
  </conditionalFormatting>
  <conditionalFormatting sqref="AC55">
    <cfRule type="cellIs" dxfId="20777" priority="1035" operator="lessThan">
      <formula>$C$4</formula>
    </cfRule>
  </conditionalFormatting>
  <conditionalFormatting sqref="AC56">
    <cfRule type="cellIs" dxfId="20776" priority="1036" operator="lessThan">
      <formula>$C$4</formula>
    </cfRule>
  </conditionalFormatting>
  <conditionalFormatting sqref="AC57">
    <cfRule type="cellIs" dxfId="20775" priority="1037" operator="lessThan">
      <formula>$C$4</formula>
    </cfRule>
  </conditionalFormatting>
  <conditionalFormatting sqref="AC58">
    <cfRule type="cellIs" dxfId="20774" priority="1038" operator="lessThan">
      <formula>$C$4</formula>
    </cfRule>
  </conditionalFormatting>
  <conditionalFormatting sqref="AC59">
    <cfRule type="cellIs" dxfId="20773" priority="1039" operator="lessThan">
      <formula>$C$4</formula>
    </cfRule>
  </conditionalFormatting>
  <conditionalFormatting sqref="AC60">
    <cfRule type="cellIs" dxfId="20772" priority="1040" operator="lessThan">
      <formula>$C$4</formula>
    </cfRule>
  </conditionalFormatting>
  <conditionalFormatting sqref="AD11">
    <cfRule type="cellIs" dxfId="20771" priority="1041" operator="lessThan">
      <formula>$C$4</formula>
    </cfRule>
  </conditionalFormatting>
  <conditionalFormatting sqref="AD12">
    <cfRule type="cellIs" dxfId="20770" priority="1042" operator="lessThan">
      <formula>$C$4</formula>
    </cfRule>
  </conditionalFormatting>
  <conditionalFormatting sqref="AD13">
    <cfRule type="cellIs" dxfId="20769" priority="1043" operator="lessThan">
      <formula>$C$4</formula>
    </cfRule>
  </conditionalFormatting>
  <conditionalFormatting sqref="AD14">
    <cfRule type="cellIs" dxfId="20768" priority="1044" operator="lessThan">
      <formula>$C$4</formula>
    </cfRule>
  </conditionalFormatting>
  <conditionalFormatting sqref="AD15">
    <cfRule type="cellIs" dxfId="20767" priority="1045" operator="lessThan">
      <formula>$C$4</formula>
    </cfRule>
  </conditionalFormatting>
  <conditionalFormatting sqref="AD16">
    <cfRule type="cellIs" dxfId="20766" priority="1046" operator="lessThan">
      <formula>$C$4</formula>
    </cfRule>
  </conditionalFormatting>
  <conditionalFormatting sqref="AD17">
    <cfRule type="cellIs" dxfId="20765" priority="1047" operator="lessThan">
      <formula>$C$4</formula>
    </cfRule>
  </conditionalFormatting>
  <conditionalFormatting sqref="AD18">
    <cfRule type="cellIs" dxfId="20764" priority="1048" operator="lessThan">
      <formula>$C$4</formula>
    </cfRule>
  </conditionalFormatting>
  <conditionalFormatting sqref="AD19">
    <cfRule type="cellIs" dxfId="20763" priority="1049" operator="lessThan">
      <formula>$C$4</formula>
    </cfRule>
  </conditionalFormatting>
  <conditionalFormatting sqref="AD20">
    <cfRule type="cellIs" dxfId="20762" priority="1050" operator="lessThan">
      <formula>$C$4</formula>
    </cfRule>
  </conditionalFormatting>
  <conditionalFormatting sqref="AD21">
    <cfRule type="cellIs" dxfId="20761" priority="1051" operator="lessThan">
      <formula>$C$4</formula>
    </cfRule>
  </conditionalFormatting>
  <conditionalFormatting sqref="AD22">
    <cfRule type="cellIs" dxfId="20760" priority="1052" operator="lessThan">
      <formula>$C$4</formula>
    </cfRule>
  </conditionalFormatting>
  <conditionalFormatting sqref="AD23">
    <cfRule type="cellIs" dxfId="20759" priority="1053" operator="lessThan">
      <formula>$C$4</formula>
    </cfRule>
  </conditionalFormatting>
  <conditionalFormatting sqref="AD24">
    <cfRule type="cellIs" dxfId="20758" priority="1054" operator="lessThan">
      <formula>$C$4</formula>
    </cfRule>
  </conditionalFormatting>
  <conditionalFormatting sqref="AD25">
    <cfRule type="cellIs" dxfId="20757" priority="1055" operator="lessThan">
      <formula>$C$4</formula>
    </cfRule>
  </conditionalFormatting>
  <conditionalFormatting sqref="AD26">
    <cfRule type="cellIs" dxfId="20756" priority="1056" operator="lessThan">
      <formula>$C$4</formula>
    </cfRule>
  </conditionalFormatting>
  <conditionalFormatting sqref="AD27">
    <cfRule type="cellIs" dxfId="20755" priority="1057" operator="lessThan">
      <formula>$C$4</formula>
    </cfRule>
  </conditionalFormatting>
  <conditionalFormatting sqref="AD28">
    <cfRule type="cellIs" dxfId="20754" priority="1058" operator="lessThan">
      <formula>$C$4</formula>
    </cfRule>
  </conditionalFormatting>
  <conditionalFormatting sqref="AD29">
    <cfRule type="cellIs" dxfId="20753" priority="1059" operator="lessThan">
      <formula>$C$4</formula>
    </cfRule>
  </conditionalFormatting>
  <conditionalFormatting sqref="AD30">
    <cfRule type="cellIs" dxfId="20752" priority="1060" operator="lessThan">
      <formula>$C$4</formula>
    </cfRule>
  </conditionalFormatting>
  <conditionalFormatting sqref="AD31">
    <cfRule type="cellIs" dxfId="20751" priority="1061" operator="lessThan">
      <formula>$C$4</formula>
    </cfRule>
  </conditionalFormatting>
  <conditionalFormatting sqref="AD32">
    <cfRule type="cellIs" dxfId="20750" priority="1062" operator="lessThan">
      <formula>$C$4</formula>
    </cfRule>
  </conditionalFormatting>
  <conditionalFormatting sqref="AD33">
    <cfRule type="cellIs" dxfId="20749" priority="1063" operator="lessThan">
      <formula>$C$4</formula>
    </cfRule>
  </conditionalFormatting>
  <conditionalFormatting sqref="AD34">
    <cfRule type="cellIs" dxfId="20748" priority="1064" operator="lessThan">
      <formula>$C$4</formula>
    </cfRule>
  </conditionalFormatting>
  <conditionalFormatting sqref="AD35">
    <cfRule type="cellIs" dxfId="20747" priority="1065" operator="lessThan">
      <formula>$C$4</formula>
    </cfRule>
  </conditionalFormatting>
  <conditionalFormatting sqref="AD36">
    <cfRule type="cellIs" dxfId="20746" priority="1066" operator="lessThan">
      <formula>$C$4</formula>
    </cfRule>
  </conditionalFormatting>
  <conditionalFormatting sqref="AD37">
    <cfRule type="cellIs" dxfId="20745" priority="1067" operator="lessThan">
      <formula>$C$4</formula>
    </cfRule>
  </conditionalFormatting>
  <conditionalFormatting sqref="AD38">
    <cfRule type="cellIs" dxfId="20744" priority="1068" operator="lessThan">
      <formula>$C$4</formula>
    </cfRule>
  </conditionalFormatting>
  <conditionalFormatting sqref="AD39">
    <cfRule type="cellIs" dxfId="20743" priority="1069" operator="lessThan">
      <formula>$C$4</formula>
    </cfRule>
  </conditionalFormatting>
  <conditionalFormatting sqref="AD40">
    <cfRule type="cellIs" dxfId="20742" priority="1070" operator="lessThan">
      <formula>$C$4</formula>
    </cfRule>
  </conditionalFormatting>
  <conditionalFormatting sqref="AD41">
    <cfRule type="cellIs" dxfId="20741" priority="1071" operator="lessThan">
      <formula>$C$4</formula>
    </cfRule>
  </conditionalFormatting>
  <conditionalFormatting sqref="AD42">
    <cfRule type="cellIs" dxfId="20740" priority="1072" operator="lessThan">
      <formula>$C$4</formula>
    </cfRule>
  </conditionalFormatting>
  <conditionalFormatting sqref="AD43">
    <cfRule type="cellIs" dxfId="20739" priority="1073" operator="lessThan">
      <formula>$C$4</formula>
    </cfRule>
  </conditionalFormatting>
  <conditionalFormatting sqref="AD44">
    <cfRule type="cellIs" dxfId="20738" priority="1074" operator="lessThan">
      <formula>$C$4</formula>
    </cfRule>
  </conditionalFormatting>
  <conditionalFormatting sqref="AD45">
    <cfRule type="cellIs" dxfId="20737" priority="1075" operator="lessThan">
      <formula>$C$4</formula>
    </cfRule>
  </conditionalFormatting>
  <conditionalFormatting sqref="AD46">
    <cfRule type="cellIs" dxfId="20736" priority="1076" operator="lessThan">
      <formula>$C$4</formula>
    </cfRule>
  </conditionalFormatting>
  <conditionalFormatting sqref="AD47">
    <cfRule type="cellIs" dxfId="20735" priority="1077" operator="lessThan">
      <formula>$C$4</formula>
    </cfRule>
  </conditionalFormatting>
  <conditionalFormatting sqref="AD48">
    <cfRule type="cellIs" dxfId="20734" priority="1078" operator="lessThan">
      <formula>$C$4</formula>
    </cfRule>
  </conditionalFormatting>
  <conditionalFormatting sqref="AD49">
    <cfRule type="cellIs" dxfId="20733" priority="1079" operator="lessThan">
      <formula>$C$4</formula>
    </cfRule>
  </conditionalFormatting>
  <conditionalFormatting sqref="AD50">
    <cfRule type="cellIs" dxfId="20732" priority="1080" operator="lessThan">
      <formula>$C$4</formula>
    </cfRule>
  </conditionalFormatting>
  <conditionalFormatting sqref="AD51">
    <cfRule type="cellIs" dxfId="20731" priority="1081" operator="lessThan">
      <formula>$C$4</formula>
    </cfRule>
  </conditionalFormatting>
  <conditionalFormatting sqref="AD52">
    <cfRule type="cellIs" dxfId="20730" priority="1082" operator="lessThan">
      <formula>$C$4</formula>
    </cfRule>
  </conditionalFormatting>
  <conditionalFormatting sqref="AD53">
    <cfRule type="cellIs" dxfId="20729" priority="1083" operator="lessThan">
      <formula>$C$4</formula>
    </cfRule>
  </conditionalFormatting>
  <conditionalFormatting sqref="AD54">
    <cfRule type="cellIs" dxfId="20728" priority="1084" operator="lessThan">
      <formula>$C$4</formula>
    </cfRule>
  </conditionalFormatting>
  <conditionalFormatting sqref="AD55">
    <cfRule type="cellIs" dxfId="20727" priority="1085" operator="lessThan">
      <formula>$C$4</formula>
    </cfRule>
  </conditionalFormatting>
  <conditionalFormatting sqref="AD56">
    <cfRule type="cellIs" dxfId="20726" priority="1086" operator="lessThan">
      <formula>$C$4</formula>
    </cfRule>
  </conditionalFormatting>
  <conditionalFormatting sqref="AD57">
    <cfRule type="cellIs" dxfId="20725" priority="1087" operator="lessThan">
      <formula>$C$4</formula>
    </cfRule>
  </conditionalFormatting>
  <conditionalFormatting sqref="AD58">
    <cfRule type="cellIs" dxfId="20724" priority="1088" operator="lessThan">
      <formula>$C$4</formula>
    </cfRule>
  </conditionalFormatting>
  <conditionalFormatting sqref="AD59">
    <cfRule type="cellIs" dxfId="20723" priority="1089" operator="lessThan">
      <formula>$C$4</formula>
    </cfRule>
  </conditionalFormatting>
  <conditionalFormatting sqref="AD60">
    <cfRule type="cellIs" dxfId="20722" priority="1090" operator="lessThan">
      <formula>$C$4</formula>
    </cfRule>
  </conditionalFormatting>
  <conditionalFormatting sqref="AE45">
    <cfRule type="cellIs" dxfId="20721" priority="1125" operator="lessThan">
      <formula>$C$4</formula>
    </cfRule>
  </conditionalFormatting>
  <conditionalFormatting sqref="AE46">
    <cfRule type="cellIs" dxfId="20720" priority="1126" operator="lessThan">
      <formula>$C$4</formula>
    </cfRule>
  </conditionalFormatting>
  <conditionalFormatting sqref="AE47">
    <cfRule type="cellIs" dxfId="20719" priority="1127" operator="lessThan">
      <formula>$C$4</formula>
    </cfRule>
  </conditionalFormatting>
  <conditionalFormatting sqref="AE48">
    <cfRule type="cellIs" dxfId="20718" priority="1128" operator="lessThan">
      <formula>$C$4</formula>
    </cfRule>
  </conditionalFormatting>
  <conditionalFormatting sqref="AE49">
    <cfRule type="cellIs" dxfId="20717" priority="1129" operator="lessThan">
      <formula>$C$4</formula>
    </cfRule>
  </conditionalFormatting>
  <conditionalFormatting sqref="AE50">
    <cfRule type="cellIs" dxfId="20716" priority="1130" operator="lessThan">
      <formula>$C$4</formula>
    </cfRule>
  </conditionalFormatting>
  <conditionalFormatting sqref="AE51">
    <cfRule type="cellIs" dxfId="20715" priority="1131" operator="lessThan">
      <formula>$C$4</formula>
    </cfRule>
  </conditionalFormatting>
  <conditionalFormatting sqref="AE52">
    <cfRule type="cellIs" dxfId="20714" priority="1132" operator="lessThan">
      <formula>$C$4</formula>
    </cfRule>
  </conditionalFormatting>
  <conditionalFormatting sqref="AE53">
    <cfRule type="cellIs" dxfId="20713" priority="1133" operator="lessThan">
      <formula>$C$4</formula>
    </cfRule>
  </conditionalFormatting>
  <conditionalFormatting sqref="AE54">
    <cfRule type="cellIs" dxfId="20712" priority="1134" operator="lessThan">
      <formula>$C$4</formula>
    </cfRule>
  </conditionalFormatting>
  <conditionalFormatting sqref="AE55">
    <cfRule type="cellIs" dxfId="20711" priority="1135" operator="lessThan">
      <formula>$C$4</formula>
    </cfRule>
  </conditionalFormatting>
  <conditionalFormatting sqref="AE56">
    <cfRule type="cellIs" dxfId="20710" priority="1136" operator="lessThan">
      <formula>$C$4</formula>
    </cfRule>
  </conditionalFormatting>
  <conditionalFormatting sqref="AE57">
    <cfRule type="cellIs" dxfId="20709" priority="1137" operator="lessThan">
      <formula>$C$4</formula>
    </cfRule>
  </conditionalFormatting>
  <conditionalFormatting sqref="AE58">
    <cfRule type="cellIs" dxfId="20708" priority="1138" operator="lessThan">
      <formula>$C$4</formula>
    </cfRule>
  </conditionalFormatting>
  <conditionalFormatting sqref="AE59">
    <cfRule type="cellIs" dxfId="20707" priority="1139" operator="lessThan">
      <formula>$C$4</formula>
    </cfRule>
  </conditionalFormatting>
  <conditionalFormatting sqref="AE60">
    <cfRule type="cellIs" dxfId="20706" priority="1140" operator="lessThan">
      <formula>$C$4</formula>
    </cfRule>
  </conditionalFormatting>
  <conditionalFormatting sqref="AF45">
    <cfRule type="cellIs" dxfId="20705" priority="1175" operator="lessThan">
      <formula>$C$4</formula>
    </cfRule>
  </conditionalFormatting>
  <conditionalFormatting sqref="AF46">
    <cfRule type="cellIs" dxfId="20704" priority="1176" operator="lessThan">
      <formula>$C$4</formula>
    </cfRule>
  </conditionalFormatting>
  <conditionalFormatting sqref="AF47">
    <cfRule type="cellIs" dxfId="20703" priority="1177" operator="lessThan">
      <formula>$C$4</formula>
    </cfRule>
  </conditionalFormatting>
  <conditionalFormatting sqref="AF48">
    <cfRule type="cellIs" dxfId="20702" priority="1178" operator="lessThan">
      <formula>$C$4</formula>
    </cfRule>
  </conditionalFormatting>
  <conditionalFormatting sqref="AF49">
    <cfRule type="cellIs" dxfId="20701" priority="1179" operator="lessThan">
      <formula>$C$4</formula>
    </cfRule>
  </conditionalFormatting>
  <conditionalFormatting sqref="AF50">
    <cfRule type="cellIs" dxfId="20700" priority="1180" operator="lessThan">
      <formula>$C$4</formula>
    </cfRule>
  </conditionalFormatting>
  <conditionalFormatting sqref="AF51">
    <cfRule type="cellIs" dxfId="20699" priority="1181" operator="lessThan">
      <formula>$C$4</formula>
    </cfRule>
  </conditionalFormatting>
  <conditionalFormatting sqref="AF52">
    <cfRule type="cellIs" dxfId="20698" priority="1182" operator="lessThan">
      <formula>$C$4</formula>
    </cfRule>
  </conditionalFormatting>
  <conditionalFormatting sqref="AF53">
    <cfRule type="cellIs" dxfId="20697" priority="1183" operator="lessThan">
      <formula>$C$4</formula>
    </cfRule>
  </conditionalFormatting>
  <conditionalFormatting sqref="AF54">
    <cfRule type="cellIs" dxfId="20696" priority="1184" operator="lessThan">
      <formula>$C$4</formula>
    </cfRule>
  </conditionalFormatting>
  <conditionalFormatting sqref="AF55">
    <cfRule type="cellIs" dxfId="20695" priority="1185" operator="lessThan">
      <formula>$C$4</formula>
    </cfRule>
  </conditionalFormatting>
  <conditionalFormatting sqref="AF56">
    <cfRule type="cellIs" dxfId="20694" priority="1186" operator="lessThan">
      <formula>$C$4</formula>
    </cfRule>
  </conditionalFormatting>
  <conditionalFormatting sqref="AF57">
    <cfRule type="cellIs" dxfId="20693" priority="1187" operator="lessThan">
      <formula>$C$4</formula>
    </cfRule>
  </conditionalFormatting>
  <conditionalFormatting sqref="AF58">
    <cfRule type="cellIs" dxfId="20692" priority="1188" operator="lessThan">
      <formula>$C$4</formula>
    </cfRule>
  </conditionalFormatting>
  <conditionalFormatting sqref="AF59">
    <cfRule type="cellIs" dxfId="20691" priority="1189" operator="lessThan">
      <formula>$C$4</formula>
    </cfRule>
  </conditionalFormatting>
  <conditionalFormatting sqref="AF60">
    <cfRule type="cellIs" dxfId="20690" priority="1190" operator="lessThan">
      <formula>$C$4</formula>
    </cfRule>
  </conditionalFormatting>
  <conditionalFormatting sqref="AG45">
    <cfRule type="cellIs" dxfId="20689" priority="1225" operator="lessThan">
      <formula>$C$4</formula>
    </cfRule>
  </conditionalFormatting>
  <conditionalFormatting sqref="AG46">
    <cfRule type="cellIs" dxfId="20688" priority="1226" operator="lessThan">
      <formula>$C$4</formula>
    </cfRule>
  </conditionalFormatting>
  <conditionalFormatting sqref="AG47">
    <cfRule type="cellIs" dxfId="20687" priority="1227" operator="lessThan">
      <formula>$C$4</formula>
    </cfRule>
  </conditionalFormatting>
  <conditionalFormatting sqref="AG48">
    <cfRule type="cellIs" dxfId="20686" priority="1228" operator="lessThan">
      <formula>$C$4</formula>
    </cfRule>
  </conditionalFormatting>
  <conditionalFormatting sqref="AG49">
    <cfRule type="cellIs" dxfId="20685" priority="1229" operator="lessThan">
      <formula>$C$4</formula>
    </cfRule>
  </conditionalFormatting>
  <conditionalFormatting sqref="AG50">
    <cfRule type="cellIs" dxfId="20684" priority="1230" operator="lessThan">
      <formula>$C$4</formula>
    </cfRule>
  </conditionalFormatting>
  <conditionalFormatting sqref="AG51">
    <cfRule type="cellIs" dxfId="20683" priority="1231" operator="lessThan">
      <formula>$C$4</formula>
    </cfRule>
  </conditionalFormatting>
  <conditionalFormatting sqref="AG52">
    <cfRule type="cellIs" dxfId="20682" priority="1232" operator="lessThan">
      <formula>$C$4</formula>
    </cfRule>
  </conditionalFormatting>
  <conditionalFormatting sqref="AG53">
    <cfRule type="cellIs" dxfId="20681" priority="1233" operator="lessThan">
      <formula>$C$4</formula>
    </cfRule>
  </conditionalFormatting>
  <conditionalFormatting sqref="AG54">
    <cfRule type="cellIs" dxfId="20680" priority="1234" operator="lessThan">
      <formula>$C$4</formula>
    </cfRule>
  </conditionalFormatting>
  <conditionalFormatting sqref="AG55">
    <cfRule type="cellIs" dxfId="20679" priority="1235" operator="lessThan">
      <formula>$C$4</formula>
    </cfRule>
  </conditionalFormatting>
  <conditionalFormatting sqref="AG56">
    <cfRule type="cellIs" dxfId="20678" priority="1236" operator="lessThan">
      <formula>$C$4</formula>
    </cfRule>
  </conditionalFormatting>
  <conditionalFormatting sqref="AG57">
    <cfRule type="cellIs" dxfId="20677" priority="1237" operator="lessThan">
      <formula>$C$4</formula>
    </cfRule>
  </conditionalFormatting>
  <conditionalFormatting sqref="AG58">
    <cfRule type="cellIs" dxfId="20676" priority="1238" operator="lessThan">
      <formula>$C$4</formula>
    </cfRule>
  </conditionalFormatting>
  <conditionalFormatting sqref="AG59">
    <cfRule type="cellIs" dxfId="20675" priority="1239" operator="lessThan">
      <formula>$C$4</formula>
    </cfRule>
  </conditionalFormatting>
  <conditionalFormatting sqref="AG60">
    <cfRule type="cellIs" dxfId="20674" priority="1240" operator="lessThan">
      <formula>$C$4</formula>
    </cfRule>
  </conditionalFormatting>
  <conditionalFormatting sqref="AH11">
    <cfRule type="cellIs" dxfId="20673" priority="1241" operator="lessThan">
      <formula>$C$4</formula>
    </cfRule>
  </conditionalFormatting>
  <conditionalFormatting sqref="AH12">
    <cfRule type="cellIs" dxfId="20672" priority="1242" operator="lessThan">
      <formula>$C$4</formula>
    </cfRule>
  </conditionalFormatting>
  <conditionalFormatting sqref="AH13">
    <cfRule type="cellIs" dxfId="20671" priority="1243" operator="lessThan">
      <formula>$C$4</formula>
    </cfRule>
  </conditionalFormatting>
  <conditionalFormatting sqref="AH14">
    <cfRule type="cellIs" dxfId="20670" priority="1244" operator="lessThan">
      <formula>$C$4</formula>
    </cfRule>
  </conditionalFormatting>
  <conditionalFormatting sqref="AH15">
    <cfRule type="cellIs" dxfId="20669" priority="1245" operator="lessThan">
      <formula>$C$4</formula>
    </cfRule>
  </conditionalFormatting>
  <conditionalFormatting sqref="AH16">
    <cfRule type="cellIs" dxfId="20668" priority="1246" operator="lessThan">
      <formula>$C$4</formula>
    </cfRule>
  </conditionalFormatting>
  <conditionalFormatting sqref="AH17">
    <cfRule type="cellIs" dxfId="20667" priority="1247" operator="lessThan">
      <formula>$C$4</formula>
    </cfRule>
  </conditionalFormatting>
  <conditionalFormatting sqref="AH18">
    <cfRule type="cellIs" dxfId="20666" priority="1248" operator="lessThan">
      <formula>$C$4</formula>
    </cfRule>
  </conditionalFormatting>
  <conditionalFormatting sqref="AH19">
    <cfRule type="cellIs" dxfId="20665" priority="1249" operator="lessThan">
      <formula>$C$4</formula>
    </cfRule>
  </conditionalFormatting>
  <conditionalFormatting sqref="AH20">
    <cfRule type="cellIs" dxfId="20664" priority="1250" operator="lessThan">
      <formula>$C$4</formula>
    </cfRule>
  </conditionalFormatting>
  <conditionalFormatting sqref="AH21">
    <cfRule type="cellIs" dxfId="20663" priority="1251" operator="lessThan">
      <formula>$C$4</formula>
    </cfRule>
  </conditionalFormatting>
  <conditionalFormatting sqref="AH22">
    <cfRule type="cellIs" dxfId="20662" priority="1252" operator="lessThan">
      <formula>$C$4</formula>
    </cfRule>
  </conditionalFormatting>
  <conditionalFormatting sqref="AH23">
    <cfRule type="cellIs" dxfId="20661" priority="1253" operator="lessThan">
      <formula>$C$4</formula>
    </cfRule>
  </conditionalFormatting>
  <conditionalFormatting sqref="AH24">
    <cfRule type="cellIs" dxfId="20660" priority="1254" operator="lessThan">
      <formula>$C$4</formula>
    </cfRule>
  </conditionalFormatting>
  <conditionalFormatting sqref="AH25">
    <cfRule type="cellIs" dxfId="20659" priority="1255" operator="lessThan">
      <formula>$C$4</formula>
    </cfRule>
  </conditionalFormatting>
  <conditionalFormatting sqref="AH26">
    <cfRule type="cellIs" dxfId="20658" priority="1256" operator="lessThan">
      <formula>$C$4</formula>
    </cfRule>
  </conditionalFormatting>
  <conditionalFormatting sqref="AH27">
    <cfRule type="cellIs" dxfId="20657" priority="1257" operator="lessThan">
      <formula>$C$4</formula>
    </cfRule>
  </conditionalFormatting>
  <conditionalFormatting sqref="AH28">
    <cfRule type="cellIs" dxfId="20656" priority="1258" operator="lessThan">
      <formula>$C$4</formula>
    </cfRule>
  </conditionalFormatting>
  <conditionalFormatting sqref="AH29">
    <cfRule type="cellIs" dxfId="20655" priority="1259" operator="lessThan">
      <formula>$C$4</formula>
    </cfRule>
  </conditionalFormatting>
  <conditionalFormatting sqref="AH30">
    <cfRule type="cellIs" dxfId="20654" priority="1260" operator="lessThan">
      <formula>$C$4</formula>
    </cfRule>
  </conditionalFormatting>
  <conditionalFormatting sqref="AH31">
    <cfRule type="cellIs" dxfId="20653" priority="1261" operator="lessThan">
      <formula>$C$4</formula>
    </cfRule>
  </conditionalFormatting>
  <conditionalFormatting sqref="AH32">
    <cfRule type="cellIs" dxfId="20652" priority="1262" operator="lessThan">
      <formula>$C$4</formula>
    </cfRule>
  </conditionalFormatting>
  <conditionalFormatting sqref="AH33">
    <cfRule type="cellIs" dxfId="20651" priority="1263" operator="lessThan">
      <formula>$C$4</formula>
    </cfRule>
  </conditionalFormatting>
  <conditionalFormatting sqref="AH34">
    <cfRule type="cellIs" dxfId="20650" priority="1264" operator="lessThan">
      <formula>$C$4</formula>
    </cfRule>
  </conditionalFormatting>
  <conditionalFormatting sqref="AH35">
    <cfRule type="cellIs" dxfId="20649" priority="1265" operator="lessThan">
      <formula>$C$4</formula>
    </cfRule>
  </conditionalFormatting>
  <conditionalFormatting sqref="AH36">
    <cfRule type="cellIs" dxfId="20648" priority="1266" operator="lessThan">
      <formula>$C$4</formula>
    </cfRule>
  </conditionalFormatting>
  <conditionalFormatting sqref="AH37">
    <cfRule type="cellIs" dxfId="20647" priority="1267" operator="lessThan">
      <formula>$C$4</formula>
    </cfRule>
  </conditionalFormatting>
  <conditionalFormatting sqref="AH38">
    <cfRule type="cellIs" dxfId="20646" priority="1268" operator="lessThan">
      <formula>$C$4</formula>
    </cfRule>
  </conditionalFormatting>
  <conditionalFormatting sqref="AH39">
    <cfRule type="cellIs" dxfId="20645" priority="1269" operator="lessThan">
      <formula>$C$4</formula>
    </cfRule>
  </conditionalFormatting>
  <conditionalFormatting sqref="AH40">
    <cfRule type="cellIs" dxfId="20644" priority="1270" operator="lessThan">
      <formula>$C$4</formula>
    </cfRule>
  </conditionalFormatting>
  <conditionalFormatting sqref="AH41">
    <cfRule type="cellIs" dxfId="20643" priority="1271" operator="lessThan">
      <formula>$C$4</formula>
    </cfRule>
  </conditionalFormatting>
  <conditionalFormatting sqref="AH42">
    <cfRule type="cellIs" dxfId="20642" priority="1272" operator="lessThan">
      <formula>$C$4</formula>
    </cfRule>
  </conditionalFormatting>
  <conditionalFormatting sqref="AH43">
    <cfRule type="cellIs" dxfId="20641" priority="1273" operator="lessThan">
      <formula>$C$4</formula>
    </cfRule>
  </conditionalFormatting>
  <conditionalFormatting sqref="AH44">
    <cfRule type="cellIs" dxfId="20640" priority="1274" operator="lessThan">
      <formula>$C$4</formula>
    </cfRule>
  </conditionalFormatting>
  <conditionalFormatting sqref="AH45">
    <cfRule type="cellIs" dxfId="20639" priority="1275" operator="lessThan">
      <formula>$C$4</formula>
    </cfRule>
  </conditionalFormatting>
  <conditionalFormatting sqref="AH46">
    <cfRule type="cellIs" dxfId="20638" priority="1276" operator="lessThan">
      <formula>$C$4</formula>
    </cfRule>
  </conditionalFormatting>
  <conditionalFormatting sqref="AH47">
    <cfRule type="cellIs" dxfId="20637" priority="1277" operator="lessThan">
      <formula>$C$4</formula>
    </cfRule>
  </conditionalFormatting>
  <conditionalFormatting sqref="AH48">
    <cfRule type="cellIs" dxfId="20636" priority="1278" operator="lessThan">
      <formula>$C$4</formula>
    </cfRule>
  </conditionalFormatting>
  <conditionalFormatting sqref="AH49">
    <cfRule type="cellIs" dxfId="20635" priority="1279" operator="lessThan">
      <formula>$C$4</formula>
    </cfRule>
  </conditionalFormatting>
  <conditionalFormatting sqref="AH50">
    <cfRule type="cellIs" dxfId="20634" priority="1280" operator="lessThan">
      <formula>$C$4</formula>
    </cfRule>
  </conditionalFormatting>
  <conditionalFormatting sqref="AH51">
    <cfRule type="cellIs" dxfId="20633" priority="1281" operator="lessThan">
      <formula>$C$4</formula>
    </cfRule>
  </conditionalFormatting>
  <conditionalFormatting sqref="AH52">
    <cfRule type="cellIs" dxfId="20632" priority="1282" operator="lessThan">
      <formula>$C$4</formula>
    </cfRule>
  </conditionalFormatting>
  <conditionalFormatting sqref="AH53">
    <cfRule type="cellIs" dxfId="20631" priority="1283" operator="lessThan">
      <formula>$C$4</formula>
    </cfRule>
  </conditionalFormatting>
  <conditionalFormatting sqref="AH54">
    <cfRule type="cellIs" dxfId="20630" priority="1284" operator="lessThan">
      <formula>$C$4</formula>
    </cfRule>
  </conditionalFormatting>
  <conditionalFormatting sqref="AH55">
    <cfRule type="cellIs" dxfId="20629" priority="1285" operator="lessThan">
      <formula>$C$4</formula>
    </cfRule>
  </conditionalFormatting>
  <conditionalFormatting sqref="AH56">
    <cfRule type="cellIs" dxfId="20628" priority="1286" operator="lessThan">
      <formula>$C$4</formula>
    </cfRule>
  </conditionalFormatting>
  <conditionalFormatting sqref="AH57">
    <cfRule type="cellIs" dxfId="20627" priority="1287" operator="lessThan">
      <formula>$C$4</formula>
    </cfRule>
  </conditionalFormatting>
  <conditionalFormatting sqref="AH58">
    <cfRule type="cellIs" dxfId="20626" priority="1288" operator="lessThan">
      <formula>$C$4</formula>
    </cfRule>
  </conditionalFormatting>
  <conditionalFormatting sqref="AH59">
    <cfRule type="cellIs" dxfId="20625" priority="1289" operator="lessThan">
      <formula>$C$4</formula>
    </cfRule>
  </conditionalFormatting>
  <conditionalFormatting sqref="AH60">
    <cfRule type="cellIs" dxfId="20624" priority="1290" operator="lessThan">
      <formula>$C$4</formula>
    </cfRule>
  </conditionalFormatting>
  <conditionalFormatting sqref="AI11">
    <cfRule type="cellIs" dxfId="20623" priority="1291" operator="lessThan">
      <formula>$C$4</formula>
    </cfRule>
  </conditionalFormatting>
  <conditionalFormatting sqref="AI12">
    <cfRule type="cellIs" dxfId="20622" priority="1292" operator="lessThan">
      <formula>$C$4</formula>
    </cfRule>
  </conditionalFormatting>
  <conditionalFormatting sqref="AI13">
    <cfRule type="cellIs" dxfId="20621" priority="1293" operator="lessThan">
      <formula>$C$4</formula>
    </cfRule>
  </conditionalFormatting>
  <conditionalFormatting sqref="AI14">
    <cfRule type="cellIs" dxfId="20620" priority="1294" operator="lessThan">
      <formula>$C$4</formula>
    </cfRule>
  </conditionalFormatting>
  <conditionalFormatting sqref="AI15">
    <cfRule type="cellIs" dxfId="20619" priority="1295" operator="lessThan">
      <formula>$C$4</formula>
    </cfRule>
  </conditionalFormatting>
  <conditionalFormatting sqref="AI16">
    <cfRule type="cellIs" dxfId="20618" priority="1296" operator="lessThan">
      <formula>$C$4</formula>
    </cfRule>
  </conditionalFormatting>
  <conditionalFormatting sqref="AI17">
    <cfRule type="cellIs" dxfId="20617" priority="1297" operator="lessThan">
      <formula>$C$4</formula>
    </cfRule>
  </conditionalFormatting>
  <conditionalFormatting sqref="AI18">
    <cfRule type="cellIs" dxfId="20616" priority="1298" operator="lessThan">
      <formula>$C$4</formula>
    </cfRule>
  </conditionalFormatting>
  <conditionalFormatting sqref="AI19">
    <cfRule type="cellIs" dxfId="20615" priority="1299" operator="lessThan">
      <formula>$C$4</formula>
    </cfRule>
  </conditionalFormatting>
  <conditionalFormatting sqref="AI20">
    <cfRule type="cellIs" dxfId="20614" priority="1300" operator="lessThan">
      <formula>$C$4</formula>
    </cfRule>
  </conditionalFormatting>
  <conditionalFormatting sqref="AI21">
    <cfRule type="cellIs" dxfId="20613" priority="1301" operator="lessThan">
      <formula>$C$4</formula>
    </cfRule>
  </conditionalFormatting>
  <conditionalFormatting sqref="AI22">
    <cfRule type="cellIs" dxfId="20612" priority="1302" operator="lessThan">
      <formula>$C$4</formula>
    </cfRule>
  </conditionalFormatting>
  <conditionalFormatting sqref="AI23">
    <cfRule type="cellIs" dxfId="20611" priority="1303" operator="lessThan">
      <formula>$C$4</formula>
    </cfRule>
  </conditionalFormatting>
  <conditionalFormatting sqref="AI24">
    <cfRule type="cellIs" dxfId="20610" priority="1304" operator="lessThan">
      <formula>$C$4</formula>
    </cfRule>
  </conditionalFormatting>
  <conditionalFormatting sqref="AI25">
    <cfRule type="cellIs" dxfId="20609" priority="1305" operator="lessThan">
      <formula>$C$4</formula>
    </cfRule>
  </conditionalFormatting>
  <conditionalFormatting sqref="AI26">
    <cfRule type="cellIs" dxfId="20608" priority="1306" operator="lessThan">
      <formula>$C$4</formula>
    </cfRule>
  </conditionalFormatting>
  <conditionalFormatting sqref="AI27">
    <cfRule type="cellIs" dxfId="20607" priority="1307" operator="lessThan">
      <formula>$C$4</formula>
    </cfRule>
  </conditionalFormatting>
  <conditionalFormatting sqref="AI28">
    <cfRule type="cellIs" dxfId="20606" priority="1308" operator="lessThan">
      <formula>$C$4</formula>
    </cfRule>
  </conditionalFormatting>
  <conditionalFormatting sqref="AI29">
    <cfRule type="cellIs" dxfId="20605" priority="1309" operator="lessThan">
      <formula>$C$4</formula>
    </cfRule>
  </conditionalFormatting>
  <conditionalFormatting sqref="AI30">
    <cfRule type="cellIs" dxfId="20604" priority="1310" operator="lessThan">
      <formula>$C$4</formula>
    </cfRule>
  </conditionalFormatting>
  <conditionalFormatting sqref="AI31">
    <cfRule type="cellIs" dxfId="20603" priority="1311" operator="lessThan">
      <formula>$C$4</formula>
    </cfRule>
  </conditionalFormatting>
  <conditionalFormatting sqref="AI32">
    <cfRule type="cellIs" dxfId="20602" priority="1312" operator="lessThan">
      <formula>$C$4</formula>
    </cfRule>
  </conditionalFormatting>
  <conditionalFormatting sqref="AI33">
    <cfRule type="cellIs" dxfId="20601" priority="1313" operator="lessThan">
      <formula>$C$4</formula>
    </cfRule>
  </conditionalFormatting>
  <conditionalFormatting sqref="AI34">
    <cfRule type="cellIs" dxfId="20600" priority="1314" operator="lessThan">
      <formula>$C$4</formula>
    </cfRule>
  </conditionalFormatting>
  <conditionalFormatting sqref="AI35">
    <cfRule type="cellIs" dxfId="20599" priority="1315" operator="lessThan">
      <formula>$C$4</formula>
    </cfRule>
  </conditionalFormatting>
  <conditionalFormatting sqref="AI36">
    <cfRule type="cellIs" dxfId="20598" priority="1316" operator="lessThan">
      <formula>$C$4</formula>
    </cfRule>
  </conditionalFormatting>
  <conditionalFormatting sqref="AI37">
    <cfRule type="cellIs" dxfId="20597" priority="1317" operator="lessThan">
      <formula>$C$4</formula>
    </cfRule>
  </conditionalFormatting>
  <conditionalFormatting sqref="AI38">
    <cfRule type="cellIs" dxfId="20596" priority="1318" operator="lessThan">
      <formula>$C$4</formula>
    </cfRule>
  </conditionalFormatting>
  <conditionalFormatting sqref="AI39">
    <cfRule type="cellIs" dxfId="20595" priority="1319" operator="lessThan">
      <formula>$C$4</formula>
    </cfRule>
  </conditionalFormatting>
  <conditionalFormatting sqref="AI40">
    <cfRule type="cellIs" dxfId="20594" priority="1320" operator="lessThan">
      <formula>$C$4</formula>
    </cfRule>
  </conditionalFormatting>
  <conditionalFormatting sqref="AI41">
    <cfRule type="cellIs" dxfId="20593" priority="1321" operator="lessThan">
      <formula>$C$4</formula>
    </cfRule>
  </conditionalFormatting>
  <conditionalFormatting sqref="AI42">
    <cfRule type="cellIs" dxfId="20592" priority="1322" operator="lessThan">
      <formula>$C$4</formula>
    </cfRule>
  </conditionalFormatting>
  <conditionalFormatting sqref="AI43">
    <cfRule type="cellIs" dxfId="20591" priority="1323" operator="lessThan">
      <formula>$C$4</formula>
    </cfRule>
  </conditionalFormatting>
  <conditionalFormatting sqref="AI44">
    <cfRule type="cellIs" dxfId="20590" priority="1324" operator="lessThan">
      <formula>$C$4</formula>
    </cfRule>
  </conditionalFormatting>
  <conditionalFormatting sqref="AI45">
    <cfRule type="cellIs" dxfId="20589" priority="1325" operator="lessThan">
      <formula>$C$4</formula>
    </cfRule>
  </conditionalFormatting>
  <conditionalFormatting sqref="AI46">
    <cfRule type="cellIs" dxfId="20588" priority="1326" operator="lessThan">
      <formula>$C$4</formula>
    </cfRule>
  </conditionalFormatting>
  <conditionalFormatting sqref="AI47">
    <cfRule type="cellIs" dxfId="20587" priority="1327" operator="lessThan">
      <formula>$C$4</formula>
    </cfRule>
  </conditionalFormatting>
  <conditionalFormatting sqref="AI48">
    <cfRule type="cellIs" dxfId="20586" priority="1328" operator="lessThan">
      <formula>$C$4</formula>
    </cfRule>
  </conditionalFormatting>
  <conditionalFormatting sqref="AI49">
    <cfRule type="cellIs" dxfId="20585" priority="1329" operator="lessThan">
      <formula>$C$4</formula>
    </cfRule>
  </conditionalFormatting>
  <conditionalFormatting sqref="AI50">
    <cfRule type="cellIs" dxfId="20584" priority="1330" operator="lessThan">
      <formula>$C$4</formula>
    </cfRule>
  </conditionalFormatting>
  <conditionalFormatting sqref="AI51">
    <cfRule type="cellIs" dxfId="20583" priority="1331" operator="lessThan">
      <formula>$C$4</formula>
    </cfRule>
  </conditionalFormatting>
  <conditionalFormatting sqref="AI52">
    <cfRule type="cellIs" dxfId="20582" priority="1332" operator="lessThan">
      <formula>$C$4</formula>
    </cfRule>
  </conditionalFormatting>
  <conditionalFormatting sqref="AI53">
    <cfRule type="cellIs" dxfId="20581" priority="1333" operator="lessThan">
      <formula>$C$4</formula>
    </cfRule>
  </conditionalFormatting>
  <conditionalFormatting sqref="AI54">
    <cfRule type="cellIs" dxfId="20580" priority="1334" operator="lessThan">
      <formula>$C$4</formula>
    </cfRule>
  </conditionalFormatting>
  <conditionalFormatting sqref="AI55">
    <cfRule type="cellIs" dxfId="20579" priority="1335" operator="lessThan">
      <formula>$C$4</formula>
    </cfRule>
  </conditionalFormatting>
  <conditionalFormatting sqref="AI56">
    <cfRule type="cellIs" dxfId="20578" priority="1336" operator="lessThan">
      <formula>$C$4</formula>
    </cfRule>
  </conditionalFormatting>
  <conditionalFormatting sqref="AI57">
    <cfRule type="cellIs" dxfId="20577" priority="1337" operator="lessThan">
      <formula>$C$4</formula>
    </cfRule>
  </conditionalFormatting>
  <conditionalFormatting sqref="AI58">
    <cfRule type="cellIs" dxfId="20576" priority="1338" operator="lessThan">
      <formula>$C$4</formula>
    </cfRule>
  </conditionalFormatting>
  <conditionalFormatting sqref="AI59">
    <cfRule type="cellIs" dxfId="20575" priority="1339" operator="lessThan">
      <formula>$C$4</formula>
    </cfRule>
  </conditionalFormatting>
  <conditionalFormatting sqref="AI60">
    <cfRule type="cellIs" dxfId="20574" priority="1340" operator="lessThan">
      <formula>$C$4</formula>
    </cfRule>
  </conditionalFormatting>
  <conditionalFormatting sqref="AJ11">
    <cfRule type="cellIs" dxfId="20573" priority="1341" operator="lessThan">
      <formula>$C$4</formula>
    </cfRule>
  </conditionalFormatting>
  <conditionalFormatting sqref="AJ12">
    <cfRule type="cellIs" dxfId="20572" priority="1342" operator="lessThan">
      <formula>$C$4</formula>
    </cfRule>
  </conditionalFormatting>
  <conditionalFormatting sqref="AJ13">
    <cfRule type="cellIs" dxfId="20571" priority="1343" operator="lessThan">
      <formula>$C$4</formula>
    </cfRule>
  </conditionalFormatting>
  <conditionalFormatting sqref="AJ14">
    <cfRule type="cellIs" dxfId="20570" priority="1344" operator="lessThan">
      <formula>$C$4</formula>
    </cfRule>
  </conditionalFormatting>
  <conditionalFormatting sqref="AJ15">
    <cfRule type="cellIs" dxfId="20569" priority="1345" operator="lessThan">
      <formula>$C$4</formula>
    </cfRule>
  </conditionalFormatting>
  <conditionalFormatting sqref="AJ16">
    <cfRule type="cellIs" dxfId="20568" priority="1346" operator="lessThan">
      <formula>$C$4</formula>
    </cfRule>
  </conditionalFormatting>
  <conditionalFormatting sqref="AJ17">
    <cfRule type="cellIs" dxfId="20567" priority="1347" operator="lessThan">
      <formula>$C$4</formula>
    </cfRule>
  </conditionalFormatting>
  <conditionalFormatting sqref="AJ18">
    <cfRule type="cellIs" dxfId="20566" priority="1348" operator="lessThan">
      <formula>$C$4</formula>
    </cfRule>
  </conditionalFormatting>
  <conditionalFormatting sqref="AJ19">
    <cfRule type="cellIs" dxfId="20565" priority="1349" operator="lessThan">
      <formula>$C$4</formula>
    </cfRule>
  </conditionalFormatting>
  <conditionalFormatting sqref="AJ20">
    <cfRule type="cellIs" dxfId="20564" priority="1350" operator="lessThan">
      <formula>$C$4</formula>
    </cfRule>
  </conditionalFormatting>
  <conditionalFormatting sqref="AJ21">
    <cfRule type="cellIs" dxfId="20563" priority="1351" operator="lessThan">
      <formula>$C$4</formula>
    </cfRule>
  </conditionalFormatting>
  <conditionalFormatting sqref="AJ22">
    <cfRule type="cellIs" dxfId="20562" priority="1352" operator="lessThan">
      <formula>$C$4</formula>
    </cfRule>
  </conditionalFormatting>
  <conditionalFormatting sqref="AJ23">
    <cfRule type="cellIs" dxfId="20561" priority="1353" operator="lessThan">
      <formula>$C$4</formula>
    </cfRule>
  </conditionalFormatting>
  <conditionalFormatting sqref="AJ24">
    <cfRule type="cellIs" dxfId="20560" priority="1354" operator="lessThan">
      <formula>$C$4</formula>
    </cfRule>
  </conditionalFormatting>
  <conditionalFormatting sqref="AJ25">
    <cfRule type="cellIs" dxfId="20559" priority="1355" operator="lessThan">
      <formula>$C$4</formula>
    </cfRule>
  </conditionalFormatting>
  <conditionalFormatting sqref="AJ26">
    <cfRule type="cellIs" dxfId="20558" priority="1356" operator="lessThan">
      <formula>$C$4</formula>
    </cfRule>
  </conditionalFormatting>
  <conditionalFormatting sqref="AJ27">
    <cfRule type="cellIs" dxfId="20557" priority="1357" operator="lessThan">
      <formula>$C$4</formula>
    </cfRule>
  </conditionalFormatting>
  <conditionalFormatting sqref="AJ28">
    <cfRule type="cellIs" dxfId="20556" priority="1358" operator="lessThan">
      <formula>$C$4</formula>
    </cfRule>
  </conditionalFormatting>
  <conditionalFormatting sqref="AJ29">
    <cfRule type="cellIs" dxfId="20555" priority="1359" operator="lessThan">
      <formula>$C$4</formula>
    </cfRule>
  </conditionalFormatting>
  <conditionalFormatting sqref="AJ30">
    <cfRule type="cellIs" dxfId="20554" priority="1360" operator="lessThan">
      <formula>$C$4</formula>
    </cfRule>
  </conditionalFormatting>
  <conditionalFormatting sqref="AJ31">
    <cfRule type="cellIs" dxfId="20553" priority="1361" operator="lessThan">
      <formula>$C$4</formula>
    </cfRule>
  </conditionalFormatting>
  <conditionalFormatting sqref="AJ32">
    <cfRule type="cellIs" dxfId="20552" priority="1362" operator="lessThan">
      <formula>$C$4</formula>
    </cfRule>
  </conditionalFormatting>
  <conditionalFormatting sqref="AJ33">
    <cfRule type="cellIs" dxfId="20551" priority="1363" operator="lessThan">
      <formula>$C$4</formula>
    </cfRule>
  </conditionalFormatting>
  <conditionalFormatting sqref="AJ34">
    <cfRule type="cellIs" dxfId="20550" priority="1364" operator="lessThan">
      <formula>$C$4</formula>
    </cfRule>
  </conditionalFormatting>
  <conditionalFormatting sqref="AJ35">
    <cfRule type="cellIs" dxfId="20549" priority="1365" operator="lessThan">
      <formula>$C$4</formula>
    </cfRule>
  </conditionalFormatting>
  <conditionalFormatting sqref="AJ36">
    <cfRule type="cellIs" dxfId="20548" priority="1366" operator="lessThan">
      <formula>$C$4</formula>
    </cfRule>
  </conditionalFormatting>
  <conditionalFormatting sqref="AJ37">
    <cfRule type="cellIs" dxfId="20547" priority="1367" operator="lessThan">
      <formula>$C$4</formula>
    </cfRule>
  </conditionalFormatting>
  <conditionalFormatting sqref="AJ38">
    <cfRule type="cellIs" dxfId="20546" priority="1368" operator="lessThan">
      <formula>$C$4</formula>
    </cfRule>
  </conditionalFormatting>
  <conditionalFormatting sqref="AJ39">
    <cfRule type="cellIs" dxfId="20545" priority="1369" operator="lessThan">
      <formula>$C$4</formula>
    </cfRule>
  </conditionalFormatting>
  <conditionalFormatting sqref="AJ40">
    <cfRule type="cellIs" dxfId="20544" priority="1370" operator="lessThan">
      <formula>$C$4</formula>
    </cfRule>
  </conditionalFormatting>
  <conditionalFormatting sqref="AJ41">
    <cfRule type="cellIs" dxfId="20543" priority="1371" operator="lessThan">
      <formula>$C$4</formula>
    </cfRule>
  </conditionalFormatting>
  <conditionalFormatting sqref="AJ42">
    <cfRule type="cellIs" dxfId="20542" priority="1372" operator="lessThan">
      <formula>$C$4</formula>
    </cfRule>
  </conditionalFormatting>
  <conditionalFormatting sqref="AJ43">
    <cfRule type="cellIs" dxfId="20541" priority="1373" operator="lessThan">
      <formula>$C$4</formula>
    </cfRule>
  </conditionalFormatting>
  <conditionalFormatting sqref="AJ44">
    <cfRule type="cellIs" dxfId="20540" priority="1374" operator="lessThan">
      <formula>$C$4</formula>
    </cfRule>
  </conditionalFormatting>
  <conditionalFormatting sqref="AJ45">
    <cfRule type="cellIs" dxfId="20539" priority="1375" operator="lessThan">
      <formula>$C$4</formula>
    </cfRule>
  </conditionalFormatting>
  <conditionalFormatting sqref="AJ46">
    <cfRule type="cellIs" dxfId="20538" priority="1376" operator="lessThan">
      <formula>$C$4</formula>
    </cfRule>
  </conditionalFormatting>
  <conditionalFormatting sqref="AJ47">
    <cfRule type="cellIs" dxfId="20537" priority="1377" operator="lessThan">
      <formula>$C$4</formula>
    </cfRule>
  </conditionalFormatting>
  <conditionalFormatting sqref="AJ48">
    <cfRule type="cellIs" dxfId="20536" priority="1378" operator="lessThan">
      <formula>$C$4</formula>
    </cfRule>
  </conditionalFormatting>
  <conditionalFormatting sqref="AJ49">
    <cfRule type="cellIs" dxfId="20535" priority="1379" operator="lessThan">
      <formula>$C$4</formula>
    </cfRule>
  </conditionalFormatting>
  <conditionalFormatting sqref="AJ50">
    <cfRule type="cellIs" dxfId="20534" priority="1380" operator="lessThan">
      <formula>$C$4</formula>
    </cfRule>
  </conditionalFormatting>
  <conditionalFormatting sqref="AJ51">
    <cfRule type="cellIs" dxfId="20533" priority="1381" operator="lessThan">
      <formula>$C$4</formula>
    </cfRule>
  </conditionalFormatting>
  <conditionalFormatting sqref="AJ52">
    <cfRule type="cellIs" dxfId="20532" priority="1382" operator="lessThan">
      <formula>$C$4</formula>
    </cfRule>
  </conditionalFormatting>
  <conditionalFormatting sqref="AJ53">
    <cfRule type="cellIs" dxfId="20531" priority="1383" operator="lessThan">
      <formula>$C$4</formula>
    </cfRule>
  </conditionalFormatting>
  <conditionalFormatting sqref="AJ54">
    <cfRule type="cellIs" dxfId="20530" priority="1384" operator="lessThan">
      <formula>$C$4</formula>
    </cfRule>
  </conditionalFormatting>
  <conditionalFormatting sqref="AJ55">
    <cfRule type="cellIs" dxfId="20529" priority="1385" operator="lessThan">
      <formula>$C$4</formula>
    </cfRule>
  </conditionalFormatting>
  <conditionalFormatting sqref="AJ56">
    <cfRule type="cellIs" dxfId="20528" priority="1386" operator="lessThan">
      <formula>$C$4</formula>
    </cfRule>
  </conditionalFormatting>
  <conditionalFormatting sqref="AJ57">
    <cfRule type="cellIs" dxfId="20527" priority="1387" operator="lessThan">
      <formula>$C$4</formula>
    </cfRule>
  </conditionalFormatting>
  <conditionalFormatting sqref="AJ58">
    <cfRule type="cellIs" dxfId="20526" priority="1388" operator="lessThan">
      <formula>$C$4</formula>
    </cfRule>
  </conditionalFormatting>
  <conditionalFormatting sqref="AJ59">
    <cfRule type="cellIs" dxfId="20525" priority="1389" operator="lessThan">
      <formula>$C$4</formula>
    </cfRule>
  </conditionalFormatting>
  <conditionalFormatting sqref="AJ60">
    <cfRule type="cellIs" dxfId="20524" priority="1390" operator="lessThan">
      <formula>$C$4</formula>
    </cfRule>
  </conditionalFormatting>
  <conditionalFormatting sqref="AK11">
    <cfRule type="cellIs" dxfId="20523" priority="1391" operator="lessThan">
      <formula>$C$4</formula>
    </cfRule>
  </conditionalFormatting>
  <conditionalFormatting sqref="AK12">
    <cfRule type="cellIs" dxfId="20522" priority="1392" operator="lessThan">
      <formula>$C$4</formula>
    </cfRule>
  </conditionalFormatting>
  <conditionalFormatting sqref="AK13">
    <cfRule type="cellIs" dxfId="20521" priority="1393" operator="lessThan">
      <formula>$C$4</formula>
    </cfRule>
  </conditionalFormatting>
  <conditionalFormatting sqref="AK14">
    <cfRule type="cellIs" dxfId="20520" priority="1394" operator="lessThan">
      <formula>$C$4</formula>
    </cfRule>
  </conditionalFormatting>
  <conditionalFormatting sqref="AK15">
    <cfRule type="cellIs" dxfId="20519" priority="1395" operator="lessThan">
      <formula>$C$4</formula>
    </cfRule>
  </conditionalFormatting>
  <conditionalFormatting sqref="AK16">
    <cfRule type="cellIs" dxfId="20518" priority="1396" operator="lessThan">
      <formula>$C$4</formula>
    </cfRule>
  </conditionalFormatting>
  <conditionalFormatting sqref="AK17">
    <cfRule type="cellIs" dxfId="20517" priority="1397" operator="lessThan">
      <formula>$C$4</formula>
    </cfRule>
  </conditionalFormatting>
  <conditionalFormatting sqref="AK18">
    <cfRule type="cellIs" dxfId="20516" priority="1398" operator="lessThan">
      <formula>$C$4</formula>
    </cfRule>
  </conditionalFormatting>
  <conditionalFormatting sqref="AK19">
    <cfRule type="cellIs" dxfId="20515" priority="1399" operator="lessThan">
      <formula>$C$4</formula>
    </cfRule>
  </conditionalFormatting>
  <conditionalFormatting sqref="AK20">
    <cfRule type="cellIs" dxfId="20514" priority="1400" operator="lessThan">
      <formula>$C$4</formula>
    </cfRule>
  </conditionalFormatting>
  <conditionalFormatting sqref="AK21">
    <cfRule type="cellIs" dxfId="20513" priority="1401" operator="lessThan">
      <formula>$C$4</formula>
    </cfRule>
  </conditionalFormatting>
  <conditionalFormatting sqref="AK22">
    <cfRule type="cellIs" dxfId="20512" priority="1402" operator="lessThan">
      <formula>$C$4</formula>
    </cfRule>
  </conditionalFormatting>
  <conditionalFormatting sqref="AK23">
    <cfRule type="cellIs" dxfId="20511" priority="1403" operator="lessThan">
      <formula>$C$4</formula>
    </cfRule>
  </conditionalFormatting>
  <conditionalFormatting sqref="AK24">
    <cfRule type="cellIs" dxfId="20510" priority="1404" operator="lessThan">
      <formula>$C$4</formula>
    </cfRule>
  </conditionalFormatting>
  <conditionalFormatting sqref="AK25">
    <cfRule type="cellIs" dxfId="20509" priority="1405" operator="lessThan">
      <formula>$C$4</formula>
    </cfRule>
  </conditionalFormatting>
  <conditionalFormatting sqref="AK26">
    <cfRule type="cellIs" dxfId="20508" priority="1406" operator="lessThan">
      <formula>$C$4</formula>
    </cfRule>
  </conditionalFormatting>
  <conditionalFormatting sqref="AK27">
    <cfRule type="cellIs" dxfId="20507" priority="1407" operator="lessThan">
      <formula>$C$4</formula>
    </cfRule>
  </conditionalFormatting>
  <conditionalFormatting sqref="AK28">
    <cfRule type="cellIs" dxfId="20506" priority="1408" operator="lessThan">
      <formula>$C$4</formula>
    </cfRule>
  </conditionalFormatting>
  <conditionalFormatting sqref="AK29">
    <cfRule type="cellIs" dxfId="20505" priority="1409" operator="lessThan">
      <formula>$C$4</formula>
    </cfRule>
  </conditionalFormatting>
  <conditionalFormatting sqref="AK30">
    <cfRule type="cellIs" dxfId="20504" priority="1410" operator="lessThan">
      <formula>$C$4</formula>
    </cfRule>
  </conditionalFormatting>
  <conditionalFormatting sqref="AK31">
    <cfRule type="cellIs" dxfId="20503" priority="1411" operator="lessThan">
      <formula>$C$4</formula>
    </cfRule>
  </conditionalFormatting>
  <conditionalFormatting sqref="AK32">
    <cfRule type="cellIs" dxfId="20502" priority="1412" operator="lessThan">
      <formula>$C$4</formula>
    </cfRule>
  </conditionalFormatting>
  <conditionalFormatting sqref="AK33">
    <cfRule type="cellIs" dxfId="20501" priority="1413" operator="lessThan">
      <formula>$C$4</formula>
    </cfRule>
  </conditionalFormatting>
  <conditionalFormatting sqref="AK34">
    <cfRule type="cellIs" dxfId="20500" priority="1414" operator="lessThan">
      <formula>$C$4</formula>
    </cfRule>
  </conditionalFormatting>
  <conditionalFormatting sqref="AK35">
    <cfRule type="cellIs" dxfId="20499" priority="1415" operator="lessThan">
      <formula>$C$4</formula>
    </cfRule>
  </conditionalFormatting>
  <conditionalFormatting sqref="AK36">
    <cfRule type="cellIs" dxfId="20498" priority="1416" operator="lessThan">
      <formula>$C$4</formula>
    </cfRule>
  </conditionalFormatting>
  <conditionalFormatting sqref="AK37">
    <cfRule type="cellIs" dxfId="20497" priority="1417" operator="lessThan">
      <formula>$C$4</formula>
    </cfRule>
  </conditionalFormatting>
  <conditionalFormatting sqref="AK38">
    <cfRule type="cellIs" dxfId="20496" priority="1418" operator="lessThan">
      <formula>$C$4</formula>
    </cfRule>
  </conditionalFormatting>
  <conditionalFormatting sqref="AK39">
    <cfRule type="cellIs" dxfId="20495" priority="1419" operator="lessThan">
      <formula>$C$4</formula>
    </cfRule>
  </conditionalFormatting>
  <conditionalFormatting sqref="AK40">
    <cfRule type="cellIs" dxfId="20494" priority="1420" operator="lessThan">
      <formula>$C$4</formula>
    </cfRule>
  </conditionalFormatting>
  <conditionalFormatting sqref="AK41">
    <cfRule type="cellIs" dxfId="20493" priority="1421" operator="lessThan">
      <formula>$C$4</formula>
    </cfRule>
  </conditionalFormatting>
  <conditionalFormatting sqref="AK42">
    <cfRule type="cellIs" dxfId="20492" priority="1422" operator="lessThan">
      <formula>$C$4</formula>
    </cfRule>
  </conditionalFormatting>
  <conditionalFormatting sqref="AK43">
    <cfRule type="cellIs" dxfId="20491" priority="1423" operator="lessThan">
      <formula>$C$4</formula>
    </cfRule>
  </conditionalFormatting>
  <conditionalFormatting sqref="AK44">
    <cfRule type="cellIs" dxfId="20490" priority="1424" operator="lessThan">
      <formula>$C$4</formula>
    </cfRule>
  </conditionalFormatting>
  <conditionalFormatting sqref="AK45">
    <cfRule type="cellIs" dxfId="20489" priority="1425" operator="lessThan">
      <formula>$C$4</formula>
    </cfRule>
  </conditionalFormatting>
  <conditionalFormatting sqref="AK46">
    <cfRule type="cellIs" dxfId="20488" priority="1426" operator="lessThan">
      <formula>$C$4</formula>
    </cfRule>
  </conditionalFormatting>
  <conditionalFormatting sqref="AK47">
    <cfRule type="cellIs" dxfId="20487" priority="1427" operator="lessThan">
      <formula>$C$4</formula>
    </cfRule>
  </conditionalFormatting>
  <conditionalFormatting sqref="AK48">
    <cfRule type="cellIs" dxfId="20486" priority="1428" operator="lessThan">
      <formula>$C$4</formula>
    </cfRule>
  </conditionalFormatting>
  <conditionalFormatting sqref="AK49">
    <cfRule type="cellIs" dxfId="20485" priority="1429" operator="lessThan">
      <formula>$C$4</formula>
    </cfRule>
  </conditionalFormatting>
  <conditionalFormatting sqref="AK50">
    <cfRule type="cellIs" dxfId="20484" priority="1430" operator="lessThan">
      <formula>$C$4</formula>
    </cfRule>
  </conditionalFormatting>
  <conditionalFormatting sqref="AK51">
    <cfRule type="cellIs" dxfId="20483" priority="1431" operator="lessThan">
      <formula>$C$4</formula>
    </cfRule>
  </conditionalFormatting>
  <conditionalFormatting sqref="AK52">
    <cfRule type="cellIs" dxfId="20482" priority="1432" operator="lessThan">
      <formula>$C$4</formula>
    </cfRule>
  </conditionalFormatting>
  <conditionalFormatting sqref="AK53">
    <cfRule type="cellIs" dxfId="20481" priority="1433" operator="lessThan">
      <formula>$C$4</formula>
    </cfRule>
  </conditionalFormatting>
  <conditionalFormatting sqref="AK54">
    <cfRule type="cellIs" dxfId="20480" priority="1434" operator="lessThan">
      <formula>$C$4</formula>
    </cfRule>
  </conditionalFormatting>
  <conditionalFormatting sqref="AK55">
    <cfRule type="cellIs" dxfId="20479" priority="1435" operator="lessThan">
      <formula>$C$4</formula>
    </cfRule>
  </conditionalFormatting>
  <conditionalFormatting sqref="AK56">
    <cfRule type="cellIs" dxfId="20478" priority="1436" operator="lessThan">
      <formula>$C$4</formula>
    </cfRule>
  </conditionalFormatting>
  <conditionalFormatting sqref="AK57">
    <cfRule type="cellIs" dxfId="20477" priority="1437" operator="lessThan">
      <formula>$C$4</formula>
    </cfRule>
  </conditionalFormatting>
  <conditionalFormatting sqref="AK58">
    <cfRule type="cellIs" dxfId="20476" priority="1438" operator="lessThan">
      <formula>$C$4</formula>
    </cfRule>
  </conditionalFormatting>
  <conditionalFormatting sqref="AK59">
    <cfRule type="cellIs" dxfId="20475" priority="1439" operator="lessThan">
      <formula>$C$4</formula>
    </cfRule>
  </conditionalFormatting>
  <conditionalFormatting sqref="AK60">
    <cfRule type="cellIs" dxfId="20474" priority="1440" operator="lessThan">
      <formula>$C$4</formula>
    </cfRule>
  </conditionalFormatting>
  <conditionalFormatting sqref="AL11">
    <cfRule type="cellIs" dxfId="20473" priority="1441" operator="lessThan">
      <formula>$C$4</formula>
    </cfRule>
  </conditionalFormatting>
  <conditionalFormatting sqref="AL12">
    <cfRule type="cellIs" dxfId="20472" priority="1442" operator="lessThan">
      <formula>$C$4</formula>
    </cfRule>
  </conditionalFormatting>
  <conditionalFormatting sqref="AL13">
    <cfRule type="cellIs" dxfId="20471" priority="1443" operator="lessThan">
      <formula>$C$4</formula>
    </cfRule>
  </conditionalFormatting>
  <conditionalFormatting sqref="AL14">
    <cfRule type="cellIs" dxfId="20470" priority="1444" operator="lessThan">
      <formula>$C$4</formula>
    </cfRule>
  </conditionalFormatting>
  <conditionalFormatting sqref="AL15">
    <cfRule type="cellIs" dxfId="20469" priority="1445" operator="lessThan">
      <formula>$C$4</formula>
    </cfRule>
  </conditionalFormatting>
  <conditionalFormatting sqref="AL16">
    <cfRule type="cellIs" dxfId="20468" priority="1446" operator="lessThan">
      <formula>$C$4</formula>
    </cfRule>
  </conditionalFormatting>
  <conditionalFormatting sqref="AL17">
    <cfRule type="cellIs" dxfId="20467" priority="1447" operator="lessThan">
      <formula>$C$4</formula>
    </cfRule>
  </conditionalFormatting>
  <conditionalFormatting sqref="AL18">
    <cfRule type="cellIs" dxfId="20466" priority="1448" operator="lessThan">
      <formula>$C$4</formula>
    </cfRule>
  </conditionalFormatting>
  <conditionalFormatting sqref="AL19">
    <cfRule type="cellIs" dxfId="20465" priority="1449" operator="lessThan">
      <formula>$C$4</formula>
    </cfRule>
  </conditionalFormatting>
  <conditionalFormatting sqref="AL20">
    <cfRule type="cellIs" dxfId="20464" priority="1450" operator="lessThan">
      <formula>$C$4</formula>
    </cfRule>
  </conditionalFormatting>
  <conditionalFormatting sqref="AL21">
    <cfRule type="cellIs" dxfId="20463" priority="1451" operator="lessThan">
      <formula>$C$4</formula>
    </cfRule>
  </conditionalFormatting>
  <conditionalFormatting sqref="AL22">
    <cfRule type="cellIs" dxfId="20462" priority="1452" operator="lessThan">
      <formula>$C$4</formula>
    </cfRule>
  </conditionalFormatting>
  <conditionalFormatting sqref="AL23">
    <cfRule type="cellIs" dxfId="20461" priority="1453" operator="lessThan">
      <formula>$C$4</formula>
    </cfRule>
  </conditionalFormatting>
  <conditionalFormatting sqref="AL24">
    <cfRule type="cellIs" dxfId="20460" priority="1454" operator="lessThan">
      <formula>$C$4</formula>
    </cfRule>
  </conditionalFormatting>
  <conditionalFormatting sqref="AL25">
    <cfRule type="cellIs" dxfId="20459" priority="1455" operator="lessThan">
      <formula>$C$4</formula>
    </cfRule>
  </conditionalFormatting>
  <conditionalFormatting sqref="AL26">
    <cfRule type="cellIs" dxfId="20458" priority="1456" operator="lessThan">
      <formula>$C$4</formula>
    </cfRule>
  </conditionalFormatting>
  <conditionalFormatting sqref="AL27">
    <cfRule type="cellIs" dxfId="20457" priority="1457" operator="lessThan">
      <formula>$C$4</formula>
    </cfRule>
  </conditionalFormatting>
  <conditionalFormatting sqref="AL28">
    <cfRule type="cellIs" dxfId="20456" priority="1458" operator="lessThan">
      <formula>$C$4</formula>
    </cfRule>
  </conditionalFormatting>
  <conditionalFormatting sqref="AL29">
    <cfRule type="cellIs" dxfId="20455" priority="1459" operator="lessThan">
      <formula>$C$4</formula>
    </cfRule>
  </conditionalFormatting>
  <conditionalFormatting sqref="AL30">
    <cfRule type="cellIs" dxfId="20454" priority="1460" operator="lessThan">
      <formula>$C$4</formula>
    </cfRule>
  </conditionalFormatting>
  <conditionalFormatting sqref="AL31">
    <cfRule type="cellIs" dxfId="20453" priority="1461" operator="lessThan">
      <formula>$C$4</formula>
    </cfRule>
  </conditionalFormatting>
  <conditionalFormatting sqref="AL32">
    <cfRule type="cellIs" dxfId="20452" priority="1462" operator="lessThan">
      <formula>$C$4</formula>
    </cfRule>
  </conditionalFormatting>
  <conditionalFormatting sqref="AL33">
    <cfRule type="cellIs" dxfId="20451" priority="1463" operator="lessThan">
      <formula>$C$4</formula>
    </cfRule>
  </conditionalFormatting>
  <conditionalFormatting sqref="AL34">
    <cfRule type="cellIs" dxfId="20450" priority="1464" operator="lessThan">
      <formula>$C$4</formula>
    </cfRule>
  </conditionalFormatting>
  <conditionalFormatting sqref="AL35">
    <cfRule type="cellIs" dxfId="20449" priority="1465" operator="lessThan">
      <formula>$C$4</formula>
    </cfRule>
  </conditionalFormatting>
  <conditionalFormatting sqref="AL36">
    <cfRule type="cellIs" dxfId="20448" priority="1466" operator="lessThan">
      <formula>$C$4</formula>
    </cfRule>
  </conditionalFormatting>
  <conditionalFormatting sqref="AL37">
    <cfRule type="cellIs" dxfId="20447" priority="1467" operator="lessThan">
      <formula>$C$4</formula>
    </cfRule>
  </conditionalFormatting>
  <conditionalFormatting sqref="AL38">
    <cfRule type="cellIs" dxfId="20446" priority="1468" operator="lessThan">
      <formula>$C$4</formula>
    </cfRule>
  </conditionalFormatting>
  <conditionalFormatting sqref="AL39">
    <cfRule type="cellIs" dxfId="20445" priority="1469" operator="lessThan">
      <formula>$C$4</formula>
    </cfRule>
  </conditionalFormatting>
  <conditionalFormatting sqref="AL40">
    <cfRule type="cellIs" dxfId="20444" priority="1470" operator="lessThan">
      <formula>$C$4</formula>
    </cfRule>
  </conditionalFormatting>
  <conditionalFormatting sqref="AL41">
    <cfRule type="cellIs" dxfId="20443" priority="1471" operator="lessThan">
      <formula>$C$4</formula>
    </cfRule>
  </conditionalFormatting>
  <conditionalFormatting sqref="AL42">
    <cfRule type="cellIs" dxfId="20442" priority="1472" operator="lessThan">
      <formula>$C$4</formula>
    </cfRule>
  </conditionalFormatting>
  <conditionalFormatting sqref="AL43">
    <cfRule type="cellIs" dxfId="20441" priority="1473" operator="lessThan">
      <formula>$C$4</formula>
    </cfRule>
  </conditionalFormatting>
  <conditionalFormatting sqref="AL44">
    <cfRule type="cellIs" dxfId="20440" priority="1474" operator="lessThan">
      <formula>$C$4</formula>
    </cfRule>
  </conditionalFormatting>
  <conditionalFormatting sqref="AL45">
    <cfRule type="cellIs" dxfId="20439" priority="1475" operator="lessThan">
      <formula>$C$4</formula>
    </cfRule>
  </conditionalFormatting>
  <conditionalFormatting sqref="AL46">
    <cfRule type="cellIs" dxfId="20438" priority="1476" operator="lessThan">
      <formula>$C$4</formula>
    </cfRule>
  </conditionalFormatting>
  <conditionalFormatting sqref="AL47">
    <cfRule type="cellIs" dxfId="20437" priority="1477" operator="lessThan">
      <formula>$C$4</formula>
    </cfRule>
  </conditionalFormatting>
  <conditionalFormatting sqref="AL48">
    <cfRule type="cellIs" dxfId="20436" priority="1478" operator="lessThan">
      <formula>$C$4</formula>
    </cfRule>
  </conditionalFormatting>
  <conditionalFormatting sqref="AL49">
    <cfRule type="cellIs" dxfId="20435" priority="1479" operator="lessThan">
      <formula>$C$4</formula>
    </cfRule>
  </conditionalFormatting>
  <conditionalFormatting sqref="AL50">
    <cfRule type="cellIs" dxfId="20434" priority="1480" operator="lessThan">
      <formula>$C$4</formula>
    </cfRule>
  </conditionalFormatting>
  <conditionalFormatting sqref="AL51">
    <cfRule type="cellIs" dxfId="20433" priority="1481" operator="lessThan">
      <formula>$C$4</formula>
    </cfRule>
  </conditionalFormatting>
  <conditionalFormatting sqref="AL52">
    <cfRule type="cellIs" dxfId="20432" priority="1482" operator="lessThan">
      <formula>$C$4</formula>
    </cfRule>
  </conditionalFormatting>
  <conditionalFormatting sqref="AL53">
    <cfRule type="cellIs" dxfId="20431" priority="1483" operator="lessThan">
      <formula>$C$4</formula>
    </cfRule>
  </conditionalFormatting>
  <conditionalFormatting sqref="AL54">
    <cfRule type="cellIs" dxfId="20430" priority="1484" operator="lessThan">
      <formula>$C$4</formula>
    </cfRule>
  </conditionalFormatting>
  <conditionalFormatting sqref="AL55">
    <cfRule type="cellIs" dxfId="20429" priority="1485" operator="lessThan">
      <formula>$C$4</formula>
    </cfRule>
  </conditionalFormatting>
  <conditionalFormatting sqref="AL56">
    <cfRule type="cellIs" dxfId="20428" priority="1486" operator="lessThan">
      <formula>$C$4</formula>
    </cfRule>
  </conditionalFormatting>
  <conditionalFormatting sqref="AL57">
    <cfRule type="cellIs" dxfId="20427" priority="1487" operator="lessThan">
      <formula>$C$4</formula>
    </cfRule>
  </conditionalFormatting>
  <conditionalFormatting sqref="AL58">
    <cfRule type="cellIs" dxfId="20426" priority="1488" operator="lessThan">
      <formula>$C$4</formula>
    </cfRule>
  </conditionalFormatting>
  <conditionalFormatting sqref="AL59">
    <cfRule type="cellIs" dxfId="20425" priority="1489" operator="lessThan">
      <formula>$C$4</formula>
    </cfRule>
  </conditionalFormatting>
  <conditionalFormatting sqref="AL60">
    <cfRule type="cellIs" dxfId="20424" priority="1490" operator="lessThan">
      <formula>$C$4</formula>
    </cfRule>
  </conditionalFormatting>
  <conditionalFormatting sqref="AM11">
    <cfRule type="cellIs" dxfId="20423" priority="1491" operator="lessThan">
      <formula>$C$4</formula>
    </cfRule>
  </conditionalFormatting>
  <conditionalFormatting sqref="AM12">
    <cfRule type="cellIs" dxfId="20422" priority="1492" operator="lessThan">
      <formula>$C$4</formula>
    </cfRule>
  </conditionalFormatting>
  <conditionalFormatting sqref="AM13">
    <cfRule type="cellIs" dxfId="20421" priority="1493" operator="lessThan">
      <formula>$C$4</formula>
    </cfRule>
  </conditionalFormatting>
  <conditionalFormatting sqref="AM14">
    <cfRule type="cellIs" dxfId="20420" priority="1494" operator="lessThan">
      <formula>$C$4</formula>
    </cfRule>
  </conditionalFormatting>
  <conditionalFormatting sqref="AM15">
    <cfRule type="cellIs" dxfId="20419" priority="1495" operator="lessThan">
      <formula>$C$4</formula>
    </cfRule>
  </conditionalFormatting>
  <conditionalFormatting sqref="AM16">
    <cfRule type="cellIs" dxfId="20418" priority="1496" operator="lessThan">
      <formula>$C$4</formula>
    </cfRule>
  </conditionalFormatting>
  <conditionalFormatting sqref="AM17">
    <cfRule type="cellIs" dxfId="20417" priority="1497" operator="lessThan">
      <formula>$C$4</formula>
    </cfRule>
  </conditionalFormatting>
  <conditionalFormatting sqref="AM18">
    <cfRule type="cellIs" dxfId="20416" priority="1498" operator="lessThan">
      <formula>$C$4</formula>
    </cfRule>
  </conditionalFormatting>
  <conditionalFormatting sqref="AM19">
    <cfRule type="cellIs" dxfId="20415" priority="1499" operator="lessThan">
      <formula>$C$4</formula>
    </cfRule>
  </conditionalFormatting>
  <conditionalFormatting sqref="AM20">
    <cfRule type="cellIs" dxfId="20414" priority="1500" operator="lessThan">
      <formula>$C$4</formula>
    </cfRule>
  </conditionalFormatting>
  <conditionalFormatting sqref="AM21">
    <cfRule type="cellIs" dxfId="20413" priority="1501" operator="lessThan">
      <formula>$C$4</formula>
    </cfRule>
  </conditionalFormatting>
  <conditionalFormatting sqref="AM22">
    <cfRule type="cellIs" dxfId="20412" priority="1502" operator="lessThan">
      <formula>$C$4</formula>
    </cfRule>
  </conditionalFormatting>
  <conditionalFormatting sqref="AM23">
    <cfRule type="cellIs" dxfId="20411" priority="1503" operator="lessThan">
      <formula>$C$4</formula>
    </cfRule>
  </conditionalFormatting>
  <conditionalFormatting sqref="AM24">
    <cfRule type="cellIs" dxfId="20410" priority="1504" operator="lessThan">
      <formula>$C$4</formula>
    </cfRule>
  </conditionalFormatting>
  <conditionalFormatting sqref="AM25">
    <cfRule type="cellIs" dxfId="20409" priority="1505" operator="lessThan">
      <formula>$C$4</formula>
    </cfRule>
  </conditionalFormatting>
  <conditionalFormatting sqref="AM26">
    <cfRule type="cellIs" dxfId="20408" priority="1506" operator="lessThan">
      <formula>$C$4</formula>
    </cfRule>
  </conditionalFormatting>
  <conditionalFormatting sqref="AM27">
    <cfRule type="cellIs" dxfId="20407" priority="1507" operator="lessThan">
      <formula>$C$4</formula>
    </cfRule>
  </conditionalFormatting>
  <conditionalFormatting sqref="AM28">
    <cfRule type="cellIs" dxfId="20406" priority="1508" operator="lessThan">
      <formula>$C$4</formula>
    </cfRule>
  </conditionalFormatting>
  <conditionalFormatting sqref="AM29">
    <cfRule type="cellIs" dxfId="20405" priority="1509" operator="lessThan">
      <formula>$C$4</formula>
    </cfRule>
  </conditionalFormatting>
  <conditionalFormatting sqref="AM30">
    <cfRule type="cellIs" dxfId="20404" priority="1510" operator="lessThan">
      <formula>$C$4</formula>
    </cfRule>
  </conditionalFormatting>
  <conditionalFormatting sqref="AM31">
    <cfRule type="cellIs" dxfId="20403" priority="1511" operator="lessThan">
      <formula>$C$4</formula>
    </cfRule>
  </conditionalFormatting>
  <conditionalFormatting sqref="AM32">
    <cfRule type="cellIs" dxfId="20402" priority="1512" operator="lessThan">
      <formula>$C$4</formula>
    </cfRule>
  </conditionalFormatting>
  <conditionalFormatting sqref="AM33">
    <cfRule type="cellIs" dxfId="20401" priority="1513" operator="lessThan">
      <formula>$C$4</formula>
    </cfRule>
  </conditionalFormatting>
  <conditionalFormatting sqref="AM34">
    <cfRule type="cellIs" dxfId="20400" priority="1514" operator="lessThan">
      <formula>$C$4</formula>
    </cfRule>
  </conditionalFormatting>
  <conditionalFormatting sqref="AM35">
    <cfRule type="cellIs" dxfId="20399" priority="1515" operator="lessThan">
      <formula>$C$4</formula>
    </cfRule>
  </conditionalFormatting>
  <conditionalFormatting sqref="AM36">
    <cfRule type="cellIs" dxfId="20398" priority="1516" operator="lessThan">
      <formula>$C$4</formula>
    </cfRule>
  </conditionalFormatting>
  <conditionalFormatting sqref="AM37">
    <cfRule type="cellIs" dxfId="20397" priority="1517" operator="lessThan">
      <formula>$C$4</formula>
    </cfRule>
  </conditionalFormatting>
  <conditionalFormatting sqref="AM38">
    <cfRule type="cellIs" dxfId="20396" priority="1518" operator="lessThan">
      <formula>$C$4</formula>
    </cfRule>
  </conditionalFormatting>
  <conditionalFormatting sqref="AM39">
    <cfRule type="cellIs" dxfId="20395" priority="1519" operator="lessThan">
      <formula>$C$4</formula>
    </cfRule>
  </conditionalFormatting>
  <conditionalFormatting sqref="AM40">
    <cfRule type="cellIs" dxfId="20394" priority="1520" operator="lessThan">
      <formula>$C$4</formula>
    </cfRule>
  </conditionalFormatting>
  <conditionalFormatting sqref="AM41">
    <cfRule type="cellIs" dxfId="20393" priority="1521" operator="lessThan">
      <formula>$C$4</formula>
    </cfRule>
  </conditionalFormatting>
  <conditionalFormatting sqref="AM42">
    <cfRule type="cellIs" dxfId="20392" priority="1522" operator="lessThan">
      <formula>$C$4</formula>
    </cfRule>
  </conditionalFormatting>
  <conditionalFormatting sqref="AM43">
    <cfRule type="cellIs" dxfId="20391" priority="1523" operator="lessThan">
      <formula>$C$4</formula>
    </cfRule>
  </conditionalFormatting>
  <conditionalFormatting sqref="AM44">
    <cfRule type="cellIs" dxfId="20390" priority="1524" operator="lessThan">
      <formula>$C$4</formula>
    </cfRule>
  </conditionalFormatting>
  <conditionalFormatting sqref="AM45">
    <cfRule type="cellIs" dxfId="20389" priority="1525" operator="lessThan">
      <formula>$C$4</formula>
    </cfRule>
  </conditionalFormatting>
  <conditionalFormatting sqref="AM46">
    <cfRule type="cellIs" dxfId="20388" priority="1526" operator="lessThan">
      <formula>$C$4</formula>
    </cfRule>
  </conditionalFormatting>
  <conditionalFormatting sqref="AM47">
    <cfRule type="cellIs" dxfId="20387" priority="1527" operator="lessThan">
      <formula>$C$4</formula>
    </cfRule>
  </conditionalFormatting>
  <conditionalFormatting sqref="AM48">
    <cfRule type="cellIs" dxfId="20386" priority="1528" operator="lessThan">
      <formula>$C$4</formula>
    </cfRule>
  </conditionalFormatting>
  <conditionalFormatting sqref="AM49">
    <cfRule type="cellIs" dxfId="20385" priority="1529" operator="lessThan">
      <formula>$C$4</formula>
    </cfRule>
  </conditionalFormatting>
  <conditionalFormatting sqref="AM50">
    <cfRule type="cellIs" dxfId="20384" priority="1530" operator="lessThan">
      <formula>$C$4</formula>
    </cfRule>
  </conditionalFormatting>
  <conditionalFormatting sqref="AM51">
    <cfRule type="cellIs" dxfId="20383" priority="1531" operator="lessThan">
      <formula>$C$4</formula>
    </cfRule>
  </conditionalFormatting>
  <conditionalFormatting sqref="AM52">
    <cfRule type="cellIs" dxfId="20382" priority="1532" operator="lessThan">
      <formula>$C$4</formula>
    </cfRule>
  </conditionalFormatting>
  <conditionalFormatting sqref="AM53">
    <cfRule type="cellIs" dxfId="20381" priority="1533" operator="lessThan">
      <formula>$C$4</formula>
    </cfRule>
  </conditionalFormatting>
  <conditionalFormatting sqref="AM54">
    <cfRule type="cellIs" dxfId="20380" priority="1534" operator="lessThan">
      <formula>$C$4</formula>
    </cfRule>
  </conditionalFormatting>
  <conditionalFormatting sqref="AM55">
    <cfRule type="cellIs" dxfId="20379" priority="1535" operator="lessThan">
      <formula>$C$4</formula>
    </cfRule>
  </conditionalFormatting>
  <conditionalFormatting sqref="AM56">
    <cfRule type="cellIs" dxfId="20378" priority="1536" operator="lessThan">
      <formula>$C$4</formula>
    </cfRule>
  </conditionalFormatting>
  <conditionalFormatting sqref="AM57">
    <cfRule type="cellIs" dxfId="20377" priority="1537" operator="lessThan">
      <formula>$C$4</formula>
    </cfRule>
  </conditionalFormatting>
  <conditionalFormatting sqref="AM58">
    <cfRule type="cellIs" dxfId="20376" priority="1538" operator="lessThan">
      <formula>$C$4</formula>
    </cfRule>
  </conditionalFormatting>
  <conditionalFormatting sqref="AM59">
    <cfRule type="cellIs" dxfId="20375" priority="1539" operator="lessThan">
      <formula>$C$4</formula>
    </cfRule>
  </conditionalFormatting>
  <conditionalFormatting sqref="AM60">
    <cfRule type="cellIs" dxfId="20374" priority="1540" operator="lessThan">
      <formula>$C$4</formula>
    </cfRule>
  </conditionalFormatting>
  <conditionalFormatting sqref="AN11">
    <cfRule type="cellIs" dxfId="20373" priority="1541" operator="lessThan">
      <formula>$C$4</formula>
    </cfRule>
  </conditionalFormatting>
  <conditionalFormatting sqref="AN12">
    <cfRule type="cellIs" dxfId="20372" priority="1542" operator="lessThan">
      <formula>$C$4</formula>
    </cfRule>
  </conditionalFormatting>
  <conditionalFormatting sqref="AN13">
    <cfRule type="cellIs" dxfId="20371" priority="1543" operator="lessThan">
      <formula>$C$4</formula>
    </cfRule>
  </conditionalFormatting>
  <conditionalFormatting sqref="AN14">
    <cfRule type="cellIs" dxfId="20370" priority="1544" operator="lessThan">
      <formula>$C$4</formula>
    </cfRule>
  </conditionalFormatting>
  <conditionalFormatting sqref="AN15">
    <cfRule type="cellIs" dxfId="20369" priority="1545" operator="lessThan">
      <formula>$C$4</formula>
    </cfRule>
  </conditionalFormatting>
  <conditionalFormatting sqref="AN16">
    <cfRule type="cellIs" dxfId="20368" priority="1546" operator="lessThan">
      <formula>$C$4</formula>
    </cfRule>
  </conditionalFormatting>
  <conditionalFormatting sqref="AN17">
    <cfRule type="cellIs" dxfId="20367" priority="1547" operator="lessThan">
      <formula>$C$4</formula>
    </cfRule>
  </conditionalFormatting>
  <conditionalFormatting sqref="AN18">
    <cfRule type="cellIs" dxfId="20366" priority="1548" operator="lessThan">
      <formula>$C$4</formula>
    </cfRule>
  </conditionalFormatting>
  <conditionalFormatting sqref="AN19">
    <cfRule type="cellIs" dxfId="20365" priority="1549" operator="lessThan">
      <formula>$C$4</formula>
    </cfRule>
  </conditionalFormatting>
  <conditionalFormatting sqref="AN20">
    <cfRule type="cellIs" dxfId="20364" priority="1550" operator="lessThan">
      <formula>$C$4</formula>
    </cfRule>
  </conditionalFormatting>
  <conditionalFormatting sqref="AN21">
    <cfRule type="cellIs" dxfId="20363" priority="1551" operator="lessThan">
      <formula>$C$4</formula>
    </cfRule>
  </conditionalFormatting>
  <conditionalFormatting sqref="AN22">
    <cfRule type="cellIs" dxfId="20362" priority="1552" operator="lessThan">
      <formula>$C$4</formula>
    </cfRule>
  </conditionalFormatting>
  <conditionalFormatting sqref="AN23">
    <cfRule type="cellIs" dxfId="20361" priority="1553" operator="lessThan">
      <formula>$C$4</formula>
    </cfRule>
  </conditionalFormatting>
  <conditionalFormatting sqref="AN24">
    <cfRule type="cellIs" dxfId="20360" priority="1554" operator="lessThan">
      <formula>$C$4</formula>
    </cfRule>
  </conditionalFormatting>
  <conditionalFormatting sqref="AN25">
    <cfRule type="cellIs" dxfId="20359" priority="1555" operator="lessThan">
      <formula>$C$4</formula>
    </cfRule>
  </conditionalFormatting>
  <conditionalFormatting sqref="AN26">
    <cfRule type="cellIs" dxfId="20358" priority="1556" operator="lessThan">
      <formula>$C$4</formula>
    </cfRule>
  </conditionalFormatting>
  <conditionalFormatting sqref="AN27">
    <cfRule type="cellIs" dxfId="20357" priority="1557" operator="lessThan">
      <formula>$C$4</formula>
    </cfRule>
  </conditionalFormatting>
  <conditionalFormatting sqref="AN28">
    <cfRule type="cellIs" dxfId="20356" priority="1558" operator="lessThan">
      <formula>$C$4</formula>
    </cfRule>
  </conditionalFormatting>
  <conditionalFormatting sqref="AN29">
    <cfRule type="cellIs" dxfId="20355" priority="1559" operator="lessThan">
      <formula>$C$4</formula>
    </cfRule>
  </conditionalFormatting>
  <conditionalFormatting sqref="AN30">
    <cfRule type="cellIs" dxfId="20354" priority="1560" operator="lessThan">
      <formula>$C$4</formula>
    </cfRule>
  </conditionalFormatting>
  <conditionalFormatting sqref="AN31">
    <cfRule type="cellIs" dxfId="20353" priority="1561" operator="lessThan">
      <formula>$C$4</formula>
    </cfRule>
  </conditionalFormatting>
  <conditionalFormatting sqref="AN32">
    <cfRule type="cellIs" dxfId="20352" priority="1562" operator="lessThan">
      <formula>$C$4</formula>
    </cfRule>
  </conditionalFormatting>
  <conditionalFormatting sqref="AN33">
    <cfRule type="cellIs" dxfId="20351" priority="1563" operator="lessThan">
      <formula>$C$4</formula>
    </cfRule>
  </conditionalFormatting>
  <conditionalFormatting sqref="AN34">
    <cfRule type="cellIs" dxfId="20350" priority="1564" operator="lessThan">
      <formula>$C$4</formula>
    </cfRule>
  </conditionalFormatting>
  <conditionalFormatting sqref="AN35">
    <cfRule type="cellIs" dxfId="20349" priority="1565" operator="lessThan">
      <formula>$C$4</formula>
    </cfRule>
  </conditionalFormatting>
  <conditionalFormatting sqref="AN36">
    <cfRule type="cellIs" dxfId="20348" priority="1566" operator="lessThan">
      <formula>$C$4</formula>
    </cfRule>
  </conditionalFormatting>
  <conditionalFormatting sqref="AN37">
    <cfRule type="cellIs" dxfId="20347" priority="1567" operator="lessThan">
      <formula>$C$4</formula>
    </cfRule>
  </conditionalFormatting>
  <conditionalFormatting sqref="AN38">
    <cfRule type="cellIs" dxfId="20346" priority="1568" operator="lessThan">
      <formula>$C$4</formula>
    </cfRule>
  </conditionalFormatting>
  <conditionalFormatting sqref="AN39">
    <cfRule type="cellIs" dxfId="20345" priority="1569" operator="lessThan">
      <formula>$C$4</formula>
    </cfRule>
  </conditionalFormatting>
  <conditionalFormatting sqref="AN40">
    <cfRule type="cellIs" dxfId="20344" priority="1570" operator="lessThan">
      <formula>$C$4</formula>
    </cfRule>
  </conditionalFormatting>
  <conditionalFormatting sqref="AN41">
    <cfRule type="cellIs" dxfId="20343" priority="1571" operator="lessThan">
      <formula>$C$4</formula>
    </cfRule>
  </conditionalFormatting>
  <conditionalFormatting sqref="AN42">
    <cfRule type="cellIs" dxfId="20342" priority="1572" operator="lessThan">
      <formula>$C$4</formula>
    </cfRule>
  </conditionalFormatting>
  <conditionalFormatting sqref="AN43">
    <cfRule type="cellIs" dxfId="20341" priority="1573" operator="lessThan">
      <formula>$C$4</formula>
    </cfRule>
  </conditionalFormatting>
  <conditionalFormatting sqref="AN44">
    <cfRule type="cellIs" dxfId="20340" priority="1574" operator="lessThan">
      <formula>$C$4</formula>
    </cfRule>
  </conditionalFormatting>
  <conditionalFormatting sqref="AN45">
    <cfRule type="cellIs" dxfId="20339" priority="1575" operator="lessThan">
      <formula>$C$4</formula>
    </cfRule>
  </conditionalFormatting>
  <conditionalFormatting sqref="AN46">
    <cfRule type="cellIs" dxfId="20338" priority="1576" operator="lessThan">
      <formula>$C$4</formula>
    </cfRule>
  </conditionalFormatting>
  <conditionalFormatting sqref="AN47">
    <cfRule type="cellIs" dxfId="20337" priority="1577" operator="lessThan">
      <formula>$C$4</formula>
    </cfRule>
  </conditionalFormatting>
  <conditionalFormatting sqref="AN48">
    <cfRule type="cellIs" dxfId="20336" priority="1578" operator="lessThan">
      <formula>$C$4</formula>
    </cfRule>
  </conditionalFormatting>
  <conditionalFormatting sqref="AN49">
    <cfRule type="cellIs" dxfId="20335" priority="1579" operator="lessThan">
      <formula>$C$4</formula>
    </cfRule>
  </conditionalFormatting>
  <conditionalFormatting sqref="AN50">
    <cfRule type="cellIs" dxfId="20334" priority="1580" operator="lessThan">
      <formula>$C$4</formula>
    </cfRule>
  </conditionalFormatting>
  <conditionalFormatting sqref="AN51">
    <cfRule type="cellIs" dxfId="20333" priority="1581" operator="lessThan">
      <formula>$C$4</formula>
    </cfRule>
  </conditionalFormatting>
  <conditionalFormatting sqref="AN52">
    <cfRule type="cellIs" dxfId="20332" priority="1582" operator="lessThan">
      <formula>$C$4</formula>
    </cfRule>
  </conditionalFormatting>
  <conditionalFormatting sqref="AN53">
    <cfRule type="cellIs" dxfId="20331" priority="1583" operator="lessThan">
      <formula>$C$4</formula>
    </cfRule>
  </conditionalFormatting>
  <conditionalFormatting sqref="AN54">
    <cfRule type="cellIs" dxfId="20330" priority="1584" operator="lessThan">
      <formula>$C$4</formula>
    </cfRule>
  </conditionalFormatting>
  <conditionalFormatting sqref="AN55">
    <cfRule type="cellIs" dxfId="20329" priority="1585" operator="lessThan">
      <formula>$C$4</formula>
    </cfRule>
  </conditionalFormatting>
  <conditionalFormatting sqref="AN56">
    <cfRule type="cellIs" dxfId="20328" priority="1586" operator="lessThan">
      <formula>$C$4</formula>
    </cfRule>
  </conditionalFormatting>
  <conditionalFormatting sqref="AN57">
    <cfRule type="cellIs" dxfId="20327" priority="1587" operator="lessThan">
      <formula>$C$4</formula>
    </cfRule>
  </conditionalFormatting>
  <conditionalFormatting sqref="AN58">
    <cfRule type="cellIs" dxfId="20326" priority="1588" operator="lessThan">
      <formula>$C$4</formula>
    </cfRule>
  </conditionalFormatting>
  <conditionalFormatting sqref="AN59">
    <cfRule type="cellIs" dxfId="20325" priority="1589" operator="lessThan">
      <formula>$C$4</formula>
    </cfRule>
  </conditionalFormatting>
  <conditionalFormatting sqref="AN60">
    <cfRule type="cellIs" dxfId="20324" priority="1590" operator="lessThan">
      <formula>$C$4</formula>
    </cfRule>
  </conditionalFormatting>
  <conditionalFormatting sqref="AO11">
    <cfRule type="cellIs" dxfId="20323" priority="1591" operator="lessThan">
      <formula>$C$4</formula>
    </cfRule>
  </conditionalFormatting>
  <conditionalFormatting sqref="AO12">
    <cfRule type="cellIs" dxfId="20322" priority="1592" operator="lessThan">
      <formula>$C$4</formula>
    </cfRule>
  </conditionalFormatting>
  <conditionalFormatting sqref="AO13">
    <cfRule type="cellIs" dxfId="20321" priority="1593" operator="lessThan">
      <formula>$C$4</formula>
    </cfRule>
  </conditionalFormatting>
  <conditionalFormatting sqref="AO14">
    <cfRule type="cellIs" dxfId="20320" priority="1594" operator="lessThan">
      <formula>$C$4</formula>
    </cfRule>
  </conditionalFormatting>
  <conditionalFormatting sqref="AO15">
    <cfRule type="cellIs" dxfId="20319" priority="1595" operator="lessThan">
      <formula>$C$4</formula>
    </cfRule>
  </conditionalFormatting>
  <conditionalFormatting sqref="AO16">
    <cfRule type="cellIs" dxfId="20318" priority="1596" operator="lessThan">
      <formula>$C$4</formula>
    </cfRule>
  </conditionalFormatting>
  <conditionalFormatting sqref="AO17">
    <cfRule type="cellIs" dxfId="20317" priority="1597" operator="lessThan">
      <formula>$C$4</formula>
    </cfRule>
  </conditionalFormatting>
  <conditionalFormatting sqref="AO18">
    <cfRule type="cellIs" dxfId="20316" priority="1598" operator="lessThan">
      <formula>$C$4</formula>
    </cfRule>
  </conditionalFormatting>
  <conditionalFormatting sqref="AO19">
    <cfRule type="cellIs" dxfId="20315" priority="1599" operator="lessThan">
      <formula>$C$4</formula>
    </cfRule>
  </conditionalFormatting>
  <conditionalFormatting sqref="AO20">
    <cfRule type="cellIs" dxfId="20314" priority="1600" operator="lessThan">
      <formula>$C$4</formula>
    </cfRule>
  </conditionalFormatting>
  <conditionalFormatting sqref="AO21">
    <cfRule type="cellIs" dxfId="20313" priority="1601" operator="lessThan">
      <formula>$C$4</formula>
    </cfRule>
  </conditionalFormatting>
  <conditionalFormatting sqref="AO22">
    <cfRule type="cellIs" dxfId="20312" priority="1602" operator="lessThan">
      <formula>$C$4</formula>
    </cfRule>
  </conditionalFormatting>
  <conditionalFormatting sqref="AO23">
    <cfRule type="cellIs" dxfId="20311" priority="1603" operator="lessThan">
      <formula>$C$4</formula>
    </cfRule>
  </conditionalFormatting>
  <conditionalFormatting sqref="AO24">
    <cfRule type="cellIs" dxfId="20310" priority="1604" operator="lessThan">
      <formula>$C$4</formula>
    </cfRule>
  </conditionalFormatting>
  <conditionalFormatting sqref="AO25">
    <cfRule type="cellIs" dxfId="20309" priority="1605" operator="lessThan">
      <formula>$C$4</formula>
    </cfRule>
  </conditionalFormatting>
  <conditionalFormatting sqref="AO26">
    <cfRule type="cellIs" dxfId="20308" priority="1606" operator="lessThan">
      <formula>$C$4</formula>
    </cfRule>
  </conditionalFormatting>
  <conditionalFormatting sqref="AO27">
    <cfRule type="cellIs" dxfId="20307" priority="1607" operator="lessThan">
      <formula>$C$4</formula>
    </cfRule>
  </conditionalFormatting>
  <conditionalFormatting sqref="AO28">
    <cfRule type="cellIs" dxfId="20306" priority="1608" operator="lessThan">
      <formula>$C$4</formula>
    </cfRule>
  </conditionalFormatting>
  <conditionalFormatting sqref="AO29">
    <cfRule type="cellIs" dxfId="20305" priority="1609" operator="lessThan">
      <formula>$C$4</formula>
    </cfRule>
  </conditionalFormatting>
  <conditionalFormatting sqref="AO30">
    <cfRule type="cellIs" dxfId="20304" priority="1610" operator="lessThan">
      <formula>$C$4</formula>
    </cfRule>
  </conditionalFormatting>
  <conditionalFormatting sqref="AO31">
    <cfRule type="cellIs" dxfId="20303" priority="1611" operator="lessThan">
      <formula>$C$4</formula>
    </cfRule>
  </conditionalFormatting>
  <conditionalFormatting sqref="AO32">
    <cfRule type="cellIs" dxfId="20302" priority="1612" operator="lessThan">
      <formula>$C$4</formula>
    </cfRule>
  </conditionalFormatting>
  <conditionalFormatting sqref="AO33">
    <cfRule type="cellIs" dxfId="20301" priority="1613" operator="lessThan">
      <formula>$C$4</formula>
    </cfRule>
  </conditionalFormatting>
  <conditionalFormatting sqref="AO34">
    <cfRule type="cellIs" dxfId="20300" priority="1614" operator="lessThan">
      <formula>$C$4</formula>
    </cfRule>
  </conditionalFormatting>
  <conditionalFormatting sqref="AO35">
    <cfRule type="cellIs" dxfId="20299" priority="1615" operator="lessThan">
      <formula>$C$4</formula>
    </cfRule>
  </conditionalFormatting>
  <conditionalFormatting sqref="AO36">
    <cfRule type="cellIs" dxfId="20298" priority="1616" operator="lessThan">
      <formula>$C$4</formula>
    </cfRule>
  </conditionalFormatting>
  <conditionalFormatting sqref="AO37">
    <cfRule type="cellIs" dxfId="20297" priority="1617" operator="lessThan">
      <formula>$C$4</formula>
    </cfRule>
  </conditionalFormatting>
  <conditionalFormatting sqref="AO38">
    <cfRule type="cellIs" dxfId="20296" priority="1618" operator="lessThan">
      <formula>$C$4</formula>
    </cfRule>
  </conditionalFormatting>
  <conditionalFormatting sqref="AO39">
    <cfRule type="cellIs" dxfId="20295" priority="1619" operator="lessThan">
      <formula>$C$4</formula>
    </cfRule>
  </conditionalFormatting>
  <conditionalFormatting sqref="AO40">
    <cfRule type="cellIs" dxfId="20294" priority="1620" operator="lessThan">
      <formula>$C$4</formula>
    </cfRule>
  </conditionalFormatting>
  <conditionalFormatting sqref="AO41">
    <cfRule type="cellIs" dxfId="20293" priority="1621" operator="lessThan">
      <formula>$C$4</formula>
    </cfRule>
  </conditionalFormatting>
  <conditionalFormatting sqref="AO42">
    <cfRule type="cellIs" dxfId="20292" priority="1622" operator="lessThan">
      <formula>$C$4</formula>
    </cfRule>
  </conditionalFormatting>
  <conditionalFormatting sqref="AO43">
    <cfRule type="cellIs" dxfId="20291" priority="1623" operator="lessThan">
      <formula>$C$4</formula>
    </cfRule>
  </conditionalFormatting>
  <conditionalFormatting sqref="AO44">
    <cfRule type="cellIs" dxfId="20290" priority="1624" operator="lessThan">
      <formula>$C$4</formula>
    </cfRule>
  </conditionalFormatting>
  <conditionalFormatting sqref="AO45">
    <cfRule type="cellIs" dxfId="20289" priority="1625" operator="lessThan">
      <formula>$C$4</formula>
    </cfRule>
  </conditionalFormatting>
  <conditionalFormatting sqref="AO46">
    <cfRule type="cellIs" dxfId="20288" priority="1626" operator="lessThan">
      <formula>$C$4</formula>
    </cfRule>
  </conditionalFormatting>
  <conditionalFormatting sqref="AO47">
    <cfRule type="cellIs" dxfId="20287" priority="1627" operator="lessThan">
      <formula>$C$4</formula>
    </cfRule>
  </conditionalFormatting>
  <conditionalFormatting sqref="AO48">
    <cfRule type="cellIs" dxfId="20286" priority="1628" operator="lessThan">
      <formula>$C$4</formula>
    </cfRule>
  </conditionalFormatting>
  <conditionalFormatting sqref="AO49">
    <cfRule type="cellIs" dxfId="20285" priority="1629" operator="lessThan">
      <formula>$C$4</formula>
    </cfRule>
  </conditionalFormatting>
  <conditionalFormatting sqref="AO50">
    <cfRule type="cellIs" dxfId="20284" priority="1630" operator="lessThan">
      <formula>$C$4</formula>
    </cfRule>
  </conditionalFormatting>
  <conditionalFormatting sqref="AO51">
    <cfRule type="cellIs" dxfId="20283" priority="1631" operator="lessThan">
      <formula>$C$4</formula>
    </cfRule>
  </conditionalFormatting>
  <conditionalFormatting sqref="AO52">
    <cfRule type="cellIs" dxfId="20282" priority="1632" operator="lessThan">
      <formula>$C$4</formula>
    </cfRule>
  </conditionalFormatting>
  <conditionalFormatting sqref="AO53">
    <cfRule type="cellIs" dxfId="20281" priority="1633" operator="lessThan">
      <formula>$C$4</formula>
    </cfRule>
  </conditionalFormatting>
  <conditionalFormatting sqref="AO54">
    <cfRule type="cellIs" dxfId="20280" priority="1634" operator="lessThan">
      <formula>$C$4</formula>
    </cfRule>
  </conditionalFormatting>
  <conditionalFormatting sqref="AO55">
    <cfRule type="cellIs" dxfId="20279" priority="1635" operator="lessThan">
      <formula>$C$4</formula>
    </cfRule>
  </conditionalFormatting>
  <conditionalFormatting sqref="AO56">
    <cfRule type="cellIs" dxfId="20278" priority="1636" operator="lessThan">
      <formula>$C$4</formula>
    </cfRule>
  </conditionalFormatting>
  <conditionalFormatting sqref="AO57">
    <cfRule type="cellIs" dxfId="20277" priority="1637" operator="lessThan">
      <formula>$C$4</formula>
    </cfRule>
  </conditionalFormatting>
  <conditionalFormatting sqref="AO58">
    <cfRule type="cellIs" dxfId="20276" priority="1638" operator="lessThan">
      <formula>$C$4</formula>
    </cfRule>
  </conditionalFormatting>
  <conditionalFormatting sqref="AO59">
    <cfRule type="cellIs" dxfId="20275" priority="1639" operator="lessThan">
      <formula>$C$4</formula>
    </cfRule>
  </conditionalFormatting>
  <conditionalFormatting sqref="AO60">
    <cfRule type="cellIs" dxfId="20274" priority="1640" operator="lessThan">
      <formula>$C$4</formula>
    </cfRule>
  </conditionalFormatting>
  <conditionalFormatting sqref="AP11">
    <cfRule type="cellIs" dxfId="20273" priority="1641" operator="lessThan">
      <formula>$C$4</formula>
    </cfRule>
  </conditionalFormatting>
  <conditionalFormatting sqref="AP12">
    <cfRule type="cellIs" dxfId="20272" priority="1642" operator="lessThan">
      <formula>$C$4</formula>
    </cfRule>
  </conditionalFormatting>
  <conditionalFormatting sqref="AP13">
    <cfRule type="cellIs" dxfId="20271" priority="1643" operator="lessThan">
      <formula>$C$4</formula>
    </cfRule>
  </conditionalFormatting>
  <conditionalFormatting sqref="AP14">
    <cfRule type="cellIs" dxfId="20270" priority="1644" operator="lessThan">
      <formula>$C$4</formula>
    </cfRule>
  </conditionalFormatting>
  <conditionalFormatting sqref="AP15">
    <cfRule type="cellIs" dxfId="20269" priority="1645" operator="lessThan">
      <formula>$C$4</formula>
    </cfRule>
  </conditionalFormatting>
  <conditionalFormatting sqref="AP16">
    <cfRule type="cellIs" dxfId="20268" priority="1646" operator="lessThan">
      <formula>$C$4</formula>
    </cfRule>
  </conditionalFormatting>
  <conditionalFormatting sqref="AP17">
    <cfRule type="cellIs" dxfId="20267" priority="1647" operator="lessThan">
      <formula>$C$4</formula>
    </cfRule>
  </conditionalFormatting>
  <conditionalFormatting sqref="AP18">
    <cfRule type="cellIs" dxfId="20266" priority="1648" operator="lessThan">
      <formula>$C$4</formula>
    </cfRule>
  </conditionalFormatting>
  <conditionalFormatting sqref="AP19">
    <cfRule type="cellIs" dxfId="20265" priority="1649" operator="lessThan">
      <formula>$C$4</formula>
    </cfRule>
  </conditionalFormatting>
  <conditionalFormatting sqref="AP20">
    <cfRule type="cellIs" dxfId="20264" priority="1650" operator="lessThan">
      <formula>$C$4</formula>
    </cfRule>
  </conditionalFormatting>
  <conditionalFormatting sqref="AP21">
    <cfRule type="cellIs" dxfId="20263" priority="1651" operator="lessThan">
      <formula>$C$4</formula>
    </cfRule>
  </conditionalFormatting>
  <conditionalFormatting sqref="AP22">
    <cfRule type="cellIs" dxfId="20262" priority="1652" operator="lessThan">
      <formula>$C$4</formula>
    </cfRule>
  </conditionalFormatting>
  <conditionalFormatting sqref="AP23">
    <cfRule type="cellIs" dxfId="20261" priority="1653" operator="lessThan">
      <formula>$C$4</formula>
    </cfRule>
  </conditionalFormatting>
  <conditionalFormatting sqref="AP24">
    <cfRule type="cellIs" dxfId="20260" priority="1654" operator="lessThan">
      <formula>$C$4</formula>
    </cfRule>
  </conditionalFormatting>
  <conditionalFormatting sqref="AP25">
    <cfRule type="cellIs" dxfId="20259" priority="1655" operator="lessThan">
      <formula>$C$4</formula>
    </cfRule>
  </conditionalFormatting>
  <conditionalFormatting sqref="AP26">
    <cfRule type="cellIs" dxfId="20258" priority="1656" operator="lessThan">
      <formula>$C$4</formula>
    </cfRule>
  </conditionalFormatting>
  <conditionalFormatting sqref="AP27">
    <cfRule type="cellIs" dxfId="20257" priority="1657" operator="lessThan">
      <formula>$C$4</formula>
    </cfRule>
  </conditionalFormatting>
  <conditionalFormatting sqref="AP28">
    <cfRule type="cellIs" dxfId="20256" priority="1658" operator="lessThan">
      <formula>$C$4</formula>
    </cfRule>
  </conditionalFormatting>
  <conditionalFormatting sqref="AP29">
    <cfRule type="cellIs" dxfId="20255" priority="1659" operator="lessThan">
      <formula>$C$4</formula>
    </cfRule>
  </conditionalFormatting>
  <conditionalFormatting sqref="AP30">
    <cfRule type="cellIs" dxfId="20254" priority="1660" operator="lessThan">
      <formula>$C$4</formula>
    </cfRule>
  </conditionalFormatting>
  <conditionalFormatting sqref="AP31">
    <cfRule type="cellIs" dxfId="20253" priority="1661" operator="lessThan">
      <formula>$C$4</formula>
    </cfRule>
  </conditionalFormatting>
  <conditionalFormatting sqref="AP32">
    <cfRule type="cellIs" dxfId="20252" priority="1662" operator="lessThan">
      <formula>$C$4</formula>
    </cfRule>
  </conditionalFormatting>
  <conditionalFormatting sqref="AP33">
    <cfRule type="cellIs" dxfId="20251" priority="1663" operator="lessThan">
      <formula>$C$4</formula>
    </cfRule>
  </conditionalFormatting>
  <conditionalFormatting sqref="AP34">
    <cfRule type="cellIs" dxfId="20250" priority="1664" operator="lessThan">
      <formula>$C$4</formula>
    </cfRule>
  </conditionalFormatting>
  <conditionalFormatting sqref="AP35">
    <cfRule type="cellIs" dxfId="20249" priority="1665" operator="lessThan">
      <formula>$C$4</formula>
    </cfRule>
  </conditionalFormatting>
  <conditionalFormatting sqref="AP36">
    <cfRule type="cellIs" dxfId="20248" priority="1666" operator="lessThan">
      <formula>$C$4</formula>
    </cfRule>
  </conditionalFormatting>
  <conditionalFormatting sqref="AP37">
    <cfRule type="cellIs" dxfId="20247" priority="1667" operator="lessThan">
      <formula>$C$4</formula>
    </cfRule>
  </conditionalFormatting>
  <conditionalFormatting sqref="AP38">
    <cfRule type="cellIs" dxfId="20246" priority="1668" operator="lessThan">
      <formula>$C$4</formula>
    </cfRule>
  </conditionalFormatting>
  <conditionalFormatting sqref="AP39">
    <cfRule type="cellIs" dxfId="20245" priority="1669" operator="lessThan">
      <formula>$C$4</formula>
    </cfRule>
  </conditionalFormatting>
  <conditionalFormatting sqref="AP40">
    <cfRule type="cellIs" dxfId="20244" priority="1670" operator="lessThan">
      <formula>$C$4</formula>
    </cfRule>
  </conditionalFormatting>
  <conditionalFormatting sqref="AP41">
    <cfRule type="cellIs" dxfId="20243" priority="1671" operator="lessThan">
      <formula>$C$4</formula>
    </cfRule>
  </conditionalFormatting>
  <conditionalFormatting sqref="AP42">
    <cfRule type="cellIs" dxfId="20242" priority="1672" operator="lessThan">
      <formula>$C$4</formula>
    </cfRule>
  </conditionalFormatting>
  <conditionalFormatting sqref="AP43">
    <cfRule type="cellIs" dxfId="20241" priority="1673" operator="lessThan">
      <formula>$C$4</formula>
    </cfRule>
  </conditionalFormatting>
  <conditionalFormatting sqref="AP44">
    <cfRule type="cellIs" dxfId="20240" priority="1674" operator="lessThan">
      <formula>$C$4</formula>
    </cfRule>
  </conditionalFormatting>
  <conditionalFormatting sqref="AP45">
    <cfRule type="cellIs" dxfId="20239" priority="1675" operator="lessThan">
      <formula>$C$4</formula>
    </cfRule>
  </conditionalFormatting>
  <conditionalFormatting sqref="AP46">
    <cfRule type="cellIs" dxfId="20238" priority="1676" operator="lessThan">
      <formula>$C$4</formula>
    </cfRule>
  </conditionalFormatting>
  <conditionalFormatting sqref="AP47">
    <cfRule type="cellIs" dxfId="20237" priority="1677" operator="lessThan">
      <formula>$C$4</formula>
    </cfRule>
  </conditionalFormatting>
  <conditionalFormatting sqref="AP48">
    <cfRule type="cellIs" dxfId="20236" priority="1678" operator="lessThan">
      <formula>$C$4</formula>
    </cfRule>
  </conditionalFormatting>
  <conditionalFormatting sqref="AP49">
    <cfRule type="cellIs" dxfId="20235" priority="1679" operator="lessThan">
      <formula>$C$4</formula>
    </cfRule>
  </conditionalFormatting>
  <conditionalFormatting sqref="AP50">
    <cfRule type="cellIs" dxfId="20234" priority="1680" operator="lessThan">
      <formula>$C$4</formula>
    </cfRule>
  </conditionalFormatting>
  <conditionalFormatting sqref="AP51">
    <cfRule type="cellIs" dxfId="20233" priority="1681" operator="lessThan">
      <formula>$C$4</formula>
    </cfRule>
  </conditionalFormatting>
  <conditionalFormatting sqref="AP52">
    <cfRule type="cellIs" dxfId="20232" priority="1682" operator="lessThan">
      <formula>$C$4</formula>
    </cfRule>
  </conditionalFormatting>
  <conditionalFormatting sqref="AP53">
    <cfRule type="cellIs" dxfId="20231" priority="1683" operator="lessThan">
      <formula>$C$4</formula>
    </cfRule>
  </conditionalFormatting>
  <conditionalFormatting sqref="AP54">
    <cfRule type="cellIs" dxfId="20230" priority="1684" operator="lessThan">
      <formula>$C$4</formula>
    </cfRule>
  </conditionalFormatting>
  <conditionalFormatting sqref="AP55">
    <cfRule type="cellIs" dxfId="20229" priority="1685" operator="lessThan">
      <formula>$C$4</formula>
    </cfRule>
  </conditionalFormatting>
  <conditionalFormatting sqref="AP56">
    <cfRule type="cellIs" dxfId="20228" priority="1686" operator="lessThan">
      <formula>$C$4</formula>
    </cfRule>
  </conditionalFormatting>
  <conditionalFormatting sqref="AP57">
    <cfRule type="cellIs" dxfId="20227" priority="1687" operator="lessThan">
      <formula>$C$4</formula>
    </cfRule>
  </conditionalFormatting>
  <conditionalFormatting sqref="AP58">
    <cfRule type="cellIs" dxfId="20226" priority="1688" operator="lessThan">
      <formula>$C$4</formula>
    </cfRule>
  </conditionalFormatting>
  <conditionalFormatting sqref="AP59">
    <cfRule type="cellIs" dxfId="20225" priority="1689" operator="lessThan">
      <formula>$C$4</formula>
    </cfRule>
  </conditionalFormatting>
  <conditionalFormatting sqref="AP60">
    <cfRule type="cellIs" dxfId="20224" priority="1690" operator="lessThan">
      <formula>$C$4</formula>
    </cfRule>
  </conditionalFormatting>
  <conditionalFormatting sqref="AQ11">
    <cfRule type="cellIs" dxfId="20223" priority="1691" operator="lessThan">
      <formula>$C$4</formula>
    </cfRule>
  </conditionalFormatting>
  <conditionalFormatting sqref="AQ12">
    <cfRule type="cellIs" dxfId="20222" priority="1692" operator="lessThan">
      <formula>$C$4</formula>
    </cfRule>
  </conditionalFormatting>
  <conditionalFormatting sqref="AQ13">
    <cfRule type="cellIs" dxfId="20221" priority="1693" operator="lessThan">
      <formula>$C$4</formula>
    </cfRule>
  </conditionalFormatting>
  <conditionalFormatting sqref="AQ14">
    <cfRule type="cellIs" dxfId="20220" priority="1694" operator="lessThan">
      <formula>$C$4</formula>
    </cfRule>
  </conditionalFormatting>
  <conditionalFormatting sqref="AQ15">
    <cfRule type="cellIs" dxfId="20219" priority="1695" operator="lessThan">
      <formula>$C$4</formula>
    </cfRule>
  </conditionalFormatting>
  <conditionalFormatting sqref="AQ16">
    <cfRule type="cellIs" dxfId="20218" priority="1696" operator="lessThan">
      <formula>$C$4</formula>
    </cfRule>
  </conditionalFormatting>
  <conditionalFormatting sqref="AQ17">
    <cfRule type="cellIs" dxfId="20217" priority="1697" operator="lessThan">
      <formula>$C$4</formula>
    </cfRule>
  </conditionalFormatting>
  <conditionalFormatting sqref="AQ18">
    <cfRule type="cellIs" dxfId="20216" priority="1698" operator="lessThan">
      <formula>$C$4</formula>
    </cfRule>
  </conditionalFormatting>
  <conditionalFormatting sqref="AQ19">
    <cfRule type="cellIs" dxfId="20215" priority="1699" operator="lessThan">
      <formula>$C$4</formula>
    </cfRule>
  </conditionalFormatting>
  <conditionalFormatting sqref="AQ20">
    <cfRule type="cellIs" dxfId="20214" priority="1700" operator="lessThan">
      <formula>$C$4</formula>
    </cfRule>
  </conditionalFormatting>
  <conditionalFormatting sqref="AQ21">
    <cfRule type="cellIs" dxfId="20213" priority="1701" operator="lessThan">
      <formula>$C$4</formula>
    </cfRule>
  </conditionalFormatting>
  <conditionalFormatting sqref="AQ22">
    <cfRule type="cellIs" dxfId="20212" priority="1702" operator="lessThan">
      <formula>$C$4</formula>
    </cfRule>
  </conditionalFormatting>
  <conditionalFormatting sqref="AQ23">
    <cfRule type="cellIs" dxfId="20211" priority="1703" operator="lessThan">
      <formula>$C$4</formula>
    </cfRule>
  </conditionalFormatting>
  <conditionalFormatting sqref="AQ24">
    <cfRule type="cellIs" dxfId="20210" priority="1704" operator="lessThan">
      <formula>$C$4</formula>
    </cfRule>
  </conditionalFormatting>
  <conditionalFormatting sqref="AQ25">
    <cfRule type="cellIs" dxfId="20209" priority="1705" operator="lessThan">
      <formula>$C$4</formula>
    </cfRule>
  </conditionalFormatting>
  <conditionalFormatting sqref="AQ26">
    <cfRule type="cellIs" dxfId="20208" priority="1706" operator="lessThan">
      <formula>$C$4</formula>
    </cfRule>
  </conditionalFormatting>
  <conditionalFormatting sqref="AQ27">
    <cfRule type="cellIs" dxfId="20207" priority="1707" operator="lessThan">
      <formula>$C$4</formula>
    </cfRule>
  </conditionalFormatting>
  <conditionalFormatting sqref="AQ28">
    <cfRule type="cellIs" dxfId="20206" priority="1708" operator="lessThan">
      <formula>$C$4</formula>
    </cfRule>
  </conditionalFormatting>
  <conditionalFormatting sqref="AQ29">
    <cfRule type="cellIs" dxfId="20205" priority="1709" operator="lessThan">
      <formula>$C$4</formula>
    </cfRule>
  </conditionalFormatting>
  <conditionalFormatting sqref="AQ30">
    <cfRule type="cellIs" dxfId="20204" priority="1710" operator="lessThan">
      <formula>$C$4</formula>
    </cfRule>
  </conditionalFormatting>
  <conditionalFormatting sqref="AQ31">
    <cfRule type="cellIs" dxfId="20203" priority="1711" operator="lessThan">
      <formula>$C$4</formula>
    </cfRule>
  </conditionalFormatting>
  <conditionalFormatting sqref="AQ32">
    <cfRule type="cellIs" dxfId="20202" priority="1712" operator="lessThan">
      <formula>$C$4</formula>
    </cfRule>
  </conditionalFormatting>
  <conditionalFormatting sqref="AQ33">
    <cfRule type="cellIs" dxfId="20201" priority="1713" operator="lessThan">
      <formula>$C$4</formula>
    </cfRule>
  </conditionalFormatting>
  <conditionalFormatting sqref="AQ34">
    <cfRule type="cellIs" dxfId="20200" priority="1714" operator="lessThan">
      <formula>$C$4</formula>
    </cfRule>
  </conditionalFormatting>
  <conditionalFormatting sqref="AQ35">
    <cfRule type="cellIs" dxfId="20199" priority="1715" operator="lessThan">
      <formula>$C$4</formula>
    </cfRule>
  </conditionalFormatting>
  <conditionalFormatting sqref="AQ36">
    <cfRule type="cellIs" dxfId="20198" priority="1716" operator="lessThan">
      <formula>$C$4</formula>
    </cfRule>
  </conditionalFormatting>
  <conditionalFormatting sqref="AQ37">
    <cfRule type="cellIs" dxfId="20197" priority="1717" operator="lessThan">
      <formula>$C$4</formula>
    </cfRule>
  </conditionalFormatting>
  <conditionalFormatting sqref="AQ38">
    <cfRule type="cellIs" dxfId="20196" priority="1718" operator="lessThan">
      <formula>$C$4</formula>
    </cfRule>
  </conditionalFormatting>
  <conditionalFormatting sqref="AQ39">
    <cfRule type="cellIs" dxfId="20195" priority="1719" operator="lessThan">
      <formula>$C$4</formula>
    </cfRule>
  </conditionalFormatting>
  <conditionalFormatting sqref="AQ40">
    <cfRule type="cellIs" dxfId="20194" priority="1720" operator="lessThan">
      <formula>$C$4</formula>
    </cfRule>
  </conditionalFormatting>
  <conditionalFormatting sqref="AQ41">
    <cfRule type="cellIs" dxfId="20193" priority="1721" operator="lessThan">
      <formula>$C$4</formula>
    </cfRule>
  </conditionalFormatting>
  <conditionalFormatting sqref="AQ42">
    <cfRule type="cellIs" dxfId="20192" priority="1722" operator="lessThan">
      <formula>$C$4</formula>
    </cfRule>
  </conditionalFormatting>
  <conditionalFormatting sqref="AQ43">
    <cfRule type="cellIs" dxfId="20191" priority="1723" operator="lessThan">
      <formula>$C$4</formula>
    </cfRule>
  </conditionalFormatting>
  <conditionalFormatting sqref="AQ44">
    <cfRule type="cellIs" dxfId="20190" priority="1724" operator="lessThan">
      <formula>$C$4</formula>
    </cfRule>
  </conditionalFormatting>
  <conditionalFormatting sqref="AQ45">
    <cfRule type="cellIs" dxfId="20189" priority="1725" operator="lessThan">
      <formula>$C$4</formula>
    </cfRule>
  </conditionalFormatting>
  <conditionalFormatting sqref="AQ46">
    <cfRule type="cellIs" dxfId="20188" priority="1726" operator="lessThan">
      <formula>$C$4</formula>
    </cfRule>
  </conditionalFormatting>
  <conditionalFormatting sqref="AQ47">
    <cfRule type="cellIs" dxfId="20187" priority="1727" operator="lessThan">
      <formula>$C$4</formula>
    </cfRule>
  </conditionalFormatting>
  <conditionalFormatting sqref="AQ48">
    <cfRule type="cellIs" dxfId="20186" priority="1728" operator="lessThan">
      <formula>$C$4</formula>
    </cfRule>
  </conditionalFormatting>
  <conditionalFormatting sqref="AQ49">
    <cfRule type="cellIs" dxfId="20185" priority="1729" operator="lessThan">
      <formula>$C$4</formula>
    </cfRule>
  </conditionalFormatting>
  <conditionalFormatting sqref="AQ50">
    <cfRule type="cellIs" dxfId="20184" priority="1730" operator="lessThan">
      <formula>$C$4</formula>
    </cfRule>
  </conditionalFormatting>
  <conditionalFormatting sqref="AQ51">
    <cfRule type="cellIs" dxfId="20183" priority="1731" operator="lessThan">
      <formula>$C$4</formula>
    </cfRule>
  </conditionalFormatting>
  <conditionalFormatting sqref="AQ52">
    <cfRule type="cellIs" dxfId="20182" priority="1732" operator="lessThan">
      <formula>$C$4</formula>
    </cfRule>
  </conditionalFormatting>
  <conditionalFormatting sqref="AQ53">
    <cfRule type="cellIs" dxfId="20181" priority="1733" operator="lessThan">
      <formula>$C$4</formula>
    </cfRule>
  </conditionalFormatting>
  <conditionalFormatting sqref="AQ54">
    <cfRule type="cellIs" dxfId="20180" priority="1734" operator="lessThan">
      <formula>$C$4</formula>
    </cfRule>
  </conditionalFormatting>
  <conditionalFormatting sqref="AQ55">
    <cfRule type="cellIs" dxfId="20179" priority="1735" operator="lessThan">
      <formula>$C$4</formula>
    </cfRule>
  </conditionalFormatting>
  <conditionalFormatting sqref="AQ56">
    <cfRule type="cellIs" dxfId="20178" priority="1736" operator="lessThan">
      <formula>$C$4</formula>
    </cfRule>
  </conditionalFormatting>
  <conditionalFormatting sqref="AQ57">
    <cfRule type="cellIs" dxfId="20177" priority="1737" operator="lessThan">
      <formula>$C$4</formula>
    </cfRule>
  </conditionalFormatting>
  <conditionalFormatting sqref="AQ58">
    <cfRule type="cellIs" dxfId="20176" priority="1738" operator="lessThan">
      <formula>$C$4</formula>
    </cfRule>
  </conditionalFormatting>
  <conditionalFormatting sqref="AQ59">
    <cfRule type="cellIs" dxfId="20175" priority="1739" operator="lessThan">
      <formula>$C$4</formula>
    </cfRule>
  </conditionalFormatting>
  <conditionalFormatting sqref="AQ60">
    <cfRule type="cellIs" dxfId="20174" priority="1740" operator="lessThan">
      <formula>$C$4</formula>
    </cfRule>
  </conditionalFormatting>
  <conditionalFormatting sqref="AR11">
    <cfRule type="cellIs" dxfId="20173" priority="1741" operator="lessThan">
      <formula>$C$4</formula>
    </cfRule>
  </conditionalFormatting>
  <conditionalFormatting sqref="AR12">
    <cfRule type="cellIs" dxfId="20172" priority="1742" operator="lessThan">
      <formula>$C$4</formula>
    </cfRule>
  </conditionalFormatting>
  <conditionalFormatting sqref="AR13">
    <cfRule type="cellIs" dxfId="20171" priority="1743" operator="lessThan">
      <formula>$C$4</formula>
    </cfRule>
  </conditionalFormatting>
  <conditionalFormatting sqref="AR14">
    <cfRule type="cellIs" dxfId="20170" priority="1744" operator="lessThan">
      <formula>$C$4</formula>
    </cfRule>
  </conditionalFormatting>
  <conditionalFormatting sqref="AR15">
    <cfRule type="cellIs" dxfId="20169" priority="1745" operator="lessThan">
      <formula>$C$4</formula>
    </cfRule>
  </conditionalFormatting>
  <conditionalFormatting sqref="AR16">
    <cfRule type="cellIs" dxfId="20168" priority="1746" operator="lessThan">
      <formula>$C$4</formula>
    </cfRule>
  </conditionalFormatting>
  <conditionalFormatting sqref="AR17">
    <cfRule type="cellIs" dxfId="20167" priority="1747" operator="lessThan">
      <formula>$C$4</formula>
    </cfRule>
  </conditionalFormatting>
  <conditionalFormatting sqref="AR18">
    <cfRule type="cellIs" dxfId="20166" priority="1748" operator="lessThan">
      <formula>$C$4</formula>
    </cfRule>
  </conditionalFormatting>
  <conditionalFormatting sqref="AR19">
    <cfRule type="cellIs" dxfId="20165" priority="1749" operator="lessThan">
      <formula>$C$4</formula>
    </cfRule>
  </conditionalFormatting>
  <conditionalFormatting sqref="AR20">
    <cfRule type="cellIs" dxfId="20164" priority="1750" operator="lessThan">
      <formula>$C$4</formula>
    </cfRule>
  </conditionalFormatting>
  <conditionalFormatting sqref="AR21">
    <cfRule type="cellIs" dxfId="20163" priority="1751" operator="lessThan">
      <formula>$C$4</formula>
    </cfRule>
  </conditionalFormatting>
  <conditionalFormatting sqref="AR22">
    <cfRule type="cellIs" dxfId="20162" priority="1752" operator="lessThan">
      <formula>$C$4</formula>
    </cfRule>
  </conditionalFormatting>
  <conditionalFormatting sqref="AR23">
    <cfRule type="cellIs" dxfId="20161" priority="1753" operator="lessThan">
      <formula>$C$4</formula>
    </cfRule>
  </conditionalFormatting>
  <conditionalFormatting sqref="AR24">
    <cfRule type="cellIs" dxfId="20160" priority="1754" operator="lessThan">
      <formula>$C$4</formula>
    </cfRule>
  </conditionalFormatting>
  <conditionalFormatting sqref="AR25">
    <cfRule type="cellIs" dxfId="20159" priority="1755" operator="lessThan">
      <formula>$C$4</formula>
    </cfRule>
  </conditionalFormatting>
  <conditionalFormatting sqref="AR26">
    <cfRule type="cellIs" dxfId="20158" priority="1756" operator="lessThan">
      <formula>$C$4</formula>
    </cfRule>
  </conditionalFormatting>
  <conditionalFormatting sqref="AR27">
    <cfRule type="cellIs" dxfId="20157" priority="1757" operator="lessThan">
      <formula>$C$4</formula>
    </cfRule>
  </conditionalFormatting>
  <conditionalFormatting sqref="AR28">
    <cfRule type="cellIs" dxfId="20156" priority="1758" operator="lessThan">
      <formula>$C$4</formula>
    </cfRule>
  </conditionalFormatting>
  <conditionalFormatting sqref="AR29">
    <cfRule type="cellIs" dxfId="20155" priority="1759" operator="lessThan">
      <formula>$C$4</formula>
    </cfRule>
  </conditionalFormatting>
  <conditionalFormatting sqref="AR30">
    <cfRule type="cellIs" dxfId="20154" priority="1760" operator="lessThan">
      <formula>$C$4</formula>
    </cfRule>
  </conditionalFormatting>
  <conditionalFormatting sqref="AR31">
    <cfRule type="cellIs" dxfId="20153" priority="1761" operator="lessThan">
      <formula>$C$4</formula>
    </cfRule>
  </conditionalFormatting>
  <conditionalFormatting sqref="AR32">
    <cfRule type="cellIs" dxfId="20152" priority="1762" operator="lessThan">
      <formula>$C$4</formula>
    </cfRule>
  </conditionalFormatting>
  <conditionalFormatting sqref="AR33">
    <cfRule type="cellIs" dxfId="20151" priority="1763" operator="lessThan">
      <formula>$C$4</formula>
    </cfRule>
  </conditionalFormatting>
  <conditionalFormatting sqref="AR34">
    <cfRule type="cellIs" dxfId="20150" priority="1764" operator="lessThan">
      <formula>$C$4</formula>
    </cfRule>
  </conditionalFormatting>
  <conditionalFormatting sqref="AR35">
    <cfRule type="cellIs" dxfId="20149" priority="1765" operator="lessThan">
      <formula>$C$4</formula>
    </cfRule>
  </conditionalFormatting>
  <conditionalFormatting sqref="AR36">
    <cfRule type="cellIs" dxfId="20148" priority="1766" operator="lessThan">
      <formula>$C$4</formula>
    </cfRule>
  </conditionalFormatting>
  <conditionalFormatting sqref="AR37">
    <cfRule type="cellIs" dxfId="20147" priority="1767" operator="lessThan">
      <formula>$C$4</formula>
    </cfRule>
  </conditionalFormatting>
  <conditionalFormatting sqref="AR38">
    <cfRule type="cellIs" dxfId="20146" priority="1768" operator="lessThan">
      <formula>$C$4</formula>
    </cfRule>
  </conditionalFormatting>
  <conditionalFormatting sqref="AR39">
    <cfRule type="cellIs" dxfId="20145" priority="1769" operator="lessThan">
      <formula>$C$4</formula>
    </cfRule>
  </conditionalFormatting>
  <conditionalFormatting sqref="AR40">
    <cfRule type="cellIs" dxfId="20144" priority="1770" operator="lessThan">
      <formula>$C$4</formula>
    </cfRule>
  </conditionalFormatting>
  <conditionalFormatting sqref="AR41">
    <cfRule type="cellIs" dxfId="20143" priority="1771" operator="lessThan">
      <formula>$C$4</formula>
    </cfRule>
  </conditionalFormatting>
  <conditionalFormatting sqref="AR42">
    <cfRule type="cellIs" dxfId="20142" priority="1772" operator="lessThan">
      <formula>$C$4</formula>
    </cfRule>
  </conditionalFormatting>
  <conditionalFormatting sqref="AR43">
    <cfRule type="cellIs" dxfId="20141" priority="1773" operator="lessThan">
      <formula>$C$4</formula>
    </cfRule>
  </conditionalFormatting>
  <conditionalFormatting sqref="AR44">
    <cfRule type="cellIs" dxfId="20140" priority="1774" operator="lessThan">
      <formula>$C$4</formula>
    </cfRule>
  </conditionalFormatting>
  <conditionalFormatting sqref="AR45">
    <cfRule type="cellIs" dxfId="20139" priority="1775" operator="lessThan">
      <formula>$C$4</formula>
    </cfRule>
  </conditionalFormatting>
  <conditionalFormatting sqref="AR46">
    <cfRule type="cellIs" dxfId="20138" priority="1776" operator="lessThan">
      <formula>$C$4</formula>
    </cfRule>
  </conditionalFormatting>
  <conditionalFormatting sqref="AR47">
    <cfRule type="cellIs" dxfId="20137" priority="1777" operator="lessThan">
      <formula>$C$4</formula>
    </cfRule>
  </conditionalFormatting>
  <conditionalFormatting sqref="AR48">
    <cfRule type="cellIs" dxfId="20136" priority="1778" operator="lessThan">
      <formula>$C$4</formula>
    </cfRule>
  </conditionalFormatting>
  <conditionalFormatting sqref="AR49">
    <cfRule type="cellIs" dxfId="20135" priority="1779" operator="lessThan">
      <formula>$C$4</formula>
    </cfRule>
  </conditionalFormatting>
  <conditionalFormatting sqref="AR50">
    <cfRule type="cellIs" dxfId="20134" priority="1780" operator="lessThan">
      <formula>$C$4</formula>
    </cfRule>
  </conditionalFormatting>
  <conditionalFormatting sqref="AR51">
    <cfRule type="cellIs" dxfId="20133" priority="1781" operator="lessThan">
      <formula>$C$4</formula>
    </cfRule>
  </conditionalFormatting>
  <conditionalFormatting sqref="AR52">
    <cfRule type="cellIs" dxfId="20132" priority="1782" operator="lessThan">
      <formula>$C$4</formula>
    </cfRule>
  </conditionalFormatting>
  <conditionalFormatting sqref="AR53">
    <cfRule type="cellIs" dxfId="20131" priority="1783" operator="lessThan">
      <formula>$C$4</formula>
    </cfRule>
  </conditionalFormatting>
  <conditionalFormatting sqref="AR54">
    <cfRule type="cellIs" dxfId="20130" priority="1784" operator="lessThan">
      <formula>$C$4</formula>
    </cfRule>
  </conditionalFormatting>
  <conditionalFormatting sqref="AR55">
    <cfRule type="cellIs" dxfId="20129" priority="1785" operator="lessThan">
      <formula>$C$4</formula>
    </cfRule>
  </conditionalFormatting>
  <conditionalFormatting sqref="AR56">
    <cfRule type="cellIs" dxfId="20128" priority="1786" operator="lessThan">
      <formula>$C$4</formula>
    </cfRule>
  </conditionalFormatting>
  <conditionalFormatting sqref="AR57">
    <cfRule type="cellIs" dxfId="20127" priority="1787" operator="lessThan">
      <formula>$C$4</formula>
    </cfRule>
  </conditionalFormatting>
  <conditionalFormatting sqref="AR58">
    <cfRule type="cellIs" dxfId="20126" priority="1788" operator="lessThan">
      <formula>$C$4</formula>
    </cfRule>
  </conditionalFormatting>
  <conditionalFormatting sqref="AR59">
    <cfRule type="cellIs" dxfId="20125" priority="1789" operator="lessThan">
      <formula>$C$4</formula>
    </cfRule>
  </conditionalFormatting>
  <conditionalFormatting sqref="AR60">
    <cfRule type="cellIs" dxfId="20124" priority="1790" operator="lessThan">
      <formula>$C$4</formula>
    </cfRule>
  </conditionalFormatting>
  <conditionalFormatting sqref="AS11">
    <cfRule type="cellIs" dxfId="20123" priority="1791" operator="lessThan">
      <formula>$C$4</formula>
    </cfRule>
  </conditionalFormatting>
  <conditionalFormatting sqref="AS12">
    <cfRule type="cellIs" dxfId="20122" priority="1792" operator="lessThan">
      <formula>$C$4</formula>
    </cfRule>
  </conditionalFormatting>
  <conditionalFormatting sqref="AS13">
    <cfRule type="cellIs" dxfId="20121" priority="1793" operator="lessThan">
      <formula>$C$4</formula>
    </cfRule>
  </conditionalFormatting>
  <conditionalFormatting sqref="AS14">
    <cfRule type="cellIs" dxfId="20120" priority="1794" operator="lessThan">
      <formula>$C$4</formula>
    </cfRule>
  </conditionalFormatting>
  <conditionalFormatting sqref="AS15">
    <cfRule type="cellIs" dxfId="20119" priority="1795" operator="lessThan">
      <formula>$C$4</formula>
    </cfRule>
  </conditionalFormatting>
  <conditionalFormatting sqref="AS16">
    <cfRule type="cellIs" dxfId="20118" priority="1796" operator="lessThan">
      <formula>$C$4</formula>
    </cfRule>
  </conditionalFormatting>
  <conditionalFormatting sqref="AS17">
    <cfRule type="cellIs" dxfId="20117" priority="1797" operator="lessThan">
      <formula>$C$4</formula>
    </cfRule>
  </conditionalFormatting>
  <conditionalFormatting sqref="AS18">
    <cfRule type="cellIs" dxfId="20116" priority="1798" operator="lessThan">
      <formula>$C$4</formula>
    </cfRule>
  </conditionalFormatting>
  <conditionalFormatting sqref="AS19">
    <cfRule type="cellIs" dxfId="20115" priority="1799" operator="lessThan">
      <formula>$C$4</formula>
    </cfRule>
  </conditionalFormatting>
  <conditionalFormatting sqref="AS20">
    <cfRule type="cellIs" dxfId="20114" priority="1800" operator="lessThan">
      <formula>$C$4</formula>
    </cfRule>
  </conditionalFormatting>
  <conditionalFormatting sqref="AS21">
    <cfRule type="cellIs" dxfId="20113" priority="1801" operator="lessThan">
      <formula>$C$4</formula>
    </cfRule>
  </conditionalFormatting>
  <conditionalFormatting sqref="AS22">
    <cfRule type="cellIs" dxfId="20112" priority="1802" operator="lessThan">
      <formula>$C$4</formula>
    </cfRule>
  </conditionalFormatting>
  <conditionalFormatting sqref="AS23">
    <cfRule type="cellIs" dxfId="20111" priority="1803" operator="lessThan">
      <formula>$C$4</formula>
    </cfRule>
  </conditionalFormatting>
  <conditionalFormatting sqref="AS24">
    <cfRule type="cellIs" dxfId="20110" priority="1804" operator="lessThan">
      <formula>$C$4</formula>
    </cfRule>
  </conditionalFormatting>
  <conditionalFormatting sqref="AS25">
    <cfRule type="cellIs" dxfId="20109" priority="1805" operator="lessThan">
      <formula>$C$4</formula>
    </cfRule>
  </conditionalFormatting>
  <conditionalFormatting sqref="AS26">
    <cfRule type="cellIs" dxfId="20108" priority="1806" operator="lessThan">
      <formula>$C$4</formula>
    </cfRule>
  </conditionalFormatting>
  <conditionalFormatting sqref="AS27">
    <cfRule type="cellIs" dxfId="20107" priority="1807" operator="lessThan">
      <formula>$C$4</formula>
    </cfRule>
  </conditionalFormatting>
  <conditionalFormatting sqref="AS28">
    <cfRule type="cellIs" dxfId="20106" priority="1808" operator="lessThan">
      <formula>$C$4</formula>
    </cfRule>
  </conditionalFormatting>
  <conditionalFormatting sqref="AS29">
    <cfRule type="cellIs" dxfId="20105" priority="1809" operator="lessThan">
      <formula>$C$4</formula>
    </cfRule>
  </conditionalFormatting>
  <conditionalFormatting sqref="AS30">
    <cfRule type="cellIs" dxfId="20104" priority="1810" operator="lessThan">
      <formula>$C$4</formula>
    </cfRule>
  </conditionalFormatting>
  <conditionalFormatting sqref="AS31">
    <cfRule type="cellIs" dxfId="20103" priority="1811" operator="lessThan">
      <formula>$C$4</formula>
    </cfRule>
  </conditionalFormatting>
  <conditionalFormatting sqref="AS32">
    <cfRule type="cellIs" dxfId="20102" priority="1812" operator="lessThan">
      <formula>$C$4</formula>
    </cfRule>
  </conditionalFormatting>
  <conditionalFormatting sqref="AS33">
    <cfRule type="cellIs" dxfId="20101" priority="1813" operator="lessThan">
      <formula>$C$4</formula>
    </cfRule>
  </conditionalFormatting>
  <conditionalFormatting sqref="AS34">
    <cfRule type="cellIs" dxfId="20100" priority="1814" operator="lessThan">
      <formula>$C$4</formula>
    </cfRule>
  </conditionalFormatting>
  <conditionalFormatting sqref="AS35">
    <cfRule type="cellIs" dxfId="20099" priority="1815" operator="lessThan">
      <formula>$C$4</formula>
    </cfRule>
  </conditionalFormatting>
  <conditionalFormatting sqref="AS36">
    <cfRule type="cellIs" dxfId="20098" priority="1816" operator="lessThan">
      <formula>$C$4</formula>
    </cfRule>
  </conditionalFormatting>
  <conditionalFormatting sqref="AS37">
    <cfRule type="cellIs" dxfId="20097" priority="1817" operator="lessThan">
      <formula>$C$4</formula>
    </cfRule>
  </conditionalFormatting>
  <conditionalFormatting sqref="AS38">
    <cfRule type="cellIs" dxfId="20096" priority="1818" operator="lessThan">
      <formula>$C$4</formula>
    </cfRule>
  </conditionalFormatting>
  <conditionalFormatting sqref="AS39">
    <cfRule type="cellIs" dxfId="20095" priority="1819" operator="lessThan">
      <formula>$C$4</formula>
    </cfRule>
  </conditionalFormatting>
  <conditionalFormatting sqref="AS40">
    <cfRule type="cellIs" dxfId="20094" priority="1820" operator="lessThan">
      <formula>$C$4</formula>
    </cfRule>
  </conditionalFormatting>
  <conditionalFormatting sqref="AS41">
    <cfRule type="cellIs" dxfId="20093" priority="1821" operator="lessThan">
      <formula>$C$4</formula>
    </cfRule>
  </conditionalFormatting>
  <conditionalFormatting sqref="AS42">
    <cfRule type="cellIs" dxfId="20092" priority="1822" operator="lessThan">
      <formula>$C$4</formula>
    </cfRule>
  </conditionalFormatting>
  <conditionalFormatting sqref="AS43">
    <cfRule type="cellIs" dxfId="20091" priority="1823" operator="lessThan">
      <formula>$C$4</formula>
    </cfRule>
  </conditionalFormatting>
  <conditionalFormatting sqref="AS44">
    <cfRule type="cellIs" dxfId="20090" priority="1824" operator="lessThan">
      <formula>$C$4</formula>
    </cfRule>
  </conditionalFormatting>
  <conditionalFormatting sqref="AS45">
    <cfRule type="cellIs" dxfId="20089" priority="1825" operator="lessThan">
      <formula>$C$4</formula>
    </cfRule>
  </conditionalFormatting>
  <conditionalFormatting sqref="AS46">
    <cfRule type="cellIs" dxfId="20088" priority="1826" operator="lessThan">
      <formula>$C$4</formula>
    </cfRule>
  </conditionalFormatting>
  <conditionalFormatting sqref="AS47">
    <cfRule type="cellIs" dxfId="20087" priority="1827" operator="lessThan">
      <formula>$C$4</formula>
    </cfRule>
  </conditionalFormatting>
  <conditionalFormatting sqref="AS48">
    <cfRule type="cellIs" dxfId="20086" priority="1828" operator="lessThan">
      <formula>$C$4</formula>
    </cfRule>
  </conditionalFormatting>
  <conditionalFormatting sqref="AS49">
    <cfRule type="cellIs" dxfId="20085" priority="1829" operator="lessThan">
      <formula>$C$4</formula>
    </cfRule>
  </conditionalFormatting>
  <conditionalFormatting sqref="AS50">
    <cfRule type="cellIs" dxfId="20084" priority="1830" operator="lessThan">
      <formula>$C$4</formula>
    </cfRule>
  </conditionalFormatting>
  <conditionalFormatting sqref="AS51">
    <cfRule type="cellIs" dxfId="20083" priority="1831" operator="lessThan">
      <formula>$C$4</formula>
    </cfRule>
  </conditionalFormatting>
  <conditionalFormatting sqref="AS52">
    <cfRule type="cellIs" dxfId="20082" priority="1832" operator="lessThan">
      <formula>$C$4</formula>
    </cfRule>
  </conditionalFormatting>
  <conditionalFormatting sqref="AS53">
    <cfRule type="cellIs" dxfId="20081" priority="1833" operator="lessThan">
      <formula>$C$4</formula>
    </cfRule>
  </conditionalFormatting>
  <conditionalFormatting sqref="AS54">
    <cfRule type="cellIs" dxfId="20080" priority="1834" operator="lessThan">
      <formula>$C$4</formula>
    </cfRule>
  </conditionalFormatting>
  <conditionalFormatting sqref="AS55">
    <cfRule type="cellIs" dxfId="20079" priority="1835" operator="lessThan">
      <formula>$C$4</formula>
    </cfRule>
  </conditionalFormatting>
  <conditionalFormatting sqref="AS56">
    <cfRule type="cellIs" dxfId="20078" priority="1836" operator="lessThan">
      <formula>$C$4</formula>
    </cfRule>
  </conditionalFormatting>
  <conditionalFormatting sqref="AS57">
    <cfRule type="cellIs" dxfId="20077" priority="1837" operator="lessThan">
      <formula>$C$4</formula>
    </cfRule>
  </conditionalFormatting>
  <conditionalFormatting sqref="AS58">
    <cfRule type="cellIs" dxfId="20076" priority="1838" operator="lessThan">
      <formula>$C$4</formula>
    </cfRule>
  </conditionalFormatting>
  <conditionalFormatting sqref="AS59">
    <cfRule type="cellIs" dxfId="20075" priority="1839" operator="lessThan">
      <formula>$C$4</formula>
    </cfRule>
  </conditionalFormatting>
  <conditionalFormatting sqref="AS60">
    <cfRule type="cellIs" dxfId="20074" priority="1840" operator="lessThan">
      <formula>$C$4</formula>
    </cfRule>
  </conditionalFormatting>
  <conditionalFormatting sqref="AT45">
    <cfRule type="cellIs" dxfId="20073" priority="1875" operator="lessThan">
      <formula>$C$4</formula>
    </cfRule>
  </conditionalFormatting>
  <conditionalFormatting sqref="AT46">
    <cfRule type="cellIs" dxfId="20072" priority="1876" operator="lessThan">
      <formula>$C$4</formula>
    </cfRule>
  </conditionalFormatting>
  <conditionalFormatting sqref="AT47">
    <cfRule type="cellIs" dxfId="20071" priority="1877" operator="lessThan">
      <formula>$C$4</formula>
    </cfRule>
  </conditionalFormatting>
  <conditionalFormatting sqref="AT48">
    <cfRule type="cellIs" dxfId="20070" priority="1878" operator="lessThan">
      <formula>$C$4</formula>
    </cfRule>
  </conditionalFormatting>
  <conditionalFormatting sqref="AT49">
    <cfRule type="cellIs" dxfId="20069" priority="1879" operator="lessThan">
      <formula>$C$4</formula>
    </cfRule>
  </conditionalFormatting>
  <conditionalFormatting sqref="AT50">
    <cfRule type="cellIs" dxfId="20068" priority="1880" operator="lessThan">
      <formula>$C$4</formula>
    </cfRule>
  </conditionalFormatting>
  <conditionalFormatting sqref="AT51">
    <cfRule type="cellIs" dxfId="20067" priority="1881" operator="lessThan">
      <formula>$C$4</formula>
    </cfRule>
  </conditionalFormatting>
  <conditionalFormatting sqref="AT52">
    <cfRule type="cellIs" dxfId="20066" priority="1882" operator="lessThan">
      <formula>$C$4</formula>
    </cfRule>
  </conditionalFormatting>
  <conditionalFormatting sqref="AT53">
    <cfRule type="cellIs" dxfId="20065" priority="1883" operator="lessThan">
      <formula>$C$4</formula>
    </cfRule>
  </conditionalFormatting>
  <conditionalFormatting sqref="AT54">
    <cfRule type="cellIs" dxfId="20064" priority="1884" operator="lessThan">
      <formula>$C$4</formula>
    </cfRule>
  </conditionalFormatting>
  <conditionalFormatting sqref="AT55">
    <cfRule type="cellIs" dxfId="20063" priority="1885" operator="lessThan">
      <formula>$C$4</formula>
    </cfRule>
  </conditionalFormatting>
  <conditionalFormatting sqref="AT56">
    <cfRule type="cellIs" dxfId="20062" priority="1886" operator="lessThan">
      <formula>$C$4</formula>
    </cfRule>
  </conditionalFormatting>
  <conditionalFormatting sqref="AT57">
    <cfRule type="cellIs" dxfId="20061" priority="1887" operator="lessThan">
      <formula>$C$4</formula>
    </cfRule>
  </conditionalFormatting>
  <conditionalFormatting sqref="AT58">
    <cfRule type="cellIs" dxfId="20060" priority="1888" operator="lessThan">
      <formula>$C$4</formula>
    </cfRule>
  </conditionalFormatting>
  <conditionalFormatting sqref="AT59">
    <cfRule type="cellIs" dxfId="20059" priority="1889" operator="lessThan">
      <formula>$C$4</formula>
    </cfRule>
  </conditionalFormatting>
  <conditionalFormatting sqref="AT60">
    <cfRule type="cellIs" dxfId="20058" priority="1890" operator="lessThan">
      <formula>$C$4</formula>
    </cfRule>
  </conditionalFormatting>
  <conditionalFormatting sqref="AU11">
    <cfRule type="cellIs" dxfId="20057" priority="1891" operator="lessThan">
      <formula>$C$4</formula>
    </cfRule>
  </conditionalFormatting>
  <conditionalFormatting sqref="AU12">
    <cfRule type="cellIs" dxfId="20056" priority="1892" operator="lessThan">
      <formula>$C$4</formula>
    </cfRule>
  </conditionalFormatting>
  <conditionalFormatting sqref="AU13">
    <cfRule type="cellIs" dxfId="20055" priority="1893" operator="lessThan">
      <formula>$C$4</formula>
    </cfRule>
  </conditionalFormatting>
  <conditionalFormatting sqref="AU14">
    <cfRule type="cellIs" dxfId="20054" priority="1894" operator="lessThan">
      <formula>$C$4</formula>
    </cfRule>
  </conditionalFormatting>
  <conditionalFormatting sqref="AU15">
    <cfRule type="cellIs" dxfId="20053" priority="1895" operator="lessThan">
      <formula>$C$4</formula>
    </cfRule>
  </conditionalFormatting>
  <conditionalFormatting sqref="AU16">
    <cfRule type="cellIs" dxfId="20052" priority="1896" operator="lessThan">
      <formula>$C$4</formula>
    </cfRule>
  </conditionalFormatting>
  <conditionalFormatting sqref="AU17">
    <cfRule type="cellIs" dxfId="20051" priority="1897" operator="lessThan">
      <formula>$C$4</formula>
    </cfRule>
  </conditionalFormatting>
  <conditionalFormatting sqref="AU18">
    <cfRule type="cellIs" dxfId="20050" priority="1898" operator="lessThan">
      <formula>$C$4</formula>
    </cfRule>
  </conditionalFormatting>
  <conditionalFormatting sqref="AU19">
    <cfRule type="cellIs" dxfId="20049" priority="1899" operator="lessThan">
      <formula>$C$4</formula>
    </cfRule>
  </conditionalFormatting>
  <conditionalFormatting sqref="AU20">
    <cfRule type="cellIs" dxfId="20048" priority="1900" operator="lessThan">
      <formula>$C$4</formula>
    </cfRule>
  </conditionalFormatting>
  <conditionalFormatting sqref="AU21">
    <cfRule type="cellIs" dxfId="20047" priority="1901" operator="lessThan">
      <formula>$C$4</formula>
    </cfRule>
  </conditionalFormatting>
  <conditionalFormatting sqref="AU22">
    <cfRule type="cellIs" dxfId="20046" priority="1902" operator="lessThan">
      <formula>$C$4</formula>
    </cfRule>
  </conditionalFormatting>
  <conditionalFormatting sqref="AU23">
    <cfRule type="cellIs" dxfId="20045" priority="1903" operator="lessThan">
      <formula>$C$4</formula>
    </cfRule>
  </conditionalFormatting>
  <conditionalFormatting sqref="AU24">
    <cfRule type="cellIs" dxfId="20044" priority="1904" operator="lessThan">
      <formula>$C$4</formula>
    </cfRule>
  </conditionalFormatting>
  <conditionalFormatting sqref="AU25">
    <cfRule type="cellIs" dxfId="20043" priority="1905" operator="lessThan">
      <formula>$C$4</formula>
    </cfRule>
  </conditionalFormatting>
  <conditionalFormatting sqref="AU26">
    <cfRule type="cellIs" dxfId="20042" priority="1906" operator="lessThan">
      <formula>$C$4</formula>
    </cfRule>
  </conditionalFormatting>
  <conditionalFormatting sqref="AU27">
    <cfRule type="cellIs" dxfId="20041" priority="1907" operator="lessThan">
      <formula>$C$4</formula>
    </cfRule>
  </conditionalFormatting>
  <conditionalFormatting sqref="AU28">
    <cfRule type="cellIs" dxfId="20040" priority="1908" operator="lessThan">
      <formula>$C$4</formula>
    </cfRule>
  </conditionalFormatting>
  <conditionalFormatting sqref="AU29">
    <cfRule type="cellIs" dxfId="20039" priority="1909" operator="lessThan">
      <formula>$C$4</formula>
    </cfRule>
  </conditionalFormatting>
  <conditionalFormatting sqref="AU30">
    <cfRule type="cellIs" dxfId="20038" priority="1910" operator="lessThan">
      <formula>$C$4</formula>
    </cfRule>
  </conditionalFormatting>
  <conditionalFormatting sqref="AU31">
    <cfRule type="cellIs" dxfId="20037" priority="1911" operator="lessThan">
      <formula>$C$4</formula>
    </cfRule>
  </conditionalFormatting>
  <conditionalFormatting sqref="AU32">
    <cfRule type="cellIs" dxfId="20036" priority="1912" operator="lessThan">
      <formula>$C$4</formula>
    </cfRule>
  </conditionalFormatting>
  <conditionalFormatting sqref="AU33">
    <cfRule type="cellIs" dxfId="20035" priority="1913" operator="lessThan">
      <formula>$C$4</formula>
    </cfRule>
  </conditionalFormatting>
  <conditionalFormatting sqref="AU34">
    <cfRule type="cellIs" dxfId="20034" priority="1914" operator="lessThan">
      <formula>$C$4</formula>
    </cfRule>
  </conditionalFormatting>
  <conditionalFormatting sqref="AU35">
    <cfRule type="cellIs" dxfId="20033" priority="1915" operator="lessThan">
      <formula>$C$4</formula>
    </cfRule>
  </conditionalFormatting>
  <conditionalFormatting sqref="AU36">
    <cfRule type="cellIs" dxfId="20032" priority="1916" operator="lessThan">
      <formula>$C$4</formula>
    </cfRule>
  </conditionalFormatting>
  <conditionalFormatting sqref="AU37">
    <cfRule type="cellIs" dxfId="20031" priority="1917" operator="lessThan">
      <formula>$C$4</formula>
    </cfRule>
  </conditionalFormatting>
  <conditionalFormatting sqref="AU38">
    <cfRule type="cellIs" dxfId="20030" priority="1918" operator="lessThan">
      <formula>$C$4</formula>
    </cfRule>
  </conditionalFormatting>
  <conditionalFormatting sqref="AU39">
    <cfRule type="cellIs" dxfId="20029" priority="1919" operator="lessThan">
      <formula>$C$4</formula>
    </cfRule>
  </conditionalFormatting>
  <conditionalFormatting sqref="AU40">
    <cfRule type="cellIs" dxfId="20028" priority="1920" operator="lessThan">
      <formula>$C$4</formula>
    </cfRule>
  </conditionalFormatting>
  <conditionalFormatting sqref="AU41">
    <cfRule type="cellIs" dxfId="20027" priority="1921" operator="lessThan">
      <formula>$C$4</formula>
    </cfRule>
  </conditionalFormatting>
  <conditionalFormatting sqref="AU42">
    <cfRule type="cellIs" dxfId="20026" priority="1922" operator="lessThan">
      <formula>$C$4</formula>
    </cfRule>
  </conditionalFormatting>
  <conditionalFormatting sqref="AU43">
    <cfRule type="cellIs" dxfId="20025" priority="1923" operator="lessThan">
      <formula>$C$4</formula>
    </cfRule>
  </conditionalFormatting>
  <conditionalFormatting sqref="AU44">
    <cfRule type="cellIs" dxfId="20024" priority="1924" operator="lessThan">
      <formula>$C$4</formula>
    </cfRule>
  </conditionalFormatting>
  <conditionalFormatting sqref="AU45">
    <cfRule type="cellIs" dxfId="20023" priority="1925" operator="lessThan">
      <formula>$C$4</formula>
    </cfRule>
  </conditionalFormatting>
  <conditionalFormatting sqref="AU46">
    <cfRule type="cellIs" dxfId="20022" priority="1926" operator="lessThan">
      <formula>$C$4</formula>
    </cfRule>
  </conditionalFormatting>
  <conditionalFormatting sqref="AU47">
    <cfRule type="cellIs" dxfId="20021" priority="1927" operator="lessThan">
      <formula>$C$4</formula>
    </cfRule>
  </conditionalFormatting>
  <conditionalFormatting sqref="AU48">
    <cfRule type="cellIs" dxfId="20020" priority="1928" operator="lessThan">
      <formula>$C$4</formula>
    </cfRule>
  </conditionalFormatting>
  <conditionalFormatting sqref="AU49">
    <cfRule type="cellIs" dxfId="20019" priority="1929" operator="lessThan">
      <formula>$C$4</formula>
    </cfRule>
  </conditionalFormatting>
  <conditionalFormatting sqref="AU50">
    <cfRule type="cellIs" dxfId="20018" priority="1930" operator="lessThan">
      <formula>$C$4</formula>
    </cfRule>
  </conditionalFormatting>
  <conditionalFormatting sqref="AU51">
    <cfRule type="cellIs" dxfId="20017" priority="1931" operator="lessThan">
      <formula>$C$4</formula>
    </cfRule>
  </conditionalFormatting>
  <conditionalFormatting sqref="AU52">
    <cfRule type="cellIs" dxfId="20016" priority="1932" operator="lessThan">
      <formula>$C$4</formula>
    </cfRule>
  </conditionalFormatting>
  <conditionalFormatting sqref="AU53">
    <cfRule type="cellIs" dxfId="20015" priority="1933" operator="lessThan">
      <formula>$C$4</formula>
    </cfRule>
  </conditionalFormatting>
  <conditionalFormatting sqref="AU54">
    <cfRule type="cellIs" dxfId="20014" priority="1934" operator="lessThan">
      <formula>$C$4</formula>
    </cfRule>
  </conditionalFormatting>
  <conditionalFormatting sqref="AU55">
    <cfRule type="cellIs" dxfId="20013" priority="1935" operator="lessThan">
      <formula>$C$4</formula>
    </cfRule>
  </conditionalFormatting>
  <conditionalFormatting sqref="AU56">
    <cfRule type="cellIs" dxfId="20012" priority="1936" operator="lessThan">
      <formula>$C$4</formula>
    </cfRule>
  </conditionalFormatting>
  <conditionalFormatting sqref="AU57">
    <cfRule type="cellIs" dxfId="20011" priority="1937" operator="lessThan">
      <formula>$C$4</formula>
    </cfRule>
  </conditionalFormatting>
  <conditionalFormatting sqref="AU58">
    <cfRule type="cellIs" dxfId="20010" priority="1938" operator="lessThan">
      <formula>$C$4</formula>
    </cfRule>
  </conditionalFormatting>
  <conditionalFormatting sqref="AU59">
    <cfRule type="cellIs" dxfId="20009" priority="1939" operator="lessThan">
      <formula>$C$4</formula>
    </cfRule>
  </conditionalFormatting>
  <conditionalFormatting sqref="AU60">
    <cfRule type="cellIs" dxfId="20008" priority="1940" operator="lessThan">
      <formula>$C$4</formula>
    </cfRule>
  </conditionalFormatting>
  <conditionalFormatting sqref="AV11">
    <cfRule type="cellIs" dxfId="20007" priority="1941" operator="lessThan">
      <formula>$C$4</formula>
    </cfRule>
  </conditionalFormatting>
  <conditionalFormatting sqref="AV12">
    <cfRule type="cellIs" dxfId="20006" priority="1942" operator="lessThan">
      <formula>$C$4</formula>
    </cfRule>
  </conditionalFormatting>
  <conditionalFormatting sqref="AV13">
    <cfRule type="cellIs" dxfId="20005" priority="1943" operator="lessThan">
      <formula>$C$4</formula>
    </cfRule>
  </conditionalFormatting>
  <conditionalFormatting sqref="AV14">
    <cfRule type="cellIs" dxfId="20004" priority="1944" operator="lessThan">
      <formula>$C$4</formula>
    </cfRule>
  </conditionalFormatting>
  <conditionalFormatting sqref="AV15">
    <cfRule type="cellIs" dxfId="20003" priority="1945" operator="lessThan">
      <formula>$C$4</formula>
    </cfRule>
  </conditionalFormatting>
  <conditionalFormatting sqref="AV16">
    <cfRule type="cellIs" dxfId="20002" priority="1946" operator="lessThan">
      <formula>$C$4</formula>
    </cfRule>
  </conditionalFormatting>
  <conditionalFormatting sqref="AV17">
    <cfRule type="cellIs" dxfId="20001" priority="1947" operator="lessThan">
      <formula>$C$4</formula>
    </cfRule>
  </conditionalFormatting>
  <conditionalFormatting sqref="AV18">
    <cfRule type="cellIs" dxfId="20000" priority="1948" operator="lessThan">
      <formula>$C$4</formula>
    </cfRule>
  </conditionalFormatting>
  <conditionalFormatting sqref="AV19">
    <cfRule type="cellIs" dxfId="19999" priority="1949" operator="lessThan">
      <formula>$C$4</formula>
    </cfRule>
  </conditionalFormatting>
  <conditionalFormatting sqref="AV20">
    <cfRule type="cellIs" dxfId="19998" priority="1950" operator="lessThan">
      <formula>$C$4</formula>
    </cfRule>
  </conditionalFormatting>
  <conditionalFormatting sqref="AV21">
    <cfRule type="cellIs" dxfId="19997" priority="1951" operator="lessThan">
      <formula>$C$4</formula>
    </cfRule>
  </conditionalFormatting>
  <conditionalFormatting sqref="AV22">
    <cfRule type="cellIs" dxfId="19996" priority="1952" operator="lessThan">
      <formula>$C$4</formula>
    </cfRule>
  </conditionalFormatting>
  <conditionalFormatting sqref="AV23">
    <cfRule type="cellIs" dxfId="19995" priority="1953" operator="lessThan">
      <formula>$C$4</formula>
    </cfRule>
  </conditionalFormatting>
  <conditionalFormatting sqref="AV24">
    <cfRule type="cellIs" dxfId="19994" priority="1954" operator="lessThan">
      <formula>$C$4</formula>
    </cfRule>
  </conditionalFormatting>
  <conditionalFormatting sqref="AV25">
    <cfRule type="cellIs" dxfId="19993" priority="1955" operator="lessThan">
      <formula>$C$4</formula>
    </cfRule>
  </conditionalFormatting>
  <conditionalFormatting sqref="AV26">
    <cfRule type="cellIs" dxfId="19992" priority="1956" operator="lessThan">
      <formula>$C$4</formula>
    </cfRule>
  </conditionalFormatting>
  <conditionalFormatting sqref="AV27">
    <cfRule type="cellIs" dxfId="19991" priority="1957" operator="lessThan">
      <formula>$C$4</formula>
    </cfRule>
  </conditionalFormatting>
  <conditionalFormatting sqref="AV28">
    <cfRule type="cellIs" dxfId="19990" priority="1958" operator="lessThan">
      <formula>$C$4</formula>
    </cfRule>
  </conditionalFormatting>
  <conditionalFormatting sqref="AV29">
    <cfRule type="cellIs" dxfId="19989" priority="1959" operator="lessThan">
      <formula>$C$4</formula>
    </cfRule>
  </conditionalFormatting>
  <conditionalFormatting sqref="AV30">
    <cfRule type="cellIs" dxfId="19988" priority="1960" operator="lessThan">
      <formula>$C$4</formula>
    </cfRule>
  </conditionalFormatting>
  <conditionalFormatting sqref="AV31">
    <cfRule type="cellIs" dxfId="19987" priority="1961" operator="lessThan">
      <formula>$C$4</formula>
    </cfRule>
  </conditionalFormatting>
  <conditionalFormatting sqref="AV32">
    <cfRule type="cellIs" dxfId="19986" priority="1962" operator="lessThan">
      <formula>$C$4</formula>
    </cfRule>
  </conditionalFormatting>
  <conditionalFormatting sqref="AV33">
    <cfRule type="cellIs" dxfId="19985" priority="1963" operator="lessThan">
      <formula>$C$4</formula>
    </cfRule>
  </conditionalFormatting>
  <conditionalFormatting sqref="AV34">
    <cfRule type="cellIs" dxfId="19984" priority="1964" operator="lessThan">
      <formula>$C$4</formula>
    </cfRule>
  </conditionalFormatting>
  <conditionalFormatting sqref="AV35">
    <cfRule type="cellIs" dxfId="19983" priority="1965" operator="lessThan">
      <formula>$C$4</formula>
    </cfRule>
  </conditionalFormatting>
  <conditionalFormatting sqref="AV36">
    <cfRule type="cellIs" dxfId="19982" priority="1966" operator="lessThan">
      <formula>$C$4</formula>
    </cfRule>
  </conditionalFormatting>
  <conditionalFormatting sqref="AV37">
    <cfRule type="cellIs" dxfId="19981" priority="1967" operator="lessThan">
      <formula>$C$4</formula>
    </cfRule>
  </conditionalFormatting>
  <conditionalFormatting sqref="AV38">
    <cfRule type="cellIs" dxfId="19980" priority="1968" operator="lessThan">
      <formula>$C$4</formula>
    </cfRule>
  </conditionalFormatting>
  <conditionalFormatting sqref="AV39">
    <cfRule type="cellIs" dxfId="19979" priority="1969" operator="lessThan">
      <formula>$C$4</formula>
    </cfRule>
  </conditionalFormatting>
  <conditionalFormatting sqref="AV40">
    <cfRule type="cellIs" dxfId="19978" priority="1970" operator="lessThan">
      <formula>$C$4</formula>
    </cfRule>
  </conditionalFormatting>
  <conditionalFormatting sqref="AV41">
    <cfRule type="cellIs" dxfId="19977" priority="1971" operator="lessThan">
      <formula>$C$4</formula>
    </cfRule>
  </conditionalFormatting>
  <conditionalFormatting sqref="AV42">
    <cfRule type="cellIs" dxfId="19976" priority="1972" operator="lessThan">
      <formula>$C$4</formula>
    </cfRule>
  </conditionalFormatting>
  <conditionalFormatting sqref="AV43">
    <cfRule type="cellIs" dxfId="19975" priority="1973" operator="lessThan">
      <formula>$C$4</formula>
    </cfRule>
  </conditionalFormatting>
  <conditionalFormatting sqref="AV44">
    <cfRule type="cellIs" dxfId="19974" priority="1974" operator="lessThan">
      <formula>$C$4</formula>
    </cfRule>
  </conditionalFormatting>
  <conditionalFormatting sqref="AV45">
    <cfRule type="cellIs" dxfId="19973" priority="1975" operator="lessThan">
      <formula>$C$4</formula>
    </cfRule>
  </conditionalFormatting>
  <conditionalFormatting sqref="AV46">
    <cfRule type="cellIs" dxfId="19972" priority="1976" operator="lessThan">
      <formula>$C$4</formula>
    </cfRule>
  </conditionalFormatting>
  <conditionalFormatting sqref="AV47">
    <cfRule type="cellIs" dxfId="19971" priority="1977" operator="lessThan">
      <formula>$C$4</formula>
    </cfRule>
  </conditionalFormatting>
  <conditionalFormatting sqref="AV48">
    <cfRule type="cellIs" dxfId="19970" priority="1978" operator="lessThan">
      <formula>$C$4</formula>
    </cfRule>
  </conditionalFormatting>
  <conditionalFormatting sqref="AV49">
    <cfRule type="cellIs" dxfId="19969" priority="1979" operator="lessThan">
      <formula>$C$4</formula>
    </cfRule>
  </conditionalFormatting>
  <conditionalFormatting sqref="AV50">
    <cfRule type="cellIs" dxfId="19968" priority="1980" operator="lessThan">
      <formula>$C$4</formula>
    </cfRule>
  </conditionalFormatting>
  <conditionalFormatting sqref="AV51">
    <cfRule type="cellIs" dxfId="19967" priority="1981" operator="lessThan">
      <formula>$C$4</formula>
    </cfRule>
  </conditionalFormatting>
  <conditionalFormatting sqref="AV52">
    <cfRule type="cellIs" dxfId="19966" priority="1982" operator="lessThan">
      <formula>$C$4</formula>
    </cfRule>
  </conditionalFormatting>
  <conditionalFormatting sqref="AV53">
    <cfRule type="cellIs" dxfId="19965" priority="1983" operator="lessThan">
      <formula>$C$4</formula>
    </cfRule>
  </conditionalFormatting>
  <conditionalFormatting sqref="AV54">
    <cfRule type="cellIs" dxfId="19964" priority="1984" operator="lessThan">
      <formula>$C$4</formula>
    </cfRule>
  </conditionalFormatting>
  <conditionalFormatting sqref="AV55">
    <cfRule type="cellIs" dxfId="19963" priority="1985" operator="lessThan">
      <formula>$C$4</formula>
    </cfRule>
  </conditionalFormatting>
  <conditionalFormatting sqref="AV56">
    <cfRule type="cellIs" dxfId="19962" priority="1986" operator="lessThan">
      <formula>$C$4</formula>
    </cfRule>
  </conditionalFormatting>
  <conditionalFormatting sqref="AV57">
    <cfRule type="cellIs" dxfId="19961" priority="1987" operator="lessThan">
      <formula>$C$4</formula>
    </cfRule>
  </conditionalFormatting>
  <conditionalFormatting sqref="AV58">
    <cfRule type="cellIs" dxfId="19960" priority="1988" operator="lessThan">
      <formula>$C$4</formula>
    </cfRule>
  </conditionalFormatting>
  <conditionalFormatting sqref="AV59">
    <cfRule type="cellIs" dxfId="19959" priority="1989" operator="lessThan">
      <formula>$C$4</formula>
    </cfRule>
  </conditionalFormatting>
  <conditionalFormatting sqref="AV60">
    <cfRule type="cellIs" dxfId="19958" priority="1990" operator="lessThan">
      <formula>$C$4</formula>
    </cfRule>
  </conditionalFormatting>
  <conditionalFormatting sqref="AW11">
    <cfRule type="cellIs" dxfId="19957" priority="1991" operator="lessThan">
      <formula>$C$4</formula>
    </cfRule>
  </conditionalFormatting>
  <conditionalFormatting sqref="AW12">
    <cfRule type="cellIs" dxfId="19956" priority="1992" operator="lessThan">
      <formula>$C$4</formula>
    </cfRule>
  </conditionalFormatting>
  <conditionalFormatting sqref="AW13">
    <cfRule type="cellIs" dxfId="19955" priority="1993" operator="lessThan">
      <formula>$C$4</formula>
    </cfRule>
  </conditionalFormatting>
  <conditionalFormatting sqref="AW14">
    <cfRule type="cellIs" dxfId="19954" priority="1994" operator="lessThan">
      <formula>$C$4</formula>
    </cfRule>
  </conditionalFormatting>
  <conditionalFormatting sqref="AW15">
    <cfRule type="cellIs" dxfId="19953" priority="1995" operator="lessThan">
      <formula>$C$4</formula>
    </cfRule>
  </conditionalFormatting>
  <conditionalFormatting sqref="AW16">
    <cfRule type="cellIs" dxfId="19952" priority="1996" operator="lessThan">
      <formula>$C$4</formula>
    </cfRule>
  </conditionalFormatting>
  <conditionalFormatting sqref="AW17">
    <cfRule type="cellIs" dxfId="19951" priority="1997" operator="lessThan">
      <formula>$C$4</formula>
    </cfRule>
  </conditionalFormatting>
  <conditionalFormatting sqref="AW18">
    <cfRule type="cellIs" dxfId="19950" priority="1998" operator="lessThan">
      <formula>$C$4</formula>
    </cfRule>
  </conditionalFormatting>
  <conditionalFormatting sqref="AW19">
    <cfRule type="cellIs" dxfId="19949" priority="1999" operator="lessThan">
      <formula>$C$4</formula>
    </cfRule>
  </conditionalFormatting>
  <conditionalFormatting sqref="AW20">
    <cfRule type="cellIs" dxfId="19948" priority="2000" operator="lessThan">
      <formula>$C$4</formula>
    </cfRule>
  </conditionalFormatting>
  <conditionalFormatting sqref="AW21">
    <cfRule type="cellIs" dxfId="19947" priority="2001" operator="lessThan">
      <formula>$C$4</formula>
    </cfRule>
  </conditionalFormatting>
  <conditionalFormatting sqref="AW22">
    <cfRule type="cellIs" dxfId="19946" priority="2002" operator="lessThan">
      <formula>$C$4</formula>
    </cfRule>
  </conditionalFormatting>
  <conditionalFormatting sqref="AW23">
    <cfRule type="cellIs" dxfId="19945" priority="2003" operator="lessThan">
      <formula>$C$4</formula>
    </cfRule>
  </conditionalFormatting>
  <conditionalFormatting sqref="AW24">
    <cfRule type="cellIs" dxfId="19944" priority="2004" operator="lessThan">
      <formula>$C$4</formula>
    </cfRule>
  </conditionalFormatting>
  <conditionalFormatting sqref="AW25">
    <cfRule type="cellIs" dxfId="19943" priority="2005" operator="lessThan">
      <formula>$C$4</formula>
    </cfRule>
  </conditionalFormatting>
  <conditionalFormatting sqref="AW26">
    <cfRule type="cellIs" dxfId="19942" priority="2006" operator="lessThan">
      <formula>$C$4</formula>
    </cfRule>
  </conditionalFormatting>
  <conditionalFormatting sqref="AW27">
    <cfRule type="cellIs" dxfId="19941" priority="2007" operator="lessThan">
      <formula>$C$4</formula>
    </cfRule>
  </conditionalFormatting>
  <conditionalFormatting sqref="AW28">
    <cfRule type="cellIs" dxfId="19940" priority="2008" operator="lessThan">
      <formula>$C$4</formula>
    </cfRule>
  </conditionalFormatting>
  <conditionalFormatting sqref="AW29">
    <cfRule type="cellIs" dxfId="19939" priority="2009" operator="lessThan">
      <formula>$C$4</formula>
    </cfRule>
  </conditionalFormatting>
  <conditionalFormatting sqref="AW30">
    <cfRule type="cellIs" dxfId="19938" priority="2010" operator="lessThan">
      <formula>$C$4</formula>
    </cfRule>
  </conditionalFormatting>
  <conditionalFormatting sqref="AW31">
    <cfRule type="cellIs" dxfId="19937" priority="2011" operator="lessThan">
      <formula>$C$4</formula>
    </cfRule>
  </conditionalFormatting>
  <conditionalFormatting sqref="AW32">
    <cfRule type="cellIs" dxfId="19936" priority="2012" operator="lessThan">
      <formula>$C$4</formula>
    </cfRule>
  </conditionalFormatting>
  <conditionalFormatting sqref="AW33">
    <cfRule type="cellIs" dxfId="19935" priority="2013" operator="lessThan">
      <formula>$C$4</formula>
    </cfRule>
  </conditionalFormatting>
  <conditionalFormatting sqref="AW34">
    <cfRule type="cellIs" dxfId="19934" priority="2014" operator="lessThan">
      <formula>$C$4</formula>
    </cfRule>
  </conditionalFormatting>
  <conditionalFormatting sqref="AW35">
    <cfRule type="cellIs" dxfId="19933" priority="2015" operator="lessThan">
      <formula>$C$4</formula>
    </cfRule>
  </conditionalFormatting>
  <conditionalFormatting sqref="AW36">
    <cfRule type="cellIs" dxfId="19932" priority="2016" operator="lessThan">
      <formula>$C$4</formula>
    </cfRule>
  </conditionalFormatting>
  <conditionalFormatting sqref="AW37">
    <cfRule type="cellIs" dxfId="19931" priority="2017" operator="lessThan">
      <formula>$C$4</formula>
    </cfRule>
  </conditionalFormatting>
  <conditionalFormatting sqref="AW38">
    <cfRule type="cellIs" dxfId="19930" priority="2018" operator="lessThan">
      <formula>$C$4</formula>
    </cfRule>
  </conditionalFormatting>
  <conditionalFormatting sqref="AW39">
    <cfRule type="cellIs" dxfId="19929" priority="2019" operator="lessThan">
      <formula>$C$4</formula>
    </cfRule>
  </conditionalFormatting>
  <conditionalFormatting sqref="AW40">
    <cfRule type="cellIs" dxfId="19928" priority="2020" operator="lessThan">
      <formula>$C$4</formula>
    </cfRule>
  </conditionalFormatting>
  <conditionalFormatting sqref="AW41">
    <cfRule type="cellIs" dxfId="19927" priority="2021" operator="lessThan">
      <formula>$C$4</formula>
    </cfRule>
  </conditionalFormatting>
  <conditionalFormatting sqref="AW42">
    <cfRule type="cellIs" dxfId="19926" priority="2022" operator="lessThan">
      <formula>$C$4</formula>
    </cfRule>
  </conditionalFormatting>
  <conditionalFormatting sqref="AW43">
    <cfRule type="cellIs" dxfId="19925" priority="2023" operator="lessThan">
      <formula>$C$4</formula>
    </cfRule>
  </conditionalFormatting>
  <conditionalFormatting sqref="AW44">
    <cfRule type="cellIs" dxfId="19924" priority="2024" operator="lessThan">
      <formula>$C$4</formula>
    </cfRule>
  </conditionalFormatting>
  <conditionalFormatting sqref="AW45">
    <cfRule type="cellIs" dxfId="19923" priority="2025" operator="lessThan">
      <formula>$C$4</formula>
    </cfRule>
  </conditionalFormatting>
  <conditionalFormatting sqref="AW46">
    <cfRule type="cellIs" dxfId="19922" priority="2026" operator="lessThan">
      <formula>$C$4</formula>
    </cfRule>
  </conditionalFormatting>
  <conditionalFormatting sqref="AW47">
    <cfRule type="cellIs" dxfId="19921" priority="2027" operator="lessThan">
      <formula>$C$4</formula>
    </cfRule>
  </conditionalFormatting>
  <conditionalFormatting sqref="AW48">
    <cfRule type="cellIs" dxfId="19920" priority="2028" operator="lessThan">
      <formula>$C$4</formula>
    </cfRule>
  </conditionalFormatting>
  <conditionalFormatting sqref="AW49">
    <cfRule type="cellIs" dxfId="19919" priority="2029" operator="lessThan">
      <formula>$C$4</formula>
    </cfRule>
  </conditionalFormatting>
  <conditionalFormatting sqref="AW50">
    <cfRule type="cellIs" dxfId="19918" priority="2030" operator="lessThan">
      <formula>$C$4</formula>
    </cfRule>
  </conditionalFormatting>
  <conditionalFormatting sqref="AW51">
    <cfRule type="cellIs" dxfId="19917" priority="2031" operator="lessThan">
      <formula>$C$4</formula>
    </cfRule>
  </conditionalFormatting>
  <conditionalFormatting sqref="AW52">
    <cfRule type="cellIs" dxfId="19916" priority="2032" operator="lessThan">
      <formula>$C$4</formula>
    </cfRule>
  </conditionalFormatting>
  <conditionalFormatting sqref="AW53">
    <cfRule type="cellIs" dxfId="19915" priority="2033" operator="lessThan">
      <formula>$C$4</formula>
    </cfRule>
  </conditionalFormatting>
  <conditionalFormatting sqref="AW54">
    <cfRule type="cellIs" dxfId="19914" priority="2034" operator="lessThan">
      <formula>$C$4</formula>
    </cfRule>
  </conditionalFormatting>
  <conditionalFormatting sqref="AW55">
    <cfRule type="cellIs" dxfId="19913" priority="2035" operator="lessThan">
      <formula>$C$4</formula>
    </cfRule>
  </conditionalFormatting>
  <conditionalFormatting sqref="AW56">
    <cfRule type="cellIs" dxfId="19912" priority="2036" operator="lessThan">
      <formula>$C$4</formula>
    </cfRule>
  </conditionalFormatting>
  <conditionalFormatting sqref="AW57">
    <cfRule type="cellIs" dxfId="19911" priority="2037" operator="lessThan">
      <formula>$C$4</formula>
    </cfRule>
  </conditionalFormatting>
  <conditionalFormatting sqref="AW58">
    <cfRule type="cellIs" dxfId="19910" priority="2038" operator="lessThan">
      <formula>$C$4</formula>
    </cfRule>
  </conditionalFormatting>
  <conditionalFormatting sqref="AW59">
    <cfRule type="cellIs" dxfId="19909" priority="2039" operator="lessThan">
      <formula>$C$4</formula>
    </cfRule>
  </conditionalFormatting>
  <conditionalFormatting sqref="AW60">
    <cfRule type="cellIs" dxfId="19908" priority="2040" operator="lessThan">
      <formula>$C$4</formula>
    </cfRule>
  </conditionalFormatting>
  <conditionalFormatting sqref="BR11">
    <cfRule type="cellIs" dxfId="19907" priority="2041" operator="lessThan">
      <formula>$C$4</formula>
    </cfRule>
  </conditionalFormatting>
  <conditionalFormatting sqref="BR12">
    <cfRule type="cellIs" dxfId="19906" priority="2042" operator="lessThan">
      <formula>$C$4</formula>
    </cfRule>
  </conditionalFormatting>
  <conditionalFormatting sqref="BR13">
    <cfRule type="cellIs" dxfId="19905" priority="2043" operator="lessThan">
      <formula>$C$4</formula>
    </cfRule>
  </conditionalFormatting>
  <conditionalFormatting sqref="BR14">
    <cfRule type="cellIs" dxfId="19904" priority="2044" operator="lessThan">
      <formula>$C$4</formula>
    </cfRule>
  </conditionalFormatting>
  <conditionalFormatting sqref="BR15">
    <cfRule type="cellIs" dxfId="19903" priority="2045" operator="lessThan">
      <formula>$C$4</formula>
    </cfRule>
  </conditionalFormatting>
  <conditionalFormatting sqref="BR16">
    <cfRule type="cellIs" dxfId="19902" priority="2046" operator="lessThan">
      <formula>$C$4</formula>
    </cfRule>
  </conditionalFormatting>
  <conditionalFormatting sqref="BR17">
    <cfRule type="cellIs" dxfId="19901" priority="2047" operator="lessThan">
      <formula>$C$4</formula>
    </cfRule>
  </conditionalFormatting>
  <conditionalFormatting sqref="BR18">
    <cfRule type="cellIs" dxfId="19900" priority="2048" operator="lessThan">
      <formula>$C$4</formula>
    </cfRule>
  </conditionalFormatting>
  <conditionalFormatting sqref="BR19">
    <cfRule type="cellIs" dxfId="19899" priority="2049" operator="lessThan">
      <formula>$C$4</formula>
    </cfRule>
  </conditionalFormatting>
  <conditionalFormatting sqref="BR20">
    <cfRule type="cellIs" dxfId="19898" priority="2050" operator="lessThan">
      <formula>$C$4</formula>
    </cfRule>
  </conditionalFormatting>
  <conditionalFormatting sqref="BR21">
    <cfRule type="cellIs" dxfId="19897" priority="2051" operator="lessThan">
      <formula>$C$4</formula>
    </cfRule>
  </conditionalFormatting>
  <conditionalFormatting sqref="BR22">
    <cfRule type="cellIs" dxfId="19896" priority="2052" operator="lessThan">
      <formula>$C$4</formula>
    </cfRule>
  </conditionalFormatting>
  <conditionalFormatting sqref="BR23">
    <cfRule type="cellIs" dxfId="19895" priority="2053" operator="lessThan">
      <formula>$C$4</formula>
    </cfRule>
  </conditionalFormatting>
  <conditionalFormatting sqref="BR24">
    <cfRule type="cellIs" dxfId="19894" priority="2054" operator="lessThan">
      <formula>$C$4</formula>
    </cfRule>
  </conditionalFormatting>
  <conditionalFormatting sqref="BR25">
    <cfRule type="cellIs" dxfId="19893" priority="2055" operator="lessThan">
      <formula>$C$4</formula>
    </cfRule>
  </conditionalFormatting>
  <conditionalFormatting sqref="BR26">
    <cfRule type="cellIs" dxfId="19892" priority="2056" operator="lessThan">
      <formula>$C$4</formula>
    </cfRule>
  </conditionalFormatting>
  <conditionalFormatting sqref="BR27">
    <cfRule type="cellIs" dxfId="19891" priority="2057" operator="lessThan">
      <formula>$C$4</formula>
    </cfRule>
  </conditionalFormatting>
  <conditionalFormatting sqref="BR28">
    <cfRule type="cellIs" dxfId="19890" priority="2058" operator="lessThan">
      <formula>$C$4</formula>
    </cfRule>
  </conditionalFormatting>
  <conditionalFormatting sqref="BR29">
    <cfRule type="cellIs" dxfId="19889" priority="2059" operator="lessThan">
      <formula>$C$4</formula>
    </cfRule>
  </conditionalFormatting>
  <conditionalFormatting sqref="BR30">
    <cfRule type="cellIs" dxfId="19888" priority="2060" operator="lessThan">
      <formula>$C$4</formula>
    </cfRule>
  </conditionalFormatting>
  <conditionalFormatting sqref="BR31">
    <cfRule type="cellIs" dxfId="19887" priority="2061" operator="lessThan">
      <formula>$C$4</formula>
    </cfRule>
  </conditionalFormatting>
  <conditionalFormatting sqref="BR32">
    <cfRule type="cellIs" dxfId="19886" priority="2062" operator="lessThan">
      <formula>$C$4</formula>
    </cfRule>
  </conditionalFormatting>
  <conditionalFormatting sqref="BR33">
    <cfRule type="cellIs" dxfId="19885" priority="2063" operator="lessThan">
      <formula>$C$4</formula>
    </cfRule>
  </conditionalFormatting>
  <conditionalFormatting sqref="BR34">
    <cfRule type="cellIs" dxfId="19884" priority="2064" operator="lessThan">
      <formula>$C$4</formula>
    </cfRule>
  </conditionalFormatting>
  <conditionalFormatting sqref="BR35">
    <cfRule type="cellIs" dxfId="19883" priority="2065" operator="lessThan">
      <formula>$C$4</formula>
    </cfRule>
  </conditionalFormatting>
  <conditionalFormatting sqref="BR36">
    <cfRule type="cellIs" dxfId="19882" priority="2066" operator="lessThan">
      <formula>$C$4</formula>
    </cfRule>
  </conditionalFormatting>
  <conditionalFormatting sqref="BR37">
    <cfRule type="cellIs" dxfId="19881" priority="2067" operator="lessThan">
      <formula>$C$4</formula>
    </cfRule>
  </conditionalFormatting>
  <conditionalFormatting sqref="BR38">
    <cfRule type="cellIs" dxfId="19880" priority="2068" operator="lessThan">
      <formula>$C$4</formula>
    </cfRule>
  </conditionalFormatting>
  <conditionalFormatting sqref="BR39">
    <cfRule type="cellIs" dxfId="19879" priority="2069" operator="lessThan">
      <formula>$C$4</formula>
    </cfRule>
  </conditionalFormatting>
  <conditionalFormatting sqref="BR40">
    <cfRule type="cellIs" dxfId="19878" priority="2070" operator="lessThan">
      <formula>$C$4</formula>
    </cfRule>
  </conditionalFormatting>
  <conditionalFormatting sqref="BR41">
    <cfRule type="cellIs" dxfId="19877" priority="2071" operator="lessThan">
      <formula>$C$4</formula>
    </cfRule>
  </conditionalFormatting>
  <conditionalFormatting sqref="BR42">
    <cfRule type="cellIs" dxfId="19876" priority="2072" operator="lessThan">
      <formula>$C$4</formula>
    </cfRule>
  </conditionalFormatting>
  <conditionalFormatting sqref="BR43">
    <cfRule type="cellIs" dxfId="19875" priority="2073" operator="lessThan">
      <formula>$C$4</formula>
    </cfRule>
  </conditionalFormatting>
  <conditionalFormatting sqref="BR44">
    <cfRule type="cellIs" dxfId="19874" priority="2074" operator="lessThan">
      <formula>$C$4</formula>
    </cfRule>
  </conditionalFormatting>
  <conditionalFormatting sqref="BR45">
    <cfRule type="cellIs" dxfId="19873" priority="2075" operator="lessThan">
      <formula>$C$4</formula>
    </cfRule>
  </conditionalFormatting>
  <conditionalFormatting sqref="BR46">
    <cfRule type="cellIs" dxfId="19872" priority="2076" operator="lessThan">
      <formula>$C$4</formula>
    </cfRule>
  </conditionalFormatting>
  <conditionalFormatting sqref="BR47">
    <cfRule type="cellIs" dxfId="19871" priority="2077" operator="lessThan">
      <formula>$C$4</formula>
    </cfRule>
  </conditionalFormatting>
  <conditionalFormatting sqref="BR48">
    <cfRule type="cellIs" dxfId="19870" priority="2078" operator="lessThan">
      <formula>$C$4</formula>
    </cfRule>
  </conditionalFormatting>
  <conditionalFormatting sqref="BR49">
    <cfRule type="cellIs" dxfId="19869" priority="2079" operator="lessThan">
      <formula>$C$4</formula>
    </cfRule>
  </conditionalFormatting>
  <conditionalFormatting sqref="BR50">
    <cfRule type="cellIs" dxfId="19868" priority="2080" operator="lessThan">
      <formula>$C$4</formula>
    </cfRule>
  </conditionalFormatting>
  <conditionalFormatting sqref="BR51">
    <cfRule type="cellIs" dxfId="19867" priority="2081" operator="lessThan">
      <formula>$C$4</formula>
    </cfRule>
  </conditionalFormatting>
  <conditionalFormatting sqref="BR52">
    <cfRule type="cellIs" dxfId="19866" priority="2082" operator="lessThan">
      <formula>$C$4</formula>
    </cfRule>
  </conditionalFormatting>
  <conditionalFormatting sqref="BR53">
    <cfRule type="cellIs" dxfId="19865" priority="2083" operator="lessThan">
      <formula>$C$4</formula>
    </cfRule>
  </conditionalFormatting>
  <conditionalFormatting sqref="BR54">
    <cfRule type="cellIs" dxfId="19864" priority="2084" operator="lessThan">
      <formula>$C$4</formula>
    </cfRule>
  </conditionalFormatting>
  <conditionalFormatting sqref="BR55">
    <cfRule type="cellIs" dxfId="19863" priority="2085" operator="lessThan">
      <formula>$C$4</formula>
    </cfRule>
  </conditionalFormatting>
  <conditionalFormatting sqref="BR56">
    <cfRule type="cellIs" dxfId="19862" priority="2086" operator="lessThan">
      <formula>$C$4</formula>
    </cfRule>
  </conditionalFormatting>
  <conditionalFormatting sqref="BR57">
    <cfRule type="cellIs" dxfId="19861" priority="2087" operator="lessThan">
      <formula>$C$4</formula>
    </cfRule>
  </conditionalFormatting>
  <conditionalFormatting sqref="BR58">
    <cfRule type="cellIs" dxfId="19860" priority="2088" operator="lessThan">
      <formula>$C$4</formula>
    </cfRule>
  </conditionalFormatting>
  <conditionalFormatting sqref="BR59">
    <cfRule type="cellIs" dxfId="19859" priority="2089" operator="lessThan">
      <formula>$C$4</formula>
    </cfRule>
  </conditionalFormatting>
  <conditionalFormatting sqref="BR60">
    <cfRule type="cellIs" dxfId="19858" priority="2090" operator="lessThan">
      <formula>$C$4</formula>
    </cfRule>
  </conditionalFormatting>
  <conditionalFormatting sqref="BS11:BS44">
    <cfRule type="cellIs" dxfId="19857" priority="2091" operator="lessThan">
      <formula>$C$4</formula>
    </cfRule>
  </conditionalFormatting>
  <conditionalFormatting sqref="BS45">
    <cfRule type="cellIs" dxfId="19856" priority="2125" operator="lessThan">
      <formula>$C$4</formula>
    </cfRule>
  </conditionalFormatting>
  <conditionalFormatting sqref="BS46">
    <cfRule type="cellIs" dxfId="19855" priority="2126" operator="lessThan">
      <formula>$C$4</formula>
    </cfRule>
  </conditionalFormatting>
  <conditionalFormatting sqref="BS47">
    <cfRule type="cellIs" dxfId="19854" priority="2127" operator="lessThan">
      <formula>$C$4</formula>
    </cfRule>
  </conditionalFormatting>
  <conditionalFormatting sqref="BS48">
    <cfRule type="cellIs" dxfId="19853" priority="2128" operator="lessThan">
      <formula>$C$4</formula>
    </cfRule>
  </conditionalFormatting>
  <conditionalFormatting sqref="BS49">
    <cfRule type="cellIs" dxfId="19852" priority="2129" operator="lessThan">
      <formula>$C$4</formula>
    </cfRule>
  </conditionalFormatting>
  <conditionalFormatting sqref="BS50">
    <cfRule type="cellIs" dxfId="19851" priority="2130" operator="lessThan">
      <formula>$C$4</formula>
    </cfRule>
  </conditionalFormatting>
  <conditionalFormatting sqref="BS51">
    <cfRule type="cellIs" dxfId="19850" priority="2131" operator="lessThan">
      <formula>$C$4</formula>
    </cfRule>
  </conditionalFormatting>
  <conditionalFormatting sqref="BS52">
    <cfRule type="cellIs" dxfId="19849" priority="2132" operator="lessThan">
      <formula>$C$4</formula>
    </cfRule>
  </conditionalFormatting>
  <conditionalFormatting sqref="BS53">
    <cfRule type="cellIs" dxfId="19848" priority="2133" operator="lessThan">
      <formula>$C$4</formula>
    </cfRule>
  </conditionalFormatting>
  <conditionalFormatting sqref="BS54">
    <cfRule type="cellIs" dxfId="19847" priority="2134" operator="lessThan">
      <formula>$C$4</formula>
    </cfRule>
  </conditionalFormatting>
  <conditionalFormatting sqref="BS55">
    <cfRule type="cellIs" dxfId="19846" priority="2135" operator="lessThan">
      <formula>$C$4</formula>
    </cfRule>
  </conditionalFormatting>
  <conditionalFormatting sqref="BS56">
    <cfRule type="cellIs" dxfId="19845" priority="2136" operator="lessThan">
      <formula>$C$4</formula>
    </cfRule>
  </conditionalFormatting>
  <conditionalFormatting sqref="BS57">
    <cfRule type="cellIs" dxfId="19844" priority="2137" operator="lessThan">
      <formula>$C$4</formula>
    </cfRule>
  </conditionalFormatting>
  <conditionalFormatting sqref="BS58">
    <cfRule type="cellIs" dxfId="19843" priority="2138" operator="lessThan">
      <formula>$C$4</formula>
    </cfRule>
  </conditionalFormatting>
  <conditionalFormatting sqref="BS59">
    <cfRule type="cellIs" dxfId="19842" priority="2139" operator="lessThan">
      <formula>$C$4</formula>
    </cfRule>
  </conditionalFormatting>
  <conditionalFormatting sqref="BS60">
    <cfRule type="cellIs" dxfId="19841" priority="2140" operator="lessThan">
      <formula>$C$4</formula>
    </cfRule>
  </conditionalFormatting>
  <conditionalFormatting sqref="BT11">
    <cfRule type="cellIs" dxfId="19840" priority="2141" operator="lessThan">
      <formula>$C$4</formula>
    </cfRule>
  </conditionalFormatting>
  <conditionalFormatting sqref="BT12">
    <cfRule type="cellIs" dxfId="19839" priority="2142" operator="lessThan">
      <formula>$C$4</formula>
    </cfRule>
  </conditionalFormatting>
  <conditionalFormatting sqref="BT13">
    <cfRule type="cellIs" dxfId="19838" priority="2143" operator="lessThan">
      <formula>$C$4</formula>
    </cfRule>
  </conditionalFormatting>
  <conditionalFormatting sqref="BT14">
    <cfRule type="cellIs" dxfId="19837" priority="2144" operator="lessThan">
      <formula>$C$4</formula>
    </cfRule>
  </conditionalFormatting>
  <conditionalFormatting sqref="BT15">
    <cfRule type="cellIs" dxfId="19836" priority="2145" operator="lessThan">
      <formula>$C$4</formula>
    </cfRule>
  </conditionalFormatting>
  <conditionalFormatting sqref="BT16">
    <cfRule type="cellIs" dxfId="19835" priority="2146" operator="lessThan">
      <formula>$C$4</formula>
    </cfRule>
  </conditionalFormatting>
  <conditionalFormatting sqref="BT17">
    <cfRule type="cellIs" dxfId="19834" priority="2147" operator="lessThan">
      <formula>$C$4</formula>
    </cfRule>
  </conditionalFormatting>
  <conditionalFormatting sqref="BT18">
    <cfRule type="cellIs" dxfId="19833" priority="2148" operator="lessThan">
      <formula>$C$4</formula>
    </cfRule>
  </conditionalFormatting>
  <conditionalFormatting sqref="BT19">
    <cfRule type="cellIs" dxfId="19832" priority="2149" operator="lessThan">
      <formula>$C$4</formula>
    </cfRule>
  </conditionalFormatting>
  <conditionalFormatting sqref="BT20">
    <cfRule type="cellIs" dxfId="19831" priority="2150" operator="lessThan">
      <formula>$C$4</formula>
    </cfRule>
  </conditionalFormatting>
  <conditionalFormatting sqref="BT21">
    <cfRule type="cellIs" dxfId="19830" priority="2151" operator="lessThan">
      <formula>$C$4</formula>
    </cfRule>
  </conditionalFormatting>
  <conditionalFormatting sqref="BT22">
    <cfRule type="cellIs" dxfId="19829" priority="2152" operator="lessThan">
      <formula>$C$4</formula>
    </cfRule>
  </conditionalFormatting>
  <conditionalFormatting sqref="BT23">
    <cfRule type="cellIs" dxfId="19828" priority="2153" operator="lessThan">
      <formula>$C$4</formula>
    </cfRule>
  </conditionalFormatting>
  <conditionalFormatting sqref="BT24">
    <cfRule type="cellIs" dxfId="19827" priority="2154" operator="lessThan">
      <formula>$C$4</formula>
    </cfRule>
  </conditionalFormatting>
  <conditionalFormatting sqref="BT25">
    <cfRule type="cellIs" dxfId="19826" priority="2155" operator="lessThan">
      <formula>$C$4</formula>
    </cfRule>
  </conditionalFormatting>
  <conditionalFormatting sqref="BT26">
    <cfRule type="cellIs" dxfId="19825" priority="2156" operator="lessThan">
      <formula>$C$4</formula>
    </cfRule>
  </conditionalFormatting>
  <conditionalFormatting sqref="BT27">
    <cfRule type="cellIs" dxfId="19824" priority="2157" operator="lessThan">
      <formula>$C$4</formula>
    </cfRule>
  </conditionalFormatting>
  <conditionalFormatting sqref="BT28">
    <cfRule type="cellIs" dxfId="19823" priority="2158" operator="lessThan">
      <formula>$C$4</formula>
    </cfRule>
  </conditionalFormatting>
  <conditionalFormatting sqref="BT29">
    <cfRule type="cellIs" dxfId="19822" priority="2159" operator="lessThan">
      <formula>$C$4</formula>
    </cfRule>
  </conditionalFormatting>
  <conditionalFormatting sqref="BT30">
    <cfRule type="cellIs" dxfId="19821" priority="2160" operator="lessThan">
      <formula>$C$4</formula>
    </cfRule>
  </conditionalFormatting>
  <conditionalFormatting sqref="BT31">
    <cfRule type="cellIs" dxfId="19820" priority="2161" operator="lessThan">
      <formula>$C$4</formula>
    </cfRule>
  </conditionalFormatting>
  <conditionalFormatting sqref="BT32">
    <cfRule type="cellIs" dxfId="19819" priority="2162" operator="lessThan">
      <formula>$C$4</formula>
    </cfRule>
  </conditionalFormatting>
  <conditionalFormatting sqref="BT33">
    <cfRule type="cellIs" dxfId="19818" priority="2163" operator="lessThan">
      <formula>$C$4</formula>
    </cfRule>
  </conditionalFormatting>
  <conditionalFormatting sqref="BT34">
    <cfRule type="cellIs" dxfId="19817" priority="2164" operator="lessThan">
      <formula>$C$4</formula>
    </cfRule>
  </conditionalFormatting>
  <conditionalFormatting sqref="BT35">
    <cfRule type="cellIs" dxfId="19816" priority="2165" operator="lessThan">
      <formula>$C$4</formula>
    </cfRule>
  </conditionalFormatting>
  <conditionalFormatting sqref="BT36">
    <cfRule type="cellIs" dxfId="19815" priority="2166" operator="lessThan">
      <formula>$C$4</formula>
    </cfRule>
  </conditionalFormatting>
  <conditionalFormatting sqref="BT37">
    <cfRule type="cellIs" dxfId="19814" priority="2167" operator="lessThan">
      <formula>$C$4</formula>
    </cfRule>
  </conditionalFormatting>
  <conditionalFormatting sqref="BT38">
    <cfRule type="cellIs" dxfId="19813" priority="2168" operator="lessThan">
      <formula>$C$4</formula>
    </cfRule>
  </conditionalFormatting>
  <conditionalFormatting sqref="BT39">
    <cfRule type="cellIs" dxfId="19812" priority="2169" operator="lessThan">
      <formula>$C$4</formula>
    </cfRule>
  </conditionalFormatting>
  <conditionalFormatting sqref="BT40">
    <cfRule type="cellIs" dxfId="19811" priority="2170" operator="lessThan">
      <formula>$C$4</formula>
    </cfRule>
  </conditionalFormatting>
  <conditionalFormatting sqref="BT41">
    <cfRule type="cellIs" dxfId="19810" priority="2171" operator="lessThan">
      <formula>$C$4</formula>
    </cfRule>
  </conditionalFormatting>
  <conditionalFormatting sqref="BT42">
    <cfRule type="cellIs" dxfId="19809" priority="2172" operator="lessThan">
      <formula>$C$4</formula>
    </cfRule>
  </conditionalFormatting>
  <conditionalFormatting sqref="BT43">
    <cfRule type="cellIs" dxfId="19808" priority="2173" operator="lessThan">
      <formula>$C$4</formula>
    </cfRule>
  </conditionalFormatting>
  <conditionalFormatting sqref="BT44">
    <cfRule type="cellIs" dxfId="19807" priority="2174" operator="lessThan">
      <formula>$C$4</formula>
    </cfRule>
  </conditionalFormatting>
  <conditionalFormatting sqref="BT45">
    <cfRule type="cellIs" dxfId="19806" priority="2175" operator="lessThan">
      <formula>$C$4</formula>
    </cfRule>
  </conditionalFormatting>
  <conditionalFormatting sqref="BT46">
    <cfRule type="cellIs" dxfId="19805" priority="2176" operator="lessThan">
      <formula>$C$4</formula>
    </cfRule>
  </conditionalFormatting>
  <conditionalFormatting sqref="BT47">
    <cfRule type="cellIs" dxfId="19804" priority="2177" operator="lessThan">
      <formula>$C$4</formula>
    </cfRule>
  </conditionalFormatting>
  <conditionalFormatting sqref="BT48">
    <cfRule type="cellIs" dxfId="19803" priority="2178" operator="lessThan">
      <formula>$C$4</formula>
    </cfRule>
  </conditionalFormatting>
  <conditionalFormatting sqref="BT49">
    <cfRule type="cellIs" dxfId="19802" priority="2179" operator="lessThan">
      <formula>$C$4</formula>
    </cfRule>
  </conditionalFormatting>
  <conditionalFormatting sqref="BT50">
    <cfRule type="cellIs" dxfId="19801" priority="2180" operator="lessThan">
      <formula>$C$4</formula>
    </cfRule>
  </conditionalFormatting>
  <conditionalFormatting sqref="BT51">
    <cfRule type="cellIs" dxfId="19800" priority="2181" operator="lessThan">
      <formula>$C$4</formula>
    </cfRule>
  </conditionalFormatting>
  <conditionalFormatting sqref="BT52">
    <cfRule type="cellIs" dxfId="19799" priority="2182" operator="lessThan">
      <formula>$C$4</formula>
    </cfRule>
  </conditionalFormatting>
  <conditionalFormatting sqref="BT53">
    <cfRule type="cellIs" dxfId="19798" priority="2183" operator="lessThan">
      <formula>$C$4</formula>
    </cfRule>
  </conditionalFormatting>
  <conditionalFormatting sqref="BT54">
    <cfRule type="cellIs" dxfId="19797" priority="2184" operator="lessThan">
      <formula>$C$4</formula>
    </cfRule>
  </conditionalFormatting>
  <conditionalFormatting sqref="BT55">
    <cfRule type="cellIs" dxfId="19796" priority="2185" operator="lessThan">
      <formula>$C$4</formula>
    </cfRule>
  </conditionalFormatting>
  <conditionalFormatting sqref="BT56">
    <cfRule type="cellIs" dxfId="19795" priority="2186" operator="lessThan">
      <formula>$C$4</formula>
    </cfRule>
  </conditionalFormatting>
  <conditionalFormatting sqref="BT57">
    <cfRule type="cellIs" dxfId="19794" priority="2187" operator="lessThan">
      <formula>$C$4</formula>
    </cfRule>
  </conditionalFormatting>
  <conditionalFormatting sqref="BT58">
    <cfRule type="cellIs" dxfId="19793" priority="2188" operator="lessThan">
      <formula>$C$4</formula>
    </cfRule>
  </conditionalFormatting>
  <conditionalFormatting sqref="BT59">
    <cfRule type="cellIs" dxfId="19792" priority="2189" operator="lessThan">
      <formula>$C$4</formula>
    </cfRule>
  </conditionalFormatting>
  <conditionalFormatting sqref="BT60">
    <cfRule type="cellIs" dxfId="19791" priority="2190" operator="lessThan">
      <formula>$C$4</formula>
    </cfRule>
  </conditionalFormatting>
  <conditionalFormatting sqref="BU11">
    <cfRule type="cellIs" dxfId="19790" priority="2191" operator="lessThan">
      <formula>$C$4</formula>
    </cfRule>
  </conditionalFormatting>
  <conditionalFormatting sqref="BU12">
    <cfRule type="cellIs" dxfId="19789" priority="2192" operator="lessThan">
      <formula>$C$4</formula>
    </cfRule>
  </conditionalFormatting>
  <conditionalFormatting sqref="BU13">
    <cfRule type="cellIs" dxfId="19788" priority="2193" operator="lessThan">
      <formula>$C$4</formula>
    </cfRule>
  </conditionalFormatting>
  <conditionalFormatting sqref="BU14">
    <cfRule type="cellIs" dxfId="19787" priority="2194" operator="lessThan">
      <formula>$C$4</formula>
    </cfRule>
  </conditionalFormatting>
  <conditionalFormatting sqref="BU15">
    <cfRule type="cellIs" dxfId="19786" priority="2195" operator="lessThan">
      <formula>$C$4</formula>
    </cfRule>
  </conditionalFormatting>
  <conditionalFormatting sqref="BU16">
    <cfRule type="cellIs" dxfId="19785" priority="2196" operator="lessThan">
      <formula>$C$4</formula>
    </cfRule>
  </conditionalFormatting>
  <conditionalFormatting sqref="BU17">
    <cfRule type="cellIs" dxfId="19784" priority="2197" operator="lessThan">
      <formula>$C$4</formula>
    </cfRule>
  </conditionalFormatting>
  <conditionalFormatting sqref="BU18">
    <cfRule type="cellIs" dxfId="19783" priority="2198" operator="lessThan">
      <formula>$C$4</formula>
    </cfRule>
  </conditionalFormatting>
  <conditionalFormatting sqref="BU19">
    <cfRule type="cellIs" dxfId="19782" priority="2199" operator="lessThan">
      <formula>$C$4</formula>
    </cfRule>
  </conditionalFormatting>
  <conditionalFormatting sqref="BU20">
    <cfRule type="cellIs" dxfId="19781" priority="2200" operator="lessThan">
      <formula>$C$4</formula>
    </cfRule>
  </conditionalFormatting>
  <conditionalFormatting sqref="BU21">
    <cfRule type="cellIs" dxfId="19780" priority="2201" operator="lessThan">
      <formula>$C$4</formula>
    </cfRule>
  </conditionalFormatting>
  <conditionalFormatting sqref="BU22">
    <cfRule type="cellIs" dxfId="19779" priority="2202" operator="lessThan">
      <formula>$C$4</formula>
    </cfRule>
  </conditionalFormatting>
  <conditionalFormatting sqref="BU23">
    <cfRule type="cellIs" dxfId="19778" priority="2203" operator="lessThan">
      <formula>$C$4</formula>
    </cfRule>
  </conditionalFormatting>
  <conditionalFormatting sqref="BU24">
    <cfRule type="cellIs" dxfId="19777" priority="2204" operator="lessThan">
      <formula>$C$4</formula>
    </cfRule>
  </conditionalFormatting>
  <conditionalFormatting sqref="BU25">
    <cfRule type="cellIs" dxfId="19776" priority="2205" operator="lessThan">
      <formula>$C$4</formula>
    </cfRule>
  </conditionalFormatting>
  <conditionalFormatting sqref="BU26">
    <cfRule type="cellIs" dxfId="19775" priority="2206" operator="lessThan">
      <formula>$C$4</formula>
    </cfRule>
  </conditionalFormatting>
  <conditionalFormatting sqref="BU27">
    <cfRule type="cellIs" dxfId="19774" priority="2207" operator="lessThan">
      <formula>$C$4</formula>
    </cfRule>
  </conditionalFormatting>
  <conditionalFormatting sqref="BU28">
    <cfRule type="cellIs" dxfId="19773" priority="2208" operator="lessThan">
      <formula>$C$4</formula>
    </cfRule>
  </conditionalFormatting>
  <conditionalFormatting sqref="BU29">
    <cfRule type="cellIs" dxfId="19772" priority="2209" operator="lessThan">
      <formula>$C$4</formula>
    </cfRule>
  </conditionalFormatting>
  <conditionalFormatting sqref="BU30">
    <cfRule type="cellIs" dxfId="19771" priority="2210" operator="lessThan">
      <formula>$C$4</formula>
    </cfRule>
  </conditionalFormatting>
  <conditionalFormatting sqref="BU31">
    <cfRule type="cellIs" dxfId="19770" priority="2211" operator="lessThan">
      <formula>$C$4</formula>
    </cfRule>
  </conditionalFormatting>
  <conditionalFormatting sqref="BU32">
    <cfRule type="cellIs" dxfId="19769" priority="2212" operator="lessThan">
      <formula>$C$4</formula>
    </cfRule>
  </conditionalFormatting>
  <conditionalFormatting sqref="BU33">
    <cfRule type="cellIs" dxfId="19768" priority="2213" operator="lessThan">
      <formula>$C$4</formula>
    </cfRule>
  </conditionalFormatting>
  <conditionalFormatting sqref="BU34">
    <cfRule type="cellIs" dxfId="19767" priority="2214" operator="lessThan">
      <formula>$C$4</formula>
    </cfRule>
  </conditionalFormatting>
  <conditionalFormatting sqref="BU35">
    <cfRule type="cellIs" dxfId="19766" priority="2215" operator="lessThan">
      <formula>$C$4</formula>
    </cfRule>
  </conditionalFormatting>
  <conditionalFormatting sqref="BU36">
    <cfRule type="cellIs" dxfId="19765" priority="2216" operator="lessThan">
      <formula>$C$4</formula>
    </cfRule>
  </conditionalFormatting>
  <conditionalFormatting sqref="BU37">
    <cfRule type="cellIs" dxfId="19764" priority="2217" operator="lessThan">
      <formula>$C$4</formula>
    </cfRule>
  </conditionalFormatting>
  <conditionalFormatting sqref="BU38">
    <cfRule type="cellIs" dxfId="19763" priority="2218" operator="lessThan">
      <formula>$C$4</formula>
    </cfRule>
  </conditionalFormatting>
  <conditionalFormatting sqref="BU39">
    <cfRule type="cellIs" dxfId="19762" priority="2219" operator="lessThan">
      <formula>$C$4</formula>
    </cfRule>
  </conditionalFormatting>
  <conditionalFormatting sqref="BU40">
    <cfRule type="cellIs" dxfId="19761" priority="2220" operator="lessThan">
      <formula>$C$4</formula>
    </cfRule>
  </conditionalFormatting>
  <conditionalFormatting sqref="BU41">
    <cfRule type="cellIs" dxfId="19760" priority="2221" operator="lessThan">
      <formula>$C$4</formula>
    </cfRule>
  </conditionalFormatting>
  <conditionalFormatting sqref="BU42">
    <cfRule type="cellIs" dxfId="19759" priority="2222" operator="lessThan">
      <formula>$C$4</formula>
    </cfRule>
  </conditionalFormatting>
  <conditionalFormatting sqref="BU43">
    <cfRule type="cellIs" dxfId="19758" priority="2223" operator="lessThan">
      <formula>$C$4</formula>
    </cfRule>
  </conditionalFormatting>
  <conditionalFormatting sqref="BU44">
    <cfRule type="cellIs" dxfId="19757" priority="2224" operator="lessThan">
      <formula>$C$4</formula>
    </cfRule>
  </conditionalFormatting>
  <conditionalFormatting sqref="BU45">
    <cfRule type="cellIs" dxfId="19756" priority="2225" operator="lessThan">
      <formula>$C$4</formula>
    </cfRule>
  </conditionalFormatting>
  <conditionalFormatting sqref="BU46">
    <cfRule type="cellIs" dxfId="19755" priority="2226" operator="lessThan">
      <formula>$C$4</formula>
    </cfRule>
  </conditionalFormatting>
  <conditionalFormatting sqref="BU47">
    <cfRule type="cellIs" dxfId="19754" priority="2227" operator="lessThan">
      <formula>$C$4</formula>
    </cfRule>
  </conditionalFormatting>
  <conditionalFormatting sqref="BU48">
    <cfRule type="cellIs" dxfId="19753" priority="2228" operator="lessThan">
      <formula>$C$4</formula>
    </cfRule>
  </conditionalFormatting>
  <conditionalFormatting sqref="BU49">
    <cfRule type="cellIs" dxfId="19752" priority="2229" operator="lessThan">
      <formula>$C$4</formula>
    </cfRule>
  </conditionalFormatting>
  <conditionalFormatting sqref="BU50">
    <cfRule type="cellIs" dxfId="19751" priority="2230" operator="lessThan">
      <formula>$C$4</formula>
    </cfRule>
  </conditionalFormatting>
  <conditionalFormatting sqref="BU51">
    <cfRule type="cellIs" dxfId="19750" priority="2231" operator="lessThan">
      <formula>$C$4</formula>
    </cfRule>
  </conditionalFormatting>
  <conditionalFormatting sqref="BU52">
    <cfRule type="cellIs" dxfId="19749" priority="2232" operator="lessThan">
      <formula>$C$4</formula>
    </cfRule>
  </conditionalFormatting>
  <conditionalFormatting sqref="BU53">
    <cfRule type="cellIs" dxfId="19748" priority="2233" operator="lessThan">
      <formula>$C$4</formula>
    </cfRule>
  </conditionalFormatting>
  <conditionalFormatting sqref="BU54">
    <cfRule type="cellIs" dxfId="19747" priority="2234" operator="lessThan">
      <formula>$C$4</formula>
    </cfRule>
  </conditionalFormatting>
  <conditionalFormatting sqref="BU55">
    <cfRule type="cellIs" dxfId="19746" priority="2235" operator="lessThan">
      <formula>$C$4</formula>
    </cfRule>
  </conditionalFormatting>
  <conditionalFormatting sqref="BU56">
    <cfRule type="cellIs" dxfId="19745" priority="2236" operator="lessThan">
      <formula>$C$4</formula>
    </cfRule>
  </conditionalFormatting>
  <conditionalFormatting sqref="BU57">
    <cfRule type="cellIs" dxfId="19744" priority="2237" operator="lessThan">
      <formula>$C$4</formula>
    </cfRule>
  </conditionalFormatting>
  <conditionalFormatting sqref="BU58">
    <cfRule type="cellIs" dxfId="19743" priority="2238" operator="lessThan">
      <formula>$C$4</formula>
    </cfRule>
  </conditionalFormatting>
  <conditionalFormatting sqref="BU59">
    <cfRule type="cellIs" dxfId="19742" priority="2239" operator="lessThan">
      <formula>$C$4</formula>
    </cfRule>
  </conditionalFormatting>
  <conditionalFormatting sqref="BU60">
    <cfRule type="cellIs" dxfId="19741" priority="2240" operator="lessThan">
      <formula>$C$4</formula>
    </cfRule>
  </conditionalFormatting>
  <conditionalFormatting sqref="BV11">
    <cfRule type="cellIs" dxfId="19740" priority="2241" operator="lessThan">
      <formula>$C$4</formula>
    </cfRule>
  </conditionalFormatting>
  <conditionalFormatting sqref="BV12">
    <cfRule type="cellIs" dxfId="19739" priority="2242" operator="lessThan">
      <formula>$C$4</formula>
    </cfRule>
  </conditionalFormatting>
  <conditionalFormatting sqref="BV13">
    <cfRule type="cellIs" dxfId="19738" priority="2243" operator="lessThan">
      <formula>$C$4</formula>
    </cfRule>
  </conditionalFormatting>
  <conditionalFormatting sqref="BV14">
    <cfRule type="cellIs" dxfId="19737" priority="2244" operator="lessThan">
      <formula>$C$4</formula>
    </cfRule>
  </conditionalFormatting>
  <conditionalFormatting sqref="BV15">
    <cfRule type="cellIs" dxfId="19736" priority="2245" operator="lessThan">
      <formula>$C$4</formula>
    </cfRule>
  </conditionalFormatting>
  <conditionalFormatting sqref="BV16">
    <cfRule type="cellIs" dxfId="19735" priority="2246" operator="lessThan">
      <formula>$C$4</formula>
    </cfRule>
  </conditionalFormatting>
  <conditionalFormatting sqref="BV17">
    <cfRule type="cellIs" dxfId="19734" priority="2247" operator="lessThan">
      <formula>$C$4</formula>
    </cfRule>
  </conditionalFormatting>
  <conditionalFormatting sqref="BV18">
    <cfRule type="cellIs" dxfId="19733" priority="2248" operator="lessThan">
      <formula>$C$4</formula>
    </cfRule>
  </conditionalFormatting>
  <conditionalFormatting sqref="BV19">
    <cfRule type="cellIs" dxfId="19732" priority="2249" operator="lessThan">
      <formula>$C$4</formula>
    </cfRule>
  </conditionalFormatting>
  <conditionalFormatting sqref="BV20">
    <cfRule type="cellIs" dxfId="19731" priority="2250" operator="lessThan">
      <formula>$C$4</formula>
    </cfRule>
  </conditionalFormatting>
  <conditionalFormatting sqref="BV21">
    <cfRule type="cellIs" dxfId="19730" priority="2251" operator="lessThan">
      <formula>$C$4</formula>
    </cfRule>
  </conditionalFormatting>
  <conditionalFormatting sqref="BV22">
    <cfRule type="cellIs" dxfId="19729" priority="2252" operator="lessThan">
      <formula>$C$4</formula>
    </cfRule>
  </conditionalFormatting>
  <conditionalFormatting sqref="BV23">
    <cfRule type="cellIs" dxfId="19728" priority="2253" operator="lessThan">
      <formula>$C$4</formula>
    </cfRule>
  </conditionalFormatting>
  <conditionalFormatting sqref="BV24">
    <cfRule type="cellIs" dxfId="19727" priority="2254" operator="lessThan">
      <formula>$C$4</formula>
    </cfRule>
  </conditionalFormatting>
  <conditionalFormatting sqref="BV25">
    <cfRule type="cellIs" dxfId="19726" priority="2255" operator="lessThan">
      <formula>$C$4</formula>
    </cfRule>
  </conditionalFormatting>
  <conditionalFormatting sqref="BV26">
    <cfRule type="cellIs" dxfId="19725" priority="2256" operator="lessThan">
      <formula>$C$4</formula>
    </cfRule>
  </conditionalFormatting>
  <conditionalFormatting sqref="BV27">
    <cfRule type="cellIs" dxfId="19724" priority="2257" operator="lessThan">
      <formula>$C$4</formula>
    </cfRule>
  </conditionalFormatting>
  <conditionalFormatting sqref="BV28">
    <cfRule type="cellIs" dxfId="19723" priority="2258" operator="lessThan">
      <formula>$C$4</formula>
    </cfRule>
  </conditionalFormatting>
  <conditionalFormatting sqref="BV29">
    <cfRule type="cellIs" dxfId="19722" priority="2259" operator="lessThan">
      <formula>$C$4</formula>
    </cfRule>
  </conditionalFormatting>
  <conditionalFormatting sqref="BV30">
    <cfRule type="cellIs" dxfId="19721" priority="2260" operator="lessThan">
      <formula>$C$4</formula>
    </cfRule>
  </conditionalFormatting>
  <conditionalFormatting sqref="BV31">
    <cfRule type="cellIs" dxfId="19720" priority="2261" operator="lessThan">
      <formula>$C$4</formula>
    </cfRule>
  </conditionalFormatting>
  <conditionalFormatting sqref="BV32">
    <cfRule type="cellIs" dxfId="19719" priority="2262" operator="lessThan">
      <formula>$C$4</formula>
    </cfRule>
  </conditionalFormatting>
  <conditionalFormatting sqref="BV33">
    <cfRule type="cellIs" dxfId="19718" priority="2263" operator="lessThan">
      <formula>$C$4</formula>
    </cfRule>
  </conditionalFormatting>
  <conditionalFormatting sqref="BV34">
    <cfRule type="cellIs" dxfId="19717" priority="2264" operator="lessThan">
      <formula>$C$4</formula>
    </cfRule>
  </conditionalFormatting>
  <conditionalFormatting sqref="BV35">
    <cfRule type="cellIs" dxfId="19716" priority="2265" operator="lessThan">
      <formula>$C$4</formula>
    </cfRule>
  </conditionalFormatting>
  <conditionalFormatting sqref="BV36">
    <cfRule type="cellIs" dxfId="19715" priority="2266" operator="lessThan">
      <formula>$C$4</formula>
    </cfRule>
  </conditionalFormatting>
  <conditionalFormatting sqref="BV37">
    <cfRule type="cellIs" dxfId="19714" priority="2267" operator="lessThan">
      <formula>$C$4</formula>
    </cfRule>
  </conditionalFormatting>
  <conditionalFormatting sqref="BV38">
    <cfRule type="cellIs" dxfId="19713" priority="2268" operator="lessThan">
      <formula>$C$4</formula>
    </cfRule>
  </conditionalFormatting>
  <conditionalFormatting sqref="BV39">
    <cfRule type="cellIs" dxfId="19712" priority="2269" operator="lessThan">
      <formula>$C$4</formula>
    </cfRule>
  </conditionalFormatting>
  <conditionalFormatting sqref="BV40">
    <cfRule type="cellIs" dxfId="19711" priority="2270" operator="lessThan">
      <formula>$C$4</formula>
    </cfRule>
  </conditionalFormatting>
  <conditionalFormatting sqref="BV41">
    <cfRule type="cellIs" dxfId="19710" priority="2271" operator="lessThan">
      <formula>$C$4</formula>
    </cfRule>
  </conditionalFormatting>
  <conditionalFormatting sqref="BV42">
    <cfRule type="cellIs" dxfId="19709" priority="2272" operator="lessThan">
      <formula>$C$4</formula>
    </cfRule>
  </conditionalFormatting>
  <conditionalFormatting sqref="BV43">
    <cfRule type="cellIs" dxfId="19708" priority="2273" operator="lessThan">
      <formula>$C$4</formula>
    </cfRule>
  </conditionalFormatting>
  <conditionalFormatting sqref="BV44">
    <cfRule type="cellIs" dxfId="19707" priority="2274" operator="lessThan">
      <formula>$C$4</formula>
    </cfRule>
  </conditionalFormatting>
  <conditionalFormatting sqref="BV45">
    <cfRule type="cellIs" dxfId="19706" priority="2275" operator="lessThan">
      <formula>$C$4</formula>
    </cfRule>
  </conditionalFormatting>
  <conditionalFormatting sqref="BV46">
    <cfRule type="cellIs" dxfId="19705" priority="2276" operator="lessThan">
      <formula>$C$4</formula>
    </cfRule>
  </conditionalFormatting>
  <conditionalFormatting sqref="BV47">
    <cfRule type="cellIs" dxfId="19704" priority="2277" operator="lessThan">
      <formula>$C$4</formula>
    </cfRule>
  </conditionalFormatting>
  <conditionalFormatting sqref="BV48">
    <cfRule type="cellIs" dxfId="19703" priority="2278" operator="lessThan">
      <formula>$C$4</formula>
    </cfRule>
  </conditionalFormatting>
  <conditionalFormatting sqref="BV49">
    <cfRule type="cellIs" dxfId="19702" priority="2279" operator="lessThan">
      <formula>$C$4</formula>
    </cfRule>
  </conditionalFormatting>
  <conditionalFormatting sqref="BV50">
    <cfRule type="cellIs" dxfId="19701" priority="2280" operator="lessThan">
      <formula>$C$4</formula>
    </cfRule>
  </conditionalFormatting>
  <conditionalFormatting sqref="BV51">
    <cfRule type="cellIs" dxfId="19700" priority="2281" operator="lessThan">
      <formula>$C$4</formula>
    </cfRule>
  </conditionalFormatting>
  <conditionalFormatting sqref="BV52">
    <cfRule type="cellIs" dxfId="19699" priority="2282" operator="lessThan">
      <formula>$C$4</formula>
    </cfRule>
  </conditionalFormatting>
  <conditionalFormatting sqref="BV53">
    <cfRule type="cellIs" dxfId="19698" priority="2283" operator="lessThan">
      <formula>$C$4</formula>
    </cfRule>
  </conditionalFormatting>
  <conditionalFormatting sqref="BV54">
    <cfRule type="cellIs" dxfId="19697" priority="2284" operator="lessThan">
      <formula>$C$4</formula>
    </cfRule>
  </conditionalFormatting>
  <conditionalFormatting sqref="BV55">
    <cfRule type="cellIs" dxfId="19696" priority="2285" operator="lessThan">
      <formula>$C$4</formula>
    </cfRule>
  </conditionalFormatting>
  <conditionalFormatting sqref="BV56">
    <cfRule type="cellIs" dxfId="19695" priority="2286" operator="lessThan">
      <formula>$C$4</formula>
    </cfRule>
  </conditionalFormatting>
  <conditionalFormatting sqref="BV57">
    <cfRule type="cellIs" dxfId="19694" priority="2287" operator="lessThan">
      <formula>$C$4</formula>
    </cfRule>
  </conditionalFormatting>
  <conditionalFormatting sqref="BV58">
    <cfRule type="cellIs" dxfId="19693" priority="2288" operator="lessThan">
      <formula>$C$4</formula>
    </cfRule>
  </conditionalFormatting>
  <conditionalFormatting sqref="BV59">
    <cfRule type="cellIs" dxfId="19692" priority="2289" operator="lessThan">
      <formula>$C$4</formula>
    </cfRule>
  </conditionalFormatting>
  <conditionalFormatting sqref="BV60">
    <cfRule type="cellIs" dxfId="19691" priority="2290" operator="lessThan">
      <formula>$C$4</formula>
    </cfRule>
  </conditionalFormatting>
  <conditionalFormatting sqref="BW11">
    <cfRule type="cellIs" dxfId="19690" priority="2291" operator="lessThan">
      <formula>$C$4</formula>
    </cfRule>
  </conditionalFormatting>
  <conditionalFormatting sqref="BW12">
    <cfRule type="cellIs" dxfId="19689" priority="2292" operator="lessThan">
      <formula>$C$4</formula>
    </cfRule>
  </conditionalFormatting>
  <conditionalFormatting sqref="BW13">
    <cfRule type="cellIs" dxfId="19688" priority="2293" operator="lessThan">
      <formula>$C$4</formula>
    </cfRule>
  </conditionalFormatting>
  <conditionalFormatting sqref="BW14">
    <cfRule type="cellIs" dxfId="19687" priority="2294" operator="lessThan">
      <formula>$C$4</formula>
    </cfRule>
  </conditionalFormatting>
  <conditionalFormatting sqref="BW15">
    <cfRule type="cellIs" dxfId="19686" priority="2295" operator="lessThan">
      <formula>$C$4</formula>
    </cfRule>
  </conditionalFormatting>
  <conditionalFormatting sqref="BW16">
    <cfRule type="cellIs" dxfId="19685" priority="2296" operator="lessThan">
      <formula>$C$4</formula>
    </cfRule>
  </conditionalFormatting>
  <conditionalFormatting sqref="BW17">
    <cfRule type="cellIs" dxfId="19684" priority="2297" operator="lessThan">
      <formula>$C$4</formula>
    </cfRule>
  </conditionalFormatting>
  <conditionalFormatting sqref="BW18">
    <cfRule type="cellIs" dxfId="19683" priority="2298" operator="lessThan">
      <formula>$C$4</formula>
    </cfRule>
  </conditionalFormatting>
  <conditionalFormatting sqref="BW19">
    <cfRule type="cellIs" dxfId="19682" priority="2299" operator="lessThan">
      <formula>$C$4</formula>
    </cfRule>
  </conditionalFormatting>
  <conditionalFormatting sqref="BW20">
    <cfRule type="cellIs" dxfId="19681" priority="2300" operator="lessThan">
      <formula>$C$4</formula>
    </cfRule>
  </conditionalFormatting>
  <conditionalFormatting sqref="BW21">
    <cfRule type="cellIs" dxfId="19680" priority="2301" operator="lessThan">
      <formula>$C$4</formula>
    </cfRule>
  </conditionalFormatting>
  <conditionalFormatting sqref="BW22">
    <cfRule type="cellIs" dxfId="19679" priority="2302" operator="lessThan">
      <formula>$C$4</formula>
    </cfRule>
  </conditionalFormatting>
  <conditionalFormatting sqref="BW23">
    <cfRule type="cellIs" dxfId="19678" priority="2303" operator="lessThan">
      <formula>$C$4</formula>
    </cfRule>
  </conditionalFormatting>
  <conditionalFormatting sqref="BW24">
    <cfRule type="cellIs" dxfId="19677" priority="2304" operator="lessThan">
      <formula>$C$4</formula>
    </cfRule>
  </conditionalFormatting>
  <conditionalFormatting sqref="BW25">
    <cfRule type="cellIs" dxfId="19676" priority="2305" operator="lessThan">
      <formula>$C$4</formula>
    </cfRule>
  </conditionalFormatting>
  <conditionalFormatting sqref="BW26">
    <cfRule type="cellIs" dxfId="19675" priority="2306" operator="lessThan">
      <formula>$C$4</formula>
    </cfRule>
  </conditionalFormatting>
  <conditionalFormatting sqref="BW27">
    <cfRule type="cellIs" dxfId="19674" priority="2307" operator="lessThan">
      <formula>$C$4</formula>
    </cfRule>
  </conditionalFormatting>
  <conditionalFormatting sqref="BW28">
    <cfRule type="cellIs" dxfId="19673" priority="2308" operator="lessThan">
      <formula>$C$4</formula>
    </cfRule>
  </conditionalFormatting>
  <conditionalFormatting sqref="BW29">
    <cfRule type="cellIs" dxfId="19672" priority="2309" operator="lessThan">
      <formula>$C$4</formula>
    </cfRule>
  </conditionalFormatting>
  <conditionalFormatting sqref="BW30">
    <cfRule type="cellIs" dxfId="19671" priority="2310" operator="lessThan">
      <formula>$C$4</formula>
    </cfRule>
  </conditionalFormatting>
  <conditionalFormatting sqref="BW31">
    <cfRule type="cellIs" dxfId="19670" priority="2311" operator="lessThan">
      <formula>$C$4</formula>
    </cfRule>
  </conditionalFormatting>
  <conditionalFormatting sqref="BW32">
    <cfRule type="cellIs" dxfId="19669" priority="2312" operator="lessThan">
      <formula>$C$4</formula>
    </cfRule>
  </conditionalFormatting>
  <conditionalFormatting sqref="BW33">
    <cfRule type="cellIs" dxfId="19668" priority="2313" operator="lessThan">
      <formula>$C$4</formula>
    </cfRule>
  </conditionalFormatting>
  <conditionalFormatting sqref="BW34">
    <cfRule type="cellIs" dxfId="19667" priority="2314" operator="lessThan">
      <formula>$C$4</formula>
    </cfRule>
  </conditionalFormatting>
  <conditionalFormatting sqref="BW35">
    <cfRule type="cellIs" dxfId="19666" priority="2315" operator="lessThan">
      <formula>$C$4</formula>
    </cfRule>
  </conditionalFormatting>
  <conditionalFormatting sqref="BW36">
    <cfRule type="cellIs" dxfId="19665" priority="2316" operator="lessThan">
      <formula>$C$4</formula>
    </cfRule>
  </conditionalFormatting>
  <conditionalFormatting sqref="BW37">
    <cfRule type="cellIs" dxfId="19664" priority="2317" operator="lessThan">
      <formula>$C$4</formula>
    </cfRule>
  </conditionalFormatting>
  <conditionalFormatting sqref="BW38">
    <cfRule type="cellIs" dxfId="19663" priority="2318" operator="lessThan">
      <formula>$C$4</formula>
    </cfRule>
  </conditionalFormatting>
  <conditionalFormatting sqref="BW39">
    <cfRule type="cellIs" dxfId="19662" priority="2319" operator="lessThan">
      <formula>$C$4</formula>
    </cfRule>
  </conditionalFormatting>
  <conditionalFormatting sqref="BW40">
    <cfRule type="cellIs" dxfId="19661" priority="2320" operator="lessThan">
      <formula>$C$4</formula>
    </cfRule>
  </conditionalFormatting>
  <conditionalFormatting sqref="BW41">
    <cfRule type="cellIs" dxfId="19660" priority="2321" operator="lessThan">
      <formula>$C$4</formula>
    </cfRule>
  </conditionalFormatting>
  <conditionalFormatting sqref="BW42">
    <cfRule type="cellIs" dxfId="19659" priority="2322" operator="lessThan">
      <formula>$C$4</formula>
    </cfRule>
  </conditionalFormatting>
  <conditionalFormatting sqref="BW43">
    <cfRule type="cellIs" dxfId="19658" priority="2323" operator="lessThan">
      <formula>$C$4</formula>
    </cfRule>
  </conditionalFormatting>
  <conditionalFormatting sqref="BW44">
    <cfRule type="cellIs" dxfId="19657" priority="2324" operator="lessThan">
      <formula>$C$4</formula>
    </cfRule>
  </conditionalFormatting>
  <conditionalFormatting sqref="BW45">
    <cfRule type="cellIs" dxfId="19656" priority="2325" operator="lessThan">
      <formula>$C$4</formula>
    </cfRule>
  </conditionalFormatting>
  <conditionalFormatting sqref="BW46">
    <cfRule type="cellIs" dxfId="19655" priority="2326" operator="lessThan">
      <formula>$C$4</formula>
    </cfRule>
  </conditionalFormatting>
  <conditionalFormatting sqref="BW47">
    <cfRule type="cellIs" dxfId="19654" priority="2327" operator="lessThan">
      <formula>$C$4</formula>
    </cfRule>
  </conditionalFormatting>
  <conditionalFormatting sqref="BW48">
    <cfRule type="cellIs" dxfId="19653" priority="2328" operator="lessThan">
      <formula>$C$4</formula>
    </cfRule>
  </conditionalFormatting>
  <conditionalFormatting sqref="BW49">
    <cfRule type="cellIs" dxfId="19652" priority="2329" operator="lessThan">
      <formula>$C$4</formula>
    </cfRule>
  </conditionalFormatting>
  <conditionalFormatting sqref="BW50">
    <cfRule type="cellIs" dxfId="19651" priority="2330" operator="lessThan">
      <formula>$C$4</formula>
    </cfRule>
  </conditionalFormatting>
  <conditionalFormatting sqref="BW51">
    <cfRule type="cellIs" dxfId="19650" priority="2331" operator="lessThan">
      <formula>$C$4</formula>
    </cfRule>
  </conditionalFormatting>
  <conditionalFormatting sqref="BW52">
    <cfRule type="cellIs" dxfId="19649" priority="2332" operator="lessThan">
      <formula>$C$4</formula>
    </cfRule>
  </conditionalFormatting>
  <conditionalFormatting sqref="BW53">
    <cfRule type="cellIs" dxfId="19648" priority="2333" operator="lessThan">
      <formula>$C$4</formula>
    </cfRule>
  </conditionalFormatting>
  <conditionalFormatting sqref="BW54">
    <cfRule type="cellIs" dxfId="19647" priority="2334" operator="lessThan">
      <formula>$C$4</formula>
    </cfRule>
  </conditionalFormatting>
  <conditionalFormatting sqref="BW55">
    <cfRule type="cellIs" dxfId="19646" priority="2335" operator="lessThan">
      <formula>$C$4</formula>
    </cfRule>
  </conditionalFormatting>
  <conditionalFormatting sqref="BW56">
    <cfRule type="cellIs" dxfId="19645" priority="2336" operator="lessThan">
      <formula>$C$4</formula>
    </cfRule>
  </conditionalFormatting>
  <conditionalFormatting sqref="BW57">
    <cfRule type="cellIs" dxfId="19644" priority="2337" operator="lessThan">
      <formula>$C$4</formula>
    </cfRule>
  </conditionalFormatting>
  <conditionalFormatting sqref="BW58">
    <cfRule type="cellIs" dxfId="19643" priority="2338" operator="lessThan">
      <formula>$C$4</formula>
    </cfRule>
  </conditionalFormatting>
  <conditionalFormatting sqref="BW59">
    <cfRule type="cellIs" dxfId="19642" priority="2339" operator="lessThan">
      <formula>$C$4</formula>
    </cfRule>
  </conditionalFormatting>
  <conditionalFormatting sqref="BW60">
    <cfRule type="cellIs" dxfId="19641" priority="2340" operator="lessThan">
      <formula>$C$4</formula>
    </cfRule>
  </conditionalFormatting>
  <conditionalFormatting sqref="BX11">
    <cfRule type="cellIs" dxfId="19640" priority="2341" operator="lessThan">
      <formula>$C$4</formula>
    </cfRule>
  </conditionalFormatting>
  <conditionalFormatting sqref="BX12">
    <cfRule type="cellIs" dxfId="19639" priority="2342" operator="lessThan">
      <formula>$C$4</formula>
    </cfRule>
  </conditionalFormatting>
  <conditionalFormatting sqref="BX13">
    <cfRule type="cellIs" dxfId="19638" priority="2343" operator="lessThan">
      <formula>$C$4</formula>
    </cfRule>
  </conditionalFormatting>
  <conditionalFormatting sqref="BX14">
    <cfRule type="cellIs" dxfId="19637" priority="2344" operator="lessThan">
      <formula>$C$4</formula>
    </cfRule>
  </conditionalFormatting>
  <conditionalFormatting sqref="BX15">
    <cfRule type="cellIs" dxfId="19636" priority="2345" operator="lessThan">
      <formula>$C$4</formula>
    </cfRule>
  </conditionalFormatting>
  <conditionalFormatting sqref="BX16">
    <cfRule type="cellIs" dxfId="19635" priority="2346" operator="lessThan">
      <formula>$C$4</formula>
    </cfRule>
  </conditionalFormatting>
  <conditionalFormatting sqref="BX17">
    <cfRule type="cellIs" dxfId="19634" priority="2347" operator="lessThan">
      <formula>$C$4</formula>
    </cfRule>
  </conditionalFormatting>
  <conditionalFormatting sqref="BX18">
    <cfRule type="cellIs" dxfId="19633" priority="2348" operator="lessThan">
      <formula>$C$4</formula>
    </cfRule>
  </conditionalFormatting>
  <conditionalFormatting sqref="BX19">
    <cfRule type="cellIs" dxfId="19632" priority="2349" operator="lessThan">
      <formula>$C$4</formula>
    </cfRule>
  </conditionalFormatting>
  <conditionalFormatting sqref="BX20">
    <cfRule type="cellIs" dxfId="19631" priority="2350" operator="lessThan">
      <formula>$C$4</formula>
    </cfRule>
  </conditionalFormatting>
  <conditionalFormatting sqref="BX21">
    <cfRule type="cellIs" dxfId="19630" priority="2351" operator="lessThan">
      <formula>$C$4</formula>
    </cfRule>
  </conditionalFormatting>
  <conditionalFormatting sqref="BX22">
    <cfRule type="cellIs" dxfId="19629" priority="2352" operator="lessThan">
      <formula>$C$4</formula>
    </cfRule>
  </conditionalFormatting>
  <conditionalFormatting sqref="BX23">
    <cfRule type="cellIs" dxfId="19628" priority="2353" operator="lessThan">
      <formula>$C$4</formula>
    </cfRule>
  </conditionalFormatting>
  <conditionalFormatting sqref="BX24">
    <cfRule type="cellIs" dxfId="19627" priority="2354" operator="lessThan">
      <formula>$C$4</formula>
    </cfRule>
  </conditionalFormatting>
  <conditionalFormatting sqref="BX25">
    <cfRule type="cellIs" dxfId="19626" priority="2355" operator="lessThan">
      <formula>$C$4</formula>
    </cfRule>
  </conditionalFormatting>
  <conditionalFormatting sqref="BX26">
    <cfRule type="cellIs" dxfId="19625" priority="2356" operator="lessThan">
      <formula>$C$4</formula>
    </cfRule>
  </conditionalFormatting>
  <conditionalFormatting sqref="BX27">
    <cfRule type="cellIs" dxfId="19624" priority="2357" operator="lessThan">
      <formula>$C$4</formula>
    </cfRule>
  </conditionalFormatting>
  <conditionalFormatting sqref="BX28">
    <cfRule type="cellIs" dxfId="19623" priority="2358" operator="lessThan">
      <formula>$C$4</formula>
    </cfRule>
  </conditionalFormatting>
  <conditionalFormatting sqref="BX29">
    <cfRule type="cellIs" dxfId="19622" priority="2359" operator="lessThan">
      <formula>$C$4</formula>
    </cfRule>
  </conditionalFormatting>
  <conditionalFormatting sqref="BX30">
    <cfRule type="cellIs" dxfId="19621" priority="2360" operator="lessThan">
      <formula>$C$4</formula>
    </cfRule>
  </conditionalFormatting>
  <conditionalFormatting sqref="BX31">
    <cfRule type="cellIs" dxfId="19620" priority="2361" operator="lessThan">
      <formula>$C$4</formula>
    </cfRule>
  </conditionalFormatting>
  <conditionalFormatting sqref="BX32">
    <cfRule type="cellIs" dxfId="19619" priority="2362" operator="lessThan">
      <formula>$C$4</formula>
    </cfRule>
  </conditionalFormatting>
  <conditionalFormatting sqref="BX33">
    <cfRule type="cellIs" dxfId="19618" priority="2363" operator="lessThan">
      <formula>$C$4</formula>
    </cfRule>
  </conditionalFormatting>
  <conditionalFormatting sqref="BX34">
    <cfRule type="cellIs" dxfId="19617" priority="2364" operator="lessThan">
      <formula>$C$4</formula>
    </cfRule>
  </conditionalFormatting>
  <conditionalFormatting sqref="BX35">
    <cfRule type="cellIs" dxfId="19616" priority="2365" operator="lessThan">
      <formula>$C$4</formula>
    </cfRule>
  </conditionalFormatting>
  <conditionalFormatting sqref="BX36">
    <cfRule type="cellIs" dxfId="19615" priority="2366" operator="lessThan">
      <formula>$C$4</formula>
    </cfRule>
  </conditionalFormatting>
  <conditionalFormatting sqref="BX37">
    <cfRule type="cellIs" dxfId="19614" priority="2367" operator="lessThan">
      <formula>$C$4</formula>
    </cfRule>
  </conditionalFormatting>
  <conditionalFormatting sqref="BX38">
    <cfRule type="cellIs" dxfId="19613" priority="2368" operator="lessThan">
      <formula>$C$4</formula>
    </cfRule>
  </conditionalFormatting>
  <conditionalFormatting sqref="BX39">
    <cfRule type="cellIs" dxfId="19612" priority="2369" operator="lessThan">
      <formula>$C$4</formula>
    </cfRule>
  </conditionalFormatting>
  <conditionalFormatting sqref="BX40">
    <cfRule type="cellIs" dxfId="19611" priority="2370" operator="lessThan">
      <formula>$C$4</formula>
    </cfRule>
  </conditionalFormatting>
  <conditionalFormatting sqref="BX41">
    <cfRule type="cellIs" dxfId="19610" priority="2371" operator="lessThan">
      <formula>$C$4</formula>
    </cfRule>
  </conditionalFormatting>
  <conditionalFormatting sqref="BX42">
    <cfRule type="cellIs" dxfId="19609" priority="2372" operator="lessThan">
      <formula>$C$4</formula>
    </cfRule>
  </conditionalFormatting>
  <conditionalFormatting sqref="BX43">
    <cfRule type="cellIs" dxfId="19608" priority="2373" operator="lessThan">
      <formula>$C$4</formula>
    </cfRule>
  </conditionalFormatting>
  <conditionalFormatting sqref="BX44">
    <cfRule type="cellIs" dxfId="19607" priority="2374" operator="lessThan">
      <formula>$C$4</formula>
    </cfRule>
  </conditionalFormatting>
  <conditionalFormatting sqref="BX45">
    <cfRule type="cellIs" dxfId="19606" priority="2375" operator="lessThan">
      <formula>$C$4</formula>
    </cfRule>
  </conditionalFormatting>
  <conditionalFormatting sqref="BX46">
    <cfRule type="cellIs" dxfId="19605" priority="2376" operator="lessThan">
      <formula>$C$4</formula>
    </cfRule>
  </conditionalFormatting>
  <conditionalFormatting sqref="BX47">
    <cfRule type="cellIs" dxfId="19604" priority="2377" operator="lessThan">
      <formula>$C$4</formula>
    </cfRule>
  </conditionalFormatting>
  <conditionalFormatting sqref="BX48">
    <cfRule type="cellIs" dxfId="19603" priority="2378" operator="lessThan">
      <formula>$C$4</formula>
    </cfRule>
  </conditionalFormatting>
  <conditionalFormatting sqref="BX49">
    <cfRule type="cellIs" dxfId="19602" priority="2379" operator="lessThan">
      <formula>$C$4</formula>
    </cfRule>
  </conditionalFormatting>
  <conditionalFormatting sqref="BX50">
    <cfRule type="cellIs" dxfId="19601" priority="2380" operator="lessThan">
      <formula>$C$4</formula>
    </cfRule>
  </conditionalFormatting>
  <conditionalFormatting sqref="BX51">
    <cfRule type="cellIs" dxfId="19600" priority="2381" operator="lessThan">
      <formula>$C$4</formula>
    </cfRule>
  </conditionalFormatting>
  <conditionalFormatting sqref="BX52">
    <cfRule type="cellIs" dxfId="19599" priority="2382" operator="lessThan">
      <formula>$C$4</formula>
    </cfRule>
  </conditionalFormatting>
  <conditionalFormatting sqref="BX53">
    <cfRule type="cellIs" dxfId="19598" priority="2383" operator="lessThan">
      <formula>$C$4</formula>
    </cfRule>
  </conditionalFormatting>
  <conditionalFormatting sqref="BX54">
    <cfRule type="cellIs" dxfId="19597" priority="2384" operator="lessThan">
      <formula>$C$4</formula>
    </cfRule>
  </conditionalFormatting>
  <conditionalFormatting sqref="BX55">
    <cfRule type="cellIs" dxfId="19596" priority="2385" operator="lessThan">
      <formula>$C$4</formula>
    </cfRule>
  </conditionalFormatting>
  <conditionalFormatting sqref="BX56">
    <cfRule type="cellIs" dxfId="19595" priority="2386" operator="lessThan">
      <formula>$C$4</formula>
    </cfRule>
  </conditionalFormatting>
  <conditionalFormatting sqref="BX57">
    <cfRule type="cellIs" dxfId="19594" priority="2387" operator="lessThan">
      <formula>$C$4</formula>
    </cfRule>
  </conditionalFormatting>
  <conditionalFormatting sqref="BX58">
    <cfRule type="cellIs" dxfId="19593" priority="2388" operator="lessThan">
      <formula>$C$4</formula>
    </cfRule>
  </conditionalFormatting>
  <conditionalFormatting sqref="BX59">
    <cfRule type="cellIs" dxfId="19592" priority="2389" operator="lessThan">
      <formula>$C$4</formula>
    </cfRule>
  </conditionalFormatting>
  <conditionalFormatting sqref="BX60">
    <cfRule type="cellIs" dxfId="19591" priority="2390" operator="lessThan">
      <formula>$C$4</formula>
    </cfRule>
  </conditionalFormatting>
  <conditionalFormatting sqref="BY11">
    <cfRule type="cellIs" dxfId="19590" priority="2391" operator="lessThan">
      <formula>$C$4</formula>
    </cfRule>
  </conditionalFormatting>
  <conditionalFormatting sqref="BY12">
    <cfRule type="cellIs" dxfId="19589" priority="2392" operator="lessThan">
      <formula>$C$4</formula>
    </cfRule>
  </conditionalFormatting>
  <conditionalFormatting sqref="BY13">
    <cfRule type="cellIs" dxfId="19588" priority="2393" operator="lessThan">
      <formula>$C$4</formula>
    </cfRule>
  </conditionalFormatting>
  <conditionalFormatting sqref="BY14">
    <cfRule type="cellIs" dxfId="19587" priority="2394" operator="lessThan">
      <formula>$C$4</formula>
    </cfRule>
  </conditionalFormatting>
  <conditionalFormatting sqref="BY15">
    <cfRule type="cellIs" dxfId="19586" priority="2395" operator="lessThan">
      <formula>$C$4</formula>
    </cfRule>
  </conditionalFormatting>
  <conditionalFormatting sqref="BY16">
    <cfRule type="cellIs" dxfId="19585" priority="2396" operator="lessThan">
      <formula>$C$4</formula>
    </cfRule>
  </conditionalFormatting>
  <conditionalFormatting sqref="BY17">
    <cfRule type="cellIs" dxfId="19584" priority="2397" operator="lessThan">
      <formula>$C$4</formula>
    </cfRule>
  </conditionalFormatting>
  <conditionalFormatting sqref="BY18">
    <cfRule type="cellIs" dxfId="19583" priority="2398" operator="lessThan">
      <formula>$C$4</formula>
    </cfRule>
  </conditionalFormatting>
  <conditionalFormatting sqref="BY19">
    <cfRule type="cellIs" dxfId="19582" priority="2399" operator="lessThan">
      <formula>$C$4</formula>
    </cfRule>
  </conditionalFormatting>
  <conditionalFormatting sqref="BY20">
    <cfRule type="cellIs" dxfId="19581" priority="2400" operator="lessThan">
      <formula>$C$4</formula>
    </cfRule>
  </conditionalFormatting>
  <conditionalFormatting sqref="BY21">
    <cfRule type="cellIs" dxfId="19580" priority="2401" operator="lessThan">
      <formula>$C$4</formula>
    </cfRule>
  </conditionalFormatting>
  <conditionalFormatting sqref="BY22">
    <cfRule type="cellIs" dxfId="19579" priority="2402" operator="lessThan">
      <formula>$C$4</formula>
    </cfRule>
  </conditionalFormatting>
  <conditionalFormatting sqref="BY23">
    <cfRule type="cellIs" dxfId="19578" priority="2403" operator="lessThan">
      <formula>$C$4</formula>
    </cfRule>
  </conditionalFormatting>
  <conditionalFormatting sqref="BY24">
    <cfRule type="cellIs" dxfId="19577" priority="2404" operator="lessThan">
      <formula>$C$4</formula>
    </cfRule>
  </conditionalFormatting>
  <conditionalFormatting sqref="BY25">
    <cfRule type="cellIs" dxfId="19576" priority="2405" operator="lessThan">
      <formula>$C$4</formula>
    </cfRule>
  </conditionalFormatting>
  <conditionalFormatting sqref="BY26">
    <cfRule type="cellIs" dxfId="19575" priority="2406" operator="lessThan">
      <formula>$C$4</formula>
    </cfRule>
  </conditionalFormatting>
  <conditionalFormatting sqref="BY27">
    <cfRule type="cellIs" dxfId="19574" priority="2407" operator="lessThan">
      <formula>$C$4</formula>
    </cfRule>
  </conditionalFormatting>
  <conditionalFormatting sqref="BY28">
    <cfRule type="cellIs" dxfId="19573" priority="2408" operator="lessThan">
      <formula>$C$4</formula>
    </cfRule>
  </conditionalFormatting>
  <conditionalFormatting sqref="BY29">
    <cfRule type="cellIs" dxfId="19572" priority="2409" operator="lessThan">
      <formula>$C$4</formula>
    </cfRule>
  </conditionalFormatting>
  <conditionalFormatting sqref="BY30">
    <cfRule type="cellIs" dxfId="19571" priority="2410" operator="lessThan">
      <formula>$C$4</formula>
    </cfRule>
  </conditionalFormatting>
  <conditionalFormatting sqref="BY31">
    <cfRule type="cellIs" dxfId="19570" priority="2411" operator="lessThan">
      <formula>$C$4</formula>
    </cfRule>
  </conditionalFormatting>
  <conditionalFormatting sqref="BY32">
    <cfRule type="cellIs" dxfId="19569" priority="2412" operator="lessThan">
      <formula>$C$4</formula>
    </cfRule>
  </conditionalFormatting>
  <conditionalFormatting sqref="BY33">
    <cfRule type="cellIs" dxfId="19568" priority="2413" operator="lessThan">
      <formula>$C$4</formula>
    </cfRule>
  </conditionalFormatting>
  <conditionalFormatting sqref="BY34">
    <cfRule type="cellIs" dxfId="19567" priority="2414" operator="lessThan">
      <formula>$C$4</formula>
    </cfRule>
  </conditionalFormatting>
  <conditionalFormatting sqref="BY35">
    <cfRule type="cellIs" dxfId="19566" priority="2415" operator="lessThan">
      <formula>$C$4</formula>
    </cfRule>
  </conditionalFormatting>
  <conditionalFormatting sqref="BY36">
    <cfRule type="cellIs" dxfId="19565" priority="2416" operator="lessThan">
      <formula>$C$4</formula>
    </cfRule>
  </conditionalFormatting>
  <conditionalFormatting sqref="BY37">
    <cfRule type="cellIs" dxfId="19564" priority="2417" operator="lessThan">
      <formula>$C$4</formula>
    </cfRule>
  </conditionalFormatting>
  <conditionalFormatting sqref="BY38">
    <cfRule type="cellIs" dxfId="19563" priority="2418" operator="lessThan">
      <formula>$C$4</formula>
    </cfRule>
  </conditionalFormatting>
  <conditionalFormatting sqref="BY39">
    <cfRule type="cellIs" dxfId="19562" priority="2419" operator="lessThan">
      <formula>$C$4</formula>
    </cfRule>
  </conditionalFormatting>
  <conditionalFormatting sqref="BY40">
    <cfRule type="cellIs" dxfId="19561" priority="2420" operator="lessThan">
      <formula>$C$4</formula>
    </cfRule>
  </conditionalFormatting>
  <conditionalFormatting sqref="BY41">
    <cfRule type="cellIs" dxfId="19560" priority="2421" operator="lessThan">
      <formula>$C$4</formula>
    </cfRule>
  </conditionalFormatting>
  <conditionalFormatting sqref="BY42">
    <cfRule type="cellIs" dxfId="19559" priority="2422" operator="lessThan">
      <formula>$C$4</formula>
    </cfRule>
  </conditionalFormatting>
  <conditionalFormatting sqref="BY43">
    <cfRule type="cellIs" dxfId="19558" priority="2423" operator="lessThan">
      <formula>$C$4</formula>
    </cfRule>
  </conditionalFormatting>
  <conditionalFormatting sqref="BY44">
    <cfRule type="cellIs" dxfId="19557" priority="2424" operator="lessThan">
      <formula>$C$4</formula>
    </cfRule>
  </conditionalFormatting>
  <conditionalFormatting sqref="BY45">
    <cfRule type="cellIs" dxfId="19556" priority="2425" operator="lessThan">
      <formula>$C$4</formula>
    </cfRule>
  </conditionalFormatting>
  <conditionalFormatting sqref="BY46">
    <cfRule type="cellIs" dxfId="19555" priority="2426" operator="lessThan">
      <formula>$C$4</formula>
    </cfRule>
  </conditionalFormatting>
  <conditionalFormatting sqref="BY47">
    <cfRule type="cellIs" dxfId="19554" priority="2427" operator="lessThan">
      <formula>$C$4</formula>
    </cfRule>
  </conditionalFormatting>
  <conditionalFormatting sqref="BY48">
    <cfRule type="cellIs" dxfId="19553" priority="2428" operator="lessThan">
      <formula>$C$4</formula>
    </cfRule>
  </conditionalFormatting>
  <conditionalFormatting sqref="BY49">
    <cfRule type="cellIs" dxfId="19552" priority="2429" operator="lessThan">
      <formula>$C$4</formula>
    </cfRule>
  </conditionalFormatting>
  <conditionalFormatting sqref="BY50">
    <cfRule type="cellIs" dxfId="19551" priority="2430" operator="lessThan">
      <formula>$C$4</formula>
    </cfRule>
  </conditionalFormatting>
  <conditionalFormatting sqref="BY51">
    <cfRule type="cellIs" dxfId="19550" priority="2431" operator="lessThan">
      <formula>$C$4</formula>
    </cfRule>
  </conditionalFormatting>
  <conditionalFormatting sqref="BY52">
    <cfRule type="cellIs" dxfId="19549" priority="2432" operator="lessThan">
      <formula>$C$4</formula>
    </cfRule>
  </conditionalFormatting>
  <conditionalFormatting sqref="BY53">
    <cfRule type="cellIs" dxfId="19548" priority="2433" operator="lessThan">
      <formula>$C$4</formula>
    </cfRule>
  </conditionalFormatting>
  <conditionalFormatting sqref="BY54">
    <cfRule type="cellIs" dxfId="19547" priority="2434" operator="lessThan">
      <formula>$C$4</formula>
    </cfRule>
  </conditionalFormatting>
  <conditionalFormatting sqref="BY55">
    <cfRule type="cellIs" dxfId="19546" priority="2435" operator="lessThan">
      <formula>$C$4</formula>
    </cfRule>
  </conditionalFormatting>
  <conditionalFormatting sqref="BY56">
    <cfRule type="cellIs" dxfId="19545" priority="2436" operator="lessThan">
      <formula>$C$4</formula>
    </cfRule>
  </conditionalFormatting>
  <conditionalFormatting sqref="BY57">
    <cfRule type="cellIs" dxfId="19544" priority="2437" operator="lessThan">
      <formula>$C$4</formula>
    </cfRule>
  </conditionalFormatting>
  <conditionalFormatting sqref="BY58">
    <cfRule type="cellIs" dxfId="19543" priority="2438" operator="lessThan">
      <formula>$C$4</formula>
    </cfRule>
  </conditionalFormatting>
  <conditionalFormatting sqref="BY59">
    <cfRule type="cellIs" dxfId="19542" priority="2439" operator="lessThan">
      <formula>$C$4</formula>
    </cfRule>
  </conditionalFormatting>
  <conditionalFormatting sqref="BY60">
    <cfRule type="cellIs" dxfId="19541" priority="2440" operator="lessThan">
      <formula>$C$4</formula>
    </cfRule>
  </conditionalFormatting>
  <conditionalFormatting sqref="BZ11">
    <cfRule type="cellIs" dxfId="19540" priority="2441" operator="lessThan">
      <formula>$C$4</formula>
    </cfRule>
  </conditionalFormatting>
  <conditionalFormatting sqref="BZ12">
    <cfRule type="cellIs" dxfId="19539" priority="2442" operator="lessThan">
      <formula>$C$4</formula>
    </cfRule>
  </conditionalFormatting>
  <conditionalFormatting sqref="BZ13">
    <cfRule type="cellIs" dxfId="19538" priority="2443" operator="lessThan">
      <formula>$C$4</formula>
    </cfRule>
  </conditionalFormatting>
  <conditionalFormatting sqref="BZ14">
    <cfRule type="cellIs" dxfId="19537" priority="2444" operator="lessThan">
      <formula>$C$4</formula>
    </cfRule>
  </conditionalFormatting>
  <conditionalFormatting sqref="BZ15">
    <cfRule type="cellIs" dxfId="19536" priority="2445" operator="lessThan">
      <formula>$C$4</formula>
    </cfRule>
  </conditionalFormatting>
  <conditionalFormatting sqref="BZ16">
    <cfRule type="cellIs" dxfId="19535" priority="2446" operator="lessThan">
      <formula>$C$4</formula>
    </cfRule>
  </conditionalFormatting>
  <conditionalFormatting sqref="BZ17">
    <cfRule type="cellIs" dxfId="19534" priority="2447" operator="lessThan">
      <formula>$C$4</formula>
    </cfRule>
  </conditionalFormatting>
  <conditionalFormatting sqref="BZ18">
    <cfRule type="cellIs" dxfId="19533" priority="2448" operator="lessThan">
      <formula>$C$4</formula>
    </cfRule>
  </conditionalFormatting>
  <conditionalFormatting sqref="BZ19">
    <cfRule type="cellIs" dxfId="19532" priority="2449" operator="lessThan">
      <formula>$C$4</formula>
    </cfRule>
  </conditionalFormatting>
  <conditionalFormatting sqref="BZ20">
    <cfRule type="cellIs" dxfId="19531" priority="2450" operator="lessThan">
      <formula>$C$4</formula>
    </cfRule>
  </conditionalFormatting>
  <conditionalFormatting sqref="BZ21">
    <cfRule type="cellIs" dxfId="19530" priority="2451" operator="lessThan">
      <formula>$C$4</formula>
    </cfRule>
  </conditionalFormatting>
  <conditionalFormatting sqref="BZ22">
    <cfRule type="cellIs" dxfId="19529" priority="2452" operator="lessThan">
      <formula>$C$4</formula>
    </cfRule>
  </conditionalFormatting>
  <conditionalFormatting sqref="BZ23">
    <cfRule type="cellIs" dxfId="19528" priority="2453" operator="lessThan">
      <formula>$C$4</formula>
    </cfRule>
  </conditionalFormatting>
  <conditionalFormatting sqref="BZ24">
    <cfRule type="cellIs" dxfId="19527" priority="2454" operator="lessThan">
      <formula>$C$4</formula>
    </cfRule>
  </conditionalFormatting>
  <conditionalFormatting sqref="BZ25">
    <cfRule type="cellIs" dxfId="19526" priority="2455" operator="lessThan">
      <formula>$C$4</formula>
    </cfRule>
  </conditionalFormatting>
  <conditionalFormatting sqref="BZ26">
    <cfRule type="cellIs" dxfId="19525" priority="2456" operator="lessThan">
      <formula>$C$4</formula>
    </cfRule>
  </conditionalFormatting>
  <conditionalFormatting sqref="BZ27">
    <cfRule type="cellIs" dxfId="19524" priority="2457" operator="lessThan">
      <formula>$C$4</formula>
    </cfRule>
  </conditionalFormatting>
  <conditionalFormatting sqref="BZ28">
    <cfRule type="cellIs" dxfId="19523" priority="2458" operator="lessThan">
      <formula>$C$4</formula>
    </cfRule>
  </conditionalFormatting>
  <conditionalFormatting sqref="BZ29">
    <cfRule type="cellIs" dxfId="19522" priority="2459" operator="lessThan">
      <formula>$C$4</formula>
    </cfRule>
  </conditionalFormatting>
  <conditionalFormatting sqref="BZ30">
    <cfRule type="cellIs" dxfId="19521" priority="2460" operator="lessThan">
      <formula>$C$4</formula>
    </cfRule>
  </conditionalFormatting>
  <conditionalFormatting sqref="BZ31">
    <cfRule type="cellIs" dxfId="19520" priority="2461" operator="lessThan">
      <formula>$C$4</formula>
    </cfRule>
  </conditionalFormatting>
  <conditionalFormatting sqref="BZ32">
    <cfRule type="cellIs" dxfId="19519" priority="2462" operator="lessThan">
      <formula>$C$4</formula>
    </cfRule>
  </conditionalFormatting>
  <conditionalFormatting sqref="BZ33">
    <cfRule type="cellIs" dxfId="19518" priority="2463" operator="lessThan">
      <formula>$C$4</formula>
    </cfRule>
  </conditionalFormatting>
  <conditionalFormatting sqref="BZ34">
    <cfRule type="cellIs" dxfId="19517" priority="2464" operator="lessThan">
      <formula>$C$4</formula>
    </cfRule>
  </conditionalFormatting>
  <conditionalFormatting sqref="BZ35">
    <cfRule type="cellIs" dxfId="19516" priority="2465" operator="lessThan">
      <formula>$C$4</formula>
    </cfRule>
  </conditionalFormatting>
  <conditionalFormatting sqref="BZ36">
    <cfRule type="cellIs" dxfId="19515" priority="2466" operator="lessThan">
      <formula>$C$4</formula>
    </cfRule>
  </conditionalFormatting>
  <conditionalFormatting sqref="BZ37">
    <cfRule type="cellIs" dxfId="19514" priority="2467" operator="lessThan">
      <formula>$C$4</formula>
    </cfRule>
  </conditionalFormatting>
  <conditionalFormatting sqref="BZ38">
    <cfRule type="cellIs" dxfId="19513" priority="2468" operator="lessThan">
      <formula>$C$4</formula>
    </cfRule>
  </conditionalFormatting>
  <conditionalFormatting sqref="BZ39">
    <cfRule type="cellIs" dxfId="19512" priority="2469" operator="lessThan">
      <formula>$C$4</formula>
    </cfRule>
  </conditionalFormatting>
  <conditionalFormatting sqref="BZ40">
    <cfRule type="cellIs" dxfId="19511" priority="2470" operator="lessThan">
      <formula>$C$4</formula>
    </cfRule>
  </conditionalFormatting>
  <conditionalFormatting sqref="BZ41">
    <cfRule type="cellIs" dxfId="19510" priority="2471" operator="lessThan">
      <formula>$C$4</formula>
    </cfRule>
  </conditionalFormatting>
  <conditionalFormatting sqref="BZ42">
    <cfRule type="cellIs" dxfId="19509" priority="2472" operator="lessThan">
      <formula>$C$4</formula>
    </cfRule>
  </conditionalFormatting>
  <conditionalFormatting sqref="BZ43">
    <cfRule type="cellIs" dxfId="19508" priority="2473" operator="lessThan">
      <formula>$C$4</formula>
    </cfRule>
  </conditionalFormatting>
  <conditionalFormatting sqref="BZ44">
    <cfRule type="cellIs" dxfId="19507" priority="2474" operator="lessThan">
      <formula>$C$4</formula>
    </cfRule>
  </conditionalFormatting>
  <conditionalFormatting sqref="BZ45">
    <cfRule type="cellIs" dxfId="19506" priority="2475" operator="lessThan">
      <formula>$C$4</formula>
    </cfRule>
  </conditionalFormatting>
  <conditionalFormatting sqref="BZ46">
    <cfRule type="cellIs" dxfId="19505" priority="2476" operator="lessThan">
      <formula>$C$4</formula>
    </cfRule>
  </conditionalFormatting>
  <conditionalFormatting sqref="BZ47">
    <cfRule type="cellIs" dxfId="19504" priority="2477" operator="lessThan">
      <formula>$C$4</formula>
    </cfRule>
  </conditionalFormatting>
  <conditionalFormatting sqref="BZ48">
    <cfRule type="cellIs" dxfId="19503" priority="2478" operator="lessThan">
      <formula>$C$4</formula>
    </cfRule>
  </conditionalFormatting>
  <conditionalFormatting sqref="BZ49">
    <cfRule type="cellIs" dxfId="19502" priority="2479" operator="lessThan">
      <formula>$C$4</formula>
    </cfRule>
  </conditionalFormatting>
  <conditionalFormatting sqref="BZ50">
    <cfRule type="cellIs" dxfId="19501" priority="2480" operator="lessThan">
      <formula>$C$4</formula>
    </cfRule>
  </conditionalFormatting>
  <conditionalFormatting sqref="BZ51">
    <cfRule type="cellIs" dxfId="19500" priority="2481" operator="lessThan">
      <formula>$C$4</formula>
    </cfRule>
  </conditionalFormatting>
  <conditionalFormatting sqref="BZ52">
    <cfRule type="cellIs" dxfId="19499" priority="2482" operator="lessThan">
      <formula>$C$4</formula>
    </cfRule>
  </conditionalFormatting>
  <conditionalFormatting sqref="BZ53">
    <cfRule type="cellIs" dxfId="19498" priority="2483" operator="lessThan">
      <formula>$C$4</formula>
    </cfRule>
  </conditionalFormatting>
  <conditionalFormatting sqref="BZ54">
    <cfRule type="cellIs" dxfId="19497" priority="2484" operator="lessThan">
      <formula>$C$4</formula>
    </cfRule>
  </conditionalFormatting>
  <conditionalFormatting sqref="BZ55">
    <cfRule type="cellIs" dxfId="19496" priority="2485" operator="lessThan">
      <formula>$C$4</formula>
    </cfRule>
  </conditionalFormatting>
  <conditionalFormatting sqref="BZ56">
    <cfRule type="cellIs" dxfId="19495" priority="2486" operator="lessThan">
      <formula>$C$4</formula>
    </cfRule>
  </conditionalFormatting>
  <conditionalFormatting sqref="BZ57">
    <cfRule type="cellIs" dxfId="19494" priority="2487" operator="lessThan">
      <formula>$C$4</formula>
    </cfRule>
  </conditionalFormatting>
  <conditionalFormatting sqref="BZ58">
    <cfRule type="cellIs" dxfId="19493" priority="2488" operator="lessThan">
      <formula>$C$4</formula>
    </cfRule>
  </conditionalFormatting>
  <conditionalFormatting sqref="BZ59">
    <cfRule type="cellIs" dxfId="19492" priority="2489" operator="lessThan">
      <formula>$C$4</formula>
    </cfRule>
  </conditionalFormatting>
  <conditionalFormatting sqref="BZ60">
    <cfRule type="cellIs" dxfId="19491" priority="2490" operator="lessThan">
      <formula>$C$4</formula>
    </cfRule>
  </conditionalFormatting>
  <conditionalFormatting sqref="CA11">
    <cfRule type="cellIs" dxfId="19490" priority="2491" operator="lessThan">
      <formula>$C$4</formula>
    </cfRule>
  </conditionalFormatting>
  <conditionalFormatting sqref="CA12">
    <cfRule type="cellIs" dxfId="19489" priority="2492" operator="lessThan">
      <formula>$C$4</formula>
    </cfRule>
  </conditionalFormatting>
  <conditionalFormatting sqref="CA13">
    <cfRule type="cellIs" dxfId="19488" priority="2493" operator="lessThan">
      <formula>$C$4</formula>
    </cfRule>
  </conditionalFormatting>
  <conditionalFormatting sqref="CA14">
    <cfRule type="cellIs" dxfId="19487" priority="2494" operator="lessThan">
      <formula>$C$4</formula>
    </cfRule>
  </conditionalFormatting>
  <conditionalFormatting sqref="CA15">
    <cfRule type="cellIs" dxfId="19486" priority="2495" operator="lessThan">
      <formula>$C$4</formula>
    </cfRule>
  </conditionalFormatting>
  <conditionalFormatting sqref="CA16">
    <cfRule type="cellIs" dxfId="19485" priority="2496" operator="lessThan">
      <formula>$C$4</formula>
    </cfRule>
  </conditionalFormatting>
  <conditionalFormatting sqref="CA17">
    <cfRule type="cellIs" dxfId="19484" priority="2497" operator="lessThan">
      <formula>$C$4</formula>
    </cfRule>
  </conditionalFormatting>
  <conditionalFormatting sqref="CA18">
    <cfRule type="cellIs" dxfId="19483" priority="2498" operator="lessThan">
      <formula>$C$4</formula>
    </cfRule>
  </conditionalFormatting>
  <conditionalFormatting sqref="CA19">
    <cfRule type="cellIs" dxfId="19482" priority="2499" operator="lessThan">
      <formula>$C$4</formula>
    </cfRule>
  </conditionalFormatting>
  <conditionalFormatting sqref="CA20">
    <cfRule type="cellIs" dxfId="19481" priority="2500" operator="lessThan">
      <formula>$C$4</formula>
    </cfRule>
  </conditionalFormatting>
  <conditionalFormatting sqref="CA21">
    <cfRule type="cellIs" dxfId="19480" priority="2501" operator="lessThan">
      <formula>$C$4</formula>
    </cfRule>
  </conditionalFormatting>
  <conditionalFormatting sqref="CA22">
    <cfRule type="cellIs" dxfId="19479" priority="2502" operator="lessThan">
      <formula>$C$4</formula>
    </cfRule>
  </conditionalFormatting>
  <conditionalFormatting sqref="CA23">
    <cfRule type="cellIs" dxfId="19478" priority="2503" operator="lessThan">
      <formula>$C$4</formula>
    </cfRule>
  </conditionalFormatting>
  <conditionalFormatting sqref="CA24">
    <cfRule type="cellIs" dxfId="19477" priority="2504" operator="lessThan">
      <formula>$C$4</formula>
    </cfRule>
  </conditionalFormatting>
  <conditionalFormatting sqref="CA25">
    <cfRule type="cellIs" dxfId="19476" priority="2505" operator="lessThan">
      <formula>$C$4</formula>
    </cfRule>
  </conditionalFormatting>
  <conditionalFormatting sqref="CA26">
    <cfRule type="cellIs" dxfId="19475" priority="2506" operator="lessThan">
      <formula>$C$4</formula>
    </cfRule>
  </conditionalFormatting>
  <conditionalFormatting sqref="CA27">
    <cfRule type="cellIs" dxfId="19474" priority="2507" operator="lessThan">
      <formula>$C$4</formula>
    </cfRule>
  </conditionalFormatting>
  <conditionalFormatting sqref="CA28">
    <cfRule type="cellIs" dxfId="19473" priority="2508" operator="lessThan">
      <formula>$C$4</formula>
    </cfRule>
  </conditionalFormatting>
  <conditionalFormatting sqref="CA29">
    <cfRule type="cellIs" dxfId="19472" priority="2509" operator="lessThan">
      <formula>$C$4</formula>
    </cfRule>
  </conditionalFormatting>
  <conditionalFormatting sqref="CA30">
    <cfRule type="cellIs" dxfId="19471" priority="2510" operator="lessThan">
      <formula>$C$4</formula>
    </cfRule>
  </conditionalFormatting>
  <conditionalFormatting sqref="CA31">
    <cfRule type="cellIs" dxfId="19470" priority="2511" operator="lessThan">
      <formula>$C$4</formula>
    </cfRule>
  </conditionalFormatting>
  <conditionalFormatting sqref="CA32">
    <cfRule type="cellIs" dxfId="19469" priority="2512" operator="lessThan">
      <formula>$C$4</formula>
    </cfRule>
  </conditionalFormatting>
  <conditionalFormatting sqref="CA33">
    <cfRule type="cellIs" dxfId="19468" priority="2513" operator="lessThan">
      <formula>$C$4</formula>
    </cfRule>
  </conditionalFormatting>
  <conditionalFormatting sqref="CA34">
    <cfRule type="cellIs" dxfId="19467" priority="2514" operator="lessThan">
      <formula>$C$4</formula>
    </cfRule>
  </conditionalFormatting>
  <conditionalFormatting sqref="CA35">
    <cfRule type="cellIs" dxfId="19466" priority="2515" operator="lessThan">
      <formula>$C$4</formula>
    </cfRule>
  </conditionalFormatting>
  <conditionalFormatting sqref="CA36">
    <cfRule type="cellIs" dxfId="19465" priority="2516" operator="lessThan">
      <formula>$C$4</formula>
    </cfRule>
  </conditionalFormatting>
  <conditionalFormatting sqref="CA37">
    <cfRule type="cellIs" dxfId="19464" priority="2517" operator="lessThan">
      <formula>$C$4</formula>
    </cfRule>
  </conditionalFormatting>
  <conditionalFormatting sqref="CA38">
    <cfRule type="cellIs" dxfId="19463" priority="2518" operator="lessThan">
      <formula>$C$4</formula>
    </cfRule>
  </conditionalFormatting>
  <conditionalFormatting sqref="CA39">
    <cfRule type="cellIs" dxfId="19462" priority="2519" operator="lessThan">
      <formula>$C$4</formula>
    </cfRule>
  </conditionalFormatting>
  <conditionalFormatting sqref="CA40">
    <cfRule type="cellIs" dxfId="19461" priority="2520" operator="lessThan">
      <formula>$C$4</formula>
    </cfRule>
  </conditionalFormatting>
  <conditionalFormatting sqref="CA41">
    <cfRule type="cellIs" dxfId="19460" priority="2521" operator="lessThan">
      <formula>$C$4</formula>
    </cfRule>
  </conditionalFormatting>
  <conditionalFormatting sqref="CA42">
    <cfRule type="cellIs" dxfId="19459" priority="2522" operator="lessThan">
      <formula>$C$4</formula>
    </cfRule>
  </conditionalFormatting>
  <conditionalFormatting sqref="CA43">
    <cfRule type="cellIs" dxfId="19458" priority="2523" operator="lessThan">
      <formula>$C$4</formula>
    </cfRule>
  </conditionalFormatting>
  <conditionalFormatting sqref="CA44">
    <cfRule type="cellIs" dxfId="19457" priority="2524" operator="lessThan">
      <formula>$C$4</formula>
    </cfRule>
  </conditionalFormatting>
  <conditionalFormatting sqref="CA45">
    <cfRule type="cellIs" dxfId="19456" priority="2525" operator="lessThan">
      <formula>$C$4</formula>
    </cfRule>
  </conditionalFormatting>
  <conditionalFormatting sqref="CA46">
    <cfRule type="cellIs" dxfId="19455" priority="2526" operator="lessThan">
      <formula>$C$4</formula>
    </cfRule>
  </conditionalFormatting>
  <conditionalFormatting sqref="CA47">
    <cfRule type="cellIs" dxfId="19454" priority="2527" operator="lessThan">
      <formula>$C$4</formula>
    </cfRule>
  </conditionalFormatting>
  <conditionalFormatting sqref="CA48">
    <cfRule type="cellIs" dxfId="19453" priority="2528" operator="lessThan">
      <formula>$C$4</formula>
    </cfRule>
  </conditionalFormatting>
  <conditionalFormatting sqref="CA49">
    <cfRule type="cellIs" dxfId="19452" priority="2529" operator="lessThan">
      <formula>$C$4</formula>
    </cfRule>
  </conditionalFormatting>
  <conditionalFormatting sqref="CA50">
    <cfRule type="cellIs" dxfId="19451" priority="2530" operator="lessThan">
      <formula>$C$4</formula>
    </cfRule>
  </conditionalFormatting>
  <conditionalFormatting sqref="CA51">
    <cfRule type="cellIs" dxfId="19450" priority="2531" operator="lessThan">
      <formula>$C$4</formula>
    </cfRule>
  </conditionalFormatting>
  <conditionalFormatting sqref="CA52">
    <cfRule type="cellIs" dxfId="19449" priority="2532" operator="lessThan">
      <formula>$C$4</formula>
    </cfRule>
  </conditionalFormatting>
  <conditionalFormatting sqref="CA53">
    <cfRule type="cellIs" dxfId="19448" priority="2533" operator="lessThan">
      <formula>$C$4</formula>
    </cfRule>
  </conditionalFormatting>
  <conditionalFormatting sqref="CA54">
    <cfRule type="cellIs" dxfId="19447" priority="2534" operator="lessThan">
      <formula>$C$4</formula>
    </cfRule>
  </conditionalFormatting>
  <conditionalFormatting sqref="CA55">
    <cfRule type="cellIs" dxfId="19446" priority="2535" operator="lessThan">
      <formula>$C$4</formula>
    </cfRule>
  </conditionalFormatting>
  <conditionalFormatting sqref="CA56">
    <cfRule type="cellIs" dxfId="19445" priority="2536" operator="lessThan">
      <formula>$C$4</formula>
    </cfRule>
  </conditionalFormatting>
  <conditionalFormatting sqref="CA57">
    <cfRule type="cellIs" dxfId="19444" priority="2537" operator="lessThan">
      <formula>$C$4</formula>
    </cfRule>
  </conditionalFormatting>
  <conditionalFormatting sqref="CA58">
    <cfRule type="cellIs" dxfId="19443" priority="2538" operator="lessThan">
      <formula>$C$4</formula>
    </cfRule>
  </conditionalFormatting>
  <conditionalFormatting sqref="CA59">
    <cfRule type="cellIs" dxfId="19442" priority="2539" operator="lessThan">
      <formula>$C$4</formula>
    </cfRule>
  </conditionalFormatting>
  <conditionalFormatting sqref="CA60">
    <cfRule type="cellIs" dxfId="19441" priority="2540" operator="lessThan">
      <formula>$C$4</formula>
    </cfRule>
  </conditionalFormatting>
  <conditionalFormatting sqref="CB11">
    <cfRule type="cellIs" dxfId="19440" priority="2541" operator="lessThan">
      <formula>$C$4</formula>
    </cfRule>
  </conditionalFormatting>
  <conditionalFormatting sqref="CB12">
    <cfRule type="cellIs" dxfId="19439" priority="2542" operator="lessThan">
      <formula>$C$4</formula>
    </cfRule>
  </conditionalFormatting>
  <conditionalFormatting sqref="CB13">
    <cfRule type="cellIs" dxfId="19438" priority="2543" operator="lessThan">
      <formula>$C$4</formula>
    </cfRule>
  </conditionalFormatting>
  <conditionalFormatting sqref="CB14">
    <cfRule type="cellIs" dxfId="19437" priority="2544" operator="lessThan">
      <formula>$C$4</formula>
    </cfRule>
  </conditionalFormatting>
  <conditionalFormatting sqref="CB15">
    <cfRule type="cellIs" dxfId="19436" priority="2545" operator="lessThan">
      <formula>$C$4</formula>
    </cfRule>
  </conditionalFormatting>
  <conditionalFormatting sqref="CB16">
    <cfRule type="cellIs" dxfId="19435" priority="2546" operator="lessThan">
      <formula>$C$4</formula>
    </cfRule>
  </conditionalFormatting>
  <conditionalFormatting sqref="CB17">
    <cfRule type="cellIs" dxfId="19434" priority="2547" operator="lessThan">
      <formula>$C$4</formula>
    </cfRule>
  </conditionalFormatting>
  <conditionalFormatting sqref="CB18">
    <cfRule type="cellIs" dxfId="19433" priority="2548" operator="lessThan">
      <formula>$C$4</formula>
    </cfRule>
  </conditionalFormatting>
  <conditionalFormatting sqref="CB19">
    <cfRule type="cellIs" dxfId="19432" priority="2549" operator="lessThan">
      <formula>$C$4</formula>
    </cfRule>
  </conditionalFormatting>
  <conditionalFormatting sqref="CB20">
    <cfRule type="cellIs" dxfId="19431" priority="2550" operator="lessThan">
      <formula>$C$4</formula>
    </cfRule>
  </conditionalFormatting>
  <conditionalFormatting sqref="CB21">
    <cfRule type="cellIs" dxfId="19430" priority="2551" operator="lessThan">
      <formula>$C$4</formula>
    </cfRule>
  </conditionalFormatting>
  <conditionalFormatting sqref="CB22">
    <cfRule type="cellIs" dxfId="19429" priority="2552" operator="lessThan">
      <formula>$C$4</formula>
    </cfRule>
  </conditionalFormatting>
  <conditionalFormatting sqref="CB23">
    <cfRule type="cellIs" dxfId="19428" priority="2553" operator="lessThan">
      <formula>$C$4</formula>
    </cfRule>
  </conditionalFormatting>
  <conditionalFormatting sqref="CB24">
    <cfRule type="cellIs" dxfId="19427" priority="2554" operator="lessThan">
      <formula>$C$4</formula>
    </cfRule>
  </conditionalFormatting>
  <conditionalFormatting sqref="CB25">
    <cfRule type="cellIs" dxfId="19426" priority="2555" operator="lessThan">
      <formula>$C$4</formula>
    </cfRule>
  </conditionalFormatting>
  <conditionalFormatting sqref="CB26">
    <cfRule type="cellIs" dxfId="19425" priority="2556" operator="lessThan">
      <formula>$C$4</formula>
    </cfRule>
  </conditionalFormatting>
  <conditionalFormatting sqref="CB27">
    <cfRule type="cellIs" dxfId="19424" priority="2557" operator="lessThan">
      <formula>$C$4</formula>
    </cfRule>
  </conditionalFormatting>
  <conditionalFormatting sqref="CB28">
    <cfRule type="cellIs" dxfId="19423" priority="2558" operator="lessThan">
      <formula>$C$4</formula>
    </cfRule>
  </conditionalFormatting>
  <conditionalFormatting sqref="CB29">
    <cfRule type="cellIs" dxfId="19422" priority="2559" operator="lessThan">
      <formula>$C$4</formula>
    </cfRule>
  </conditionalFormatting>
  <conditionalFormatting sqref="CB30">
    <cfRule type="cellIs" dxfId="19421" priority="2560" operator="lessThan">
      <formula>$C$4</formula>
    </cfRule>
  </conditionalFormatting>
  <conditionalFormatting sqref="CB31">
    <cfRule type="cellIs" dxfId="19420" priority="2561" operator="lessThan">
      <formula>$C$4</formula>
    </cfRule>
  </conditionalFormatting>
  <conditionalFormatting sqref="CB32">
    <cfRule type="cellIs" dxfId="19419" priority="2562" operator="lessThan">
      <formula>$C$4</formula>
    </cfRule>
  </conditionalFormatting>
  <conditionalFormatting sqref="CB33">
    <cfRule type="cellIs" dxfId="19418" priority="2563" operator="lessThan">
      <formula>$C$4</formula>
    </cfRule>
  </conditionalFormatting>
  <conditionalFormatting sqref="CB34">
    <cfRule type="cellIs" dxfId="19417" priority="2564" operator="lessThan">
      <formula>$C$4</formula>
    </cfRule>
  </conditionalFormatting>
  <conditionalFormatting sqref="CB35">
    <cfRule type="cellIs" dxfId="19416" priority="2565" operator="lessThan">
      <formula>$C$4</formula>
    </cfRule>
  </conditionalFormatting>
  <conditionalFormatting sqref="CB36">
    <cfRule type="cellIs" dxfId="19415" priority="2566" operator="lessThan">
      <formula>$C$4</formula>
    </cfRule>
  </conditionalFormatting>
  <conditionalFormatting sqref="CB37">
    <cfRule type="cellIs" dxfId="19414" priority="2567" operator="lessThan">
      <formula>$C$4</formula>
    </cfRule>
  </conditionalFormatting>
  <conditionalFormatting sqref="CB38">
    <cfRule type="cellIs" dxfId="19413" priority="2568" operator="lessThan">
      <formula>$C$4</formula>
    </cfRule>
  </conditionalFormatting>
  <conditionalFormatting sqref="CB39">
    <cfRule type="cellIs" dxfId="19412" priority="2569" operator="lessThan">
      <formula>$C$4</formula>
    </cfRule>
  </conditionalFormatting>
  <conditionalFormatting sqref="CB40">
    <cfRule type="cellIs" dxfId="19411" priority="2570" operator="lessThan">
      <formula>$C$4</formula>
    </cfRule>
  </conditionalFormatting>
  <conditionalFormatting sqref="CB41">
    <cfRule type="cellIs" dxfId="19410" priority="2571" operator="lessThan">
      <formula>$C$4</formula>
    </cfRule>
  </conditionalFormatting>
  <conditionalFormatting sqref="CB42">
    <cfRule type="cellIs" dxfId="19409" priority="2572" operator="lessThan">
      <formula>$C$4</formula>
    </cfRule>
  </conditionalFormatting>
  <conditionalFormatting sqref="CB43">
    <cfRule type="cellIs" dxfId="19408" priority="2573" operator="lessThan">
      <formula>$C$4</formula>
    </cfRule>
  </conditionalFormatting>
  <conditionalFormatting sqref="CB44">
    <cfRule type="cellIs" dxfId="19407" priority="2574" operator="lessThan">
      <formula>$C$4</formula>
    </cfRule>
  </conditionalFormatting>
  <conditionalFormatting sqref="CB45">
    <cfRule type="cellIs" dxfId="19406" priority="2575" operator="lessThan">
      <formula>$C$4</formula>
    </cfRule>
  </conditionalFormatting>
  <conditionalFormatting sqref="CB46">
    <cfRule type="cellIs" dxfId="19405" priority="2576" operator="lessThan">
      <formula>$C$4</formula>
    </cfRule>
  </conditionalFormatting>
  <conditionalFormatting sqref="CB47">
    <cfRule type="cellIs" dxfId="19404" priority="2577" operator="lessThan">
      <formula>$C$4</formula>
    </cfRule>
  </conditionalFormatting>
  <conditionalFormatting sqref="CB48">
    <cfRule type="cellIs" dxfId="19403" priority="2578" operator="lessThan">
      <formula>$C$4</formula>
    </cfRule>
  </conditionalFormatting>
  <conditionalFormatting sqref="CB49">
    <cfRule type="cellIs" dxfId="19402" priority="2579" operator="lessThan">
      <formula>$C$4</formula>
    </cfRule>
  </conditionalFormatting>
  <conditionalFormatting sqref="CB50">
    <cfRule type="cellIs" dxfId="19401" priority="2580" operator="lessThan">
      <formula>$C$4</formula>
    </cfRule>
  </conditionalFormatting>
  <conditionalFormatting sqref="CB51">
    <cfRule type="cellIs" dxfId="19400" priority="2581" operator="lessThan">
      <formula>$C$4</formula>
    </cfRule>
  </conditionalFormatting>
  <conditionalFormatting sqref="CB52">
    <cfRule type="cellIs" dxfId="19399" priority="2582" operator="lessThan">
      <formula>$C$4</formula>
    </cfRule>
  </conditionalFormatting>
  <conditionalFormatting sqref="CB53">
    <cfRule type="cellIs" dxfId="19398" priority="2583" operator="lessThan">
      <formula>$C$4</formula>
    </cfRule>
  </conditionalFormatting>
  <conditionalFormatting sqref="CB54">
    <cfRule type="cellIs" dxfId="19397" priority="2584" operator="lessThan">
      <formula>$C$4</formula>
    </cfRule>
  </conditionalFormatting>
  <conditionalFormatting sqref="CB55">
    <cfRule type="cellIs" dxfId="19396" priority="2585" operator="lessThan">
      <formula>$C$4</formula>
    </cfRule>
  </conditionalFormatting>
  <conditionalFormatting sqref="CB56">
    <cfRule type="cellIs" dxfId="19395" priority="2586" operator="lessThan">
      <formula>$C$4</formula>
    </cfRule>
  </conditionalFormatting>
  <conditionalFormatting sqref="CB57">
    <cfRule type="cellIs" dxfId="19394" priority="2587" operator="lessThan">
      <formula>$C$4</formula>
    </cfRule>
  </conditionalFormatting>
  <conditionalFormatting sqref="CB58">
    <cfRule type="cellIs" dxfId="19393" priority="2588" operator="lessThan">
      <formula>$C$4</formula>
    </cfRule>
  </conditionalFormatting>
  <conditionalFormatting sqref="CB59">
    <cfRule type="cellIs" dxfId="19392" priority="2589" operator="lessThan">
      <formula>$C$4</formula>
    </cfRule>
  </conditionalFormatting>
  <conditionalFormatting sqref="CB60">
    <cfRule type="cellIs" dxfId="19391" priority="2590" operator="lessThan">
      <formula>$C$4</formula>
    </cfRule>
  </conditionalFormatting>
  <conditionalFormatting sqref="CC11">
    <cfRule type="cellIs" dxfId="19390" priority="2591" operator="lessThan">
      <formula>$C$4</formula>
    </cfRule>
  </conditionalFormatting>
  <conditionalFormatting sqref="CC12">
    <cfRule type="cellIs" dxfId="19389" priority="2592" operator="lessThan">
      <formula>$C$4</formula>
    </cfRule>
  </conditionalFormatting>
  <conditionalFormatting sqref="CC13">
    <cfRule type="cellIs" dxfId="19388" priority="2593" operator="lessThan">
      <formula>$C$4</formula>
    </cfRule>
  </conditionalFormatting>
  <conditionalFormatting sqref="CC14">
    <cfRule type="cellIs" dxfId="19387" priority="2594" operator="lessThan">
      <formula>$C$4</formula>
    </cfRule>
  </conditionalFormatting>
  <conditionalFormatting sqref="CC15">
    <cfRule type="cellIs" dxfId="19386" priority="2595" operator="lessThan">
      <formula>$C$4</formula>
    </cfRule>
  </conditionalFormatting>
  <conditionalFormatting sqref="CC16">
    <cfRule type="cellIs" dxfId="19385" priority="2596" operator="lessThan">
      <formula>$C$4</formula>
    </cfRule>
  </conditionalFormatting>
  <conditionalFormatting sqref="CC17">
    <cfRule type="cellIs" dxfId="19384" priority="2597" operator="lessThan">
      <formula>$C$4</formula>
    </cfRule>
  </conditionalFormatting>
  <conditionalFormatting sqref="CC18">
    <cfRule type="cellIs" dxfId="19383" priority="2598" operator="lessThan">
      <formula>$C$4</formula>
    </cfRule>
  </conditionalFormatting>
  <conditionalFormatting sqref="CC19">
    <cfRule type="cellIs" dxfId="19382" priority="2599" operator="lessThan">
      <formula>$C$4</formula>
    </cfRule>
  </conditionalFormatting>
  <conditionalFormatting sqref="CC20">
    <cfRule type="cellIs" dxfId="19381" priority="2600" operator="lessThan">
      <formula>$C$4</formula>
    </cfRule>
  </conditionalFormatting>
  <conditionalFormatting sqref="CC21">
    <cfRule type="cellIs" dxfId="19380" priority="2601" operator="lessThan">
      <formula>$C$4</formula>
    </cfRule>
  </conditionalFormatting>
  <conditionalFormatting sqref="CC22">
    <cfRule type="cellIs" dxfId="19379" priority="2602" operator="lessThan">
      <formula>$C$4</formula>
    </cfRule>
  </conditionalFormatting>
  <conditionalFormatting sqref="CC23">
    <cfRule type="cellIs" dxfId="19378" priority="2603" operator="lessThan">
      <formula>$C$4</formula>
    </cfRule>
  </conditionalFormatting>
  <conditionalFormatting sqref="CC24">
    <cfRule type="cellIs" dxfId="19377" priority="2604" operator="lessThan">
      <formula>$C$4</formula>
    </cfRule>
  </conditionalFormatting>
  <conditionalFormatting sqref="CC25">
    <cfRule type="cellIs" dxfId="19376" priority="2605" operator="lessThan">
      <formula>$C$4</formula>
    </cfRule>
  </conditionalFormatting>
  <conditionalFormatting sqref="CC26">
    <cfRule type="cellIs" dxfId="19375" priority="2606" operator="lessThan">
      <formula>$C$4</formula>
    </cfRule>
  </conditionalFormatting>
  <conditionalFormatting sqref="CC27">
    <cfRule type="cellIs" dxfId="19374" priority="2607" operator="lessThan">
      <formula>$C$4</formula>
    </cfRule>
  </conditionalFormatting>
  <conditionalFormatting sqref="CC28">
    <cfRule type="cellIs" dxfId="19373" priority="2608" operator="lessThan">
      <formula>$C$4</formula>
    </cfRule>
  </conditionalFormatting>
  <conditionalFormatting sqref="CC29">
    <cfRule type="cellIs" dxfId="19372" priority="2609" operator="lessThan">
      <formula>$C$4</formula>
    </cfRule>
  </conditionalFormatting>
  <conditionalFormatting sqref="CC30">
    <cfRule type="cellIs" dxfId="19371" priority="2610" operator="lessThan">
      <formula>$C$4</formula>
    </cfRule>
  </conditionalFormatting>
  <conditionalFormatting sqref="CC31">
    <cfRule type="cellIs" dxfId="19370" priority="2611" operator="lessThan">
      <formula>$C$4</formula>
    </cfRule>
  </conditionalFormatting>
  <conditionalFormatting sqref="CC32">
    <cfRule type="cellIs" dxfId="19369" priority="2612" operator="lessThan">
      <formula>$C$4</formula>
    </cfRule>
  </conditionalFormatting>
  <conditionalFormatting sqref="CC33">
    <cfRule type="cellIs" dxfId="19368" priority="2613" operator="lessThan">
      <formula>$C$4</formula>
    </cfRule>
  </conditionalFormatting>
  <conditionalFormatting sqref="CC34">
    <cfRule type="cellIs" dxfId="19367" priority="2614" operator="lessThan">
      <formula>$C$4</formula>
    </cfRule>
  </conditionalFormatting>
  <conditionalFormatting sqref="CC35">
    <cfRule type="cellIs" dxfId="19366" priority="2615" operator="lessThan">
      <formula>$C$4</formula>
    </cfRule>
  </conditionalFormatting>
  <conditionalFormatting sqref="CC36">
    <cfRule type="cellIs" dxfId="19365" priority="2616" operator="lessThan">
      <formula>$C$4</formula>
    </cfRule>
  </conditionalFormatting>
  <conditionalFormatting sqref="CC37">
    <cfRule type="cellIs" dxfId="19364" priority="2617" operator="lessThan">
      <formula>$C$4</formula>
    </cfRule>
  </conditionalFormatting>
  <conditionalFormatting sqref="CC38">
    <cfRule type="cellIs" dxfId="19363" priority="2618" operator="lessThan">
      <formula>$C$4</formula>
    </cfRule>
  </conditionalFormatting>
  <conditionalFormatting sqref="CC39">
    <cfRule type="cellIs" dxfId="19362" priority="2619" operator="lessThan">
      <formula>$C$4</formula>
    </cfRule>
  </conditionalFormatting>
  <conditionalFormatting sqref="CC40">
    <cfRule type="cellIs" dxfId="19361" priority="2620" operator="lessThan">
      <formula>$C$4</formula>
    </cfRule>
  </conditionalFormatting>
  <conditionalFormatting sqref="CC41">
    <cfRule type="cellIs" dxfId="19360" priority="2621" operator="lessThan">
      <formula>$C$4</formula>
    </cfRule>
  </conditionalFormatting>
  <conditionalFormatting sqref="CC42">
    <cfRule type="cellIs" dxfId="19359" priority="2622" operator="lessThan">
      <formula>$C$4</formula>
    </cfRule>
  </conditionalFormatting>
  <conditionalFormatting sqref="CC43">
    <cfRule type="cellIs" dxfId="19358" priority="2623" operator="lessThan">
      <formula>$C$4</formula>
    </cfRule>
  </conditionalFormatting>
  <conditionalFormatting sqref="CC44">
    <cfRule type="cellIs" dxfId="19357" priority="2624" operator="lessThan">
      <formula>$C$4</formula>
    </cfRule>
  </conditionalFormatting>
  <conditionalFormatting sqref="CC45">
    <cfRule type="cellIs" dxfId="19356" priority="2625" operator="lessThan">
      <formula>$C$4</formula>
    </cfRule>
  </conditionalFormatting>
  <conditionalFormatting sqref="CC46">
    <cfRule type="cellIs" dxfId="19355" priority="2626" operator="lessThan">
      <formula>$C$4</formula>
    </cfRule>
  </conditionalFormatting>
  <conditionalFormatting sqref="CC47">
    <cfRule type="cellIs" dxfId="19354" priority="2627" operator="lessThan">
      <formula>$C$4</formula>
    </cfRule>
  </conditionalFormatting>
  <conditionalFormatting sqref="CC48">
    <cfRule type="cellIs" dxfId="19353" priority="2628" operator="lessThan">
      <formula>$C$4</formula>
    </cfRule>
  </conditionalFormatting>
  <conditionalFormatting sqref="CC49">
    <cfRule type="cellIs" dxfId="19352" priority="2629" operator="lessThan">
      <formula>$C$4</formula>
    </cfRule>
  </conditionalFormatting>
  <conditionalFormatting sqref="CC50">
    <cfRule type="cellIs" dxfId="19351" priority="2630" operator="lessThan">
      <formula>$C$4</formula>
    </cfRule>
  </conditionalFormatting>
  <conditionalFormatting sqref="CC51">
    <cfRule type="cellIs" dxfId="19350" priority="2631" operator="lessThan">
      <formula>$C$4</formula>
    </cfRule>
  </conditionalFormatting>
  <conditionalFormatting sqref="CC52">
    <cfRule type="cellIs" dxfId="19349" priority="2632" operator="lessThan">
      <formula>$C$4</formula>
    </cfRule>
  </conditionalFormatting>
  <conditionalFormatting sqref="CC53">
    <cfRule type="cellIs" dxfId="19348" priority="2633" operator="lessThan">
      <formula>$C$4</formula>
    </cfRule>
  </conditionalFormatting>
  <conditionalFormatting sqref="CC54">
    <cfRule type="cellIs" dxfId="19347" priority="2634" operator="lessThan">
      <formula>$C$4</formula>
    </cfRule>
  </conditionalFormatting>
  <conditionalFormatting sqref="CC55">
    <cfRule type="cellIs" dxfId="19346" priority="2635" operator="lessThan">
      <formula>$C$4</formula>
    </cfRule>
  </conditionalFormatting>
  <conditionalFormatting sqref="CC56">
    <cfRule type="cellIs" dxfId="19345" priority="2636" operator="lessThan">
      <formula>$C$4</formula>
    </cfRule>
  </conditionalFormatting>
  <conditionalFormatting sqref="CC57">
    <cfRule type="cellIs" dxfId="19344" priority="2637" operator="lessThan">
      <formula>$C$4</formula>
    </cfRule>
  </conditionalFormatting>
  <conditionalFormatting sqref="CC58">
    <cfRule type="cellIs" dxfId="19343" priority="2638" operator="lessThan">
      <formula>$C$4</formula>
    </cfRule>
  </conditionalFormatting>
  <conditionalFormatting sqref="CC59">
    <cfRule type="cellIs" dxfId="19342" priority="2639" operator="lessThan">
      <formula>$C$4</formula>
    </cfRule>
  </conditionalFormatting>
  <conditionalFormatting sqref="CC60">
    <cfRule type="cellIs" dxfId="19341" priority="2640" operator="lessThan">
      <formula>$C$4</formula>
    </cfRule>
  </conditionalFormatting>
  <conditionalFormatting sqref="CD11">
    <cfRule type="cellIs" dxfId="19340" priority="2641" operator="lessThan">
      <formula>$C$4</formula>
    </cfRule>
  </conditionalFormatting>
  <conditionalFormatting sqref="CD12">
    <cfRule type="cellIs" dxfId="19339" priority="2642" operator="lessThan">
      <formula>$C$4</formula>
    </cfRule>
  </conditionalFormatting>
  <conditionalFormatting sqref="CD13">
    <cfRule type="cellIs" dxfId="19338" priority="2643" operator="lessThan">
      <formula>$C$4</formula>
    </cfRule>
  </conditionalFormatting>
  <conditionalFormatting sqref="CD14">
    <cfRule type="cellIs" dxfId="19337" priority="2644" operator="lessThan">
      <formula>$C$4</formula>
    </cfRule>
  </conditionalFormatting>
  <conditionalFormatting sqref="CD15">
    <cfRule type="cellIs" dxfId="19336" priority="2645" operator="lessThan">
      <formula>$C$4</formula>
    </cfRule>
  </conditionalFormatting>
  <conditionalFormatting sqref="CD16">
    <cfRule type="cellIs" dxfId="19335" priority="2646" operator="lessThan">
      <formula>$C$4</formula>
    </cfRule>
  </conditionalFormatting>
  <conditionalFormatting sqref="CD17">
    <cfRule type="cellIs" dxfId="19334" priority="2647" operator="lessThan">
      <formula>$C$4</formula>
    </cfRule>
  </conditionalFormatting>
  <conditionalFormatting sqref="CD18">
    <cfRule type="cellIs" dxfId="19333" priority="2648" operator="lessThan">
      <formula>$C$4</formula>
    </cfRule>
  </conditionalFormatting>
  <conditionalFormatting sqref="CD19">
    <cfRule type="cellIs" dxfId="19332" priority="2649" operator="lessThan">
      <formula>$C$4</formula>
    </cfRule>
  </conditionalFormatting>
  <conditionalFormatting sqref="CD20">
    <cfRule type="cellIs" dxfId="19331" priority="2650" operator="lessThan">
      <formula>$C$4</formula>
    </cfRule>
  </conditionalFormatting>
  <conditionalFormatting sqref="CD21">
    <cfRule type="cellIs" dxfId="19330" priority="2651" operator="lessThan">
      <formula>$C$4</formula>
    </cfRule>
  </conditionalFormatting>
  <conditionalFormatting sqref="CD22">
    <cfRule type="cellIs" dxfId="19329" priority="2652" operator="lessThan">
      <formula>$C$4</formula>
    </cfRule>
  </conditionalFormatting>
  <conditionalFormatting sqref="CD23">
    <cfRule type="cellIs" dxfId="19328" priority="2653" operator="lessThan">
      <formula>$C$4</formula>
    </cfRule>
  </conditionalFormatting>
  <conditionalFormatting sqref="CD24">
    <cfRule type="cellIs" dxfId="19327" priority="2654" operator="lessThan">
      <formula>$C$4</formula>
    </cfRule>
  </conditionalFormatting>
  <conditionalFormatting sqref="CD25">
    <cfRule type="cellIs" dxfId="19326" priority="2655" operator="lessThan">
      <formula>$C$4</formula>
    </cfRule>
  </conditionalFormatting>
  <conditionalFormatting sqref="CD26">
    <cfRule type="cellIs" dxfId="19325" priority="2656" operator="lessThan">
      <formula>$C$4</formula>
    </cfRule>
  </conditionalFormatting>
  <conditionalFormatting sqref="CD27">
    <cfRule type="cellIs" dxfId="19324" priority="2657" operator="lessThan">
      <formula>$C$4</formula>
    </cfRule>
  </conditionalFormatting>
  <conditionalFormatting sqref="CD28">
    <cfRule type="cellIs" dxfId="19323" priority="2658" operator="lessThan">
      <formula>$C$4</formula>
    </cfRule>
  </conditionalFormatting>
  <conditionalFormatting sqref="CD29">
    <cfRule type="cellIs" dxfId="19322" priority="2659" operator="lessThan">
      <formula>$C$4</formula>
    </cfRule>
  </conditionalFormatting>
  <conditionalFormatting sqref="CD30">
    <cfRule type="cellIs" dxfId="19321" priority="2660" operator="lessThan">
      <formula>$C$4</formula>
    </cfRule>
  </conditionalFormatting>
  <conditionalFormatting sqref="CD31">
    <cfRule type="cellIs" dxfId="19320" priority="2661" operator="lessThan">
      <formula>$C$4</formula>
    </cfRule>
  </conditionalFormatting>
  <conditionalFormatting sqref="CD32">
    <cfRule type="cellIs" dxfId="19319" priority="2662" operator="lessThan">
      <formula>$C$4</formula>
    </cfRule>
  </conditionalFormatting>
  <conditionalFormatting sqref="CD33">
    <cfRule type="cellIs" dxfId="19318" priority="2663" operator="lessThan">
      <formula>$C$4</formula>
    </cfRule>
  </conditionalFormatting>
  <conditionalFormatting sqref="CD34">
    <cfRule type="cellIs" dxfId="19317" priority="2664" operator="lessThan">
      <formula>$C$4</formula>
    </cfRule>
  </conditionalFormatting>
  <conditionalFormatting sqref="CD35">
    <cfRule type="cellIs" dxfId="19316" priority="2665" operator="lessThan">
      <formula>$C$4</formula>
    </cfRule>
  </conditionalFormatting>
  <conditionalFormatting sqref="CD36">
    <cfRule type="cellIs" dxfId="19315" priority="2666" operator="lessThan">
      <formula>$C$4</formula>
    </cfRule>
  </conditionalFormatting>
  <conditionalFormatting sqref="CD37">
    <cfRule type="cellIs" dxfId="19314" priority="2667" operator="lessThan">
      <formula>$C$4</formula>
    </cfRule>
  </conditionalFormatting>
  <conditionalFormatting sqref="CD38">
    <cfRule type="cellIs" dxfId="19313" priority="2668" operator="lessThan">
      <formula>$C$4</formula>
    </cfRule>
  </conditionalFormatting>
  <conditionalFormatting sqref="CD39">
    <cfRule type="cellIs" dxfId="19312" priority="2669" operator="lessThan">
      <formula>$C$4</formula>
    </cfRule>
  </conditionalFormatting>
  <conditionalFormatting sqref="CD40">
    <cfRule type="cellIs" dxfId="19311" priority="2670" operator="lessThan">
      <formula>$C$4</formula>
    </cfRule>
  </conditionalFormatting>
  <conditionalFormatting sqref="CD41">
    <cfRule type="cellIs" dxfId="19310" priority="2671" operator="lessThan">
      <formula>$C$4</formula>
    </cfRule>
  </conditionalFormatting>
  <conditionalFormatting sqref="CD42">
    <cfRule type="cellIs" dxfId="19309" priority="2672" operator="lessThan">
      <formula>$C$4</formula>
    </cfRule>
  </conditionalFormatting>
  <conditionalFormatting sqref="CD43">
    <cfRule type="cellIs" dxfId="19308" priority="2673" operator="lessThan">
      <formula>$C$4</formula>
    </cfRule>
  </conditionalFormatting>
  <conditionalFormatting sqref="CD44">
    <cfRule type="cellIs" dxfId="19307" priority="2674" operator="lessThan">
      <formula>$C$4</formula>
    </cfRule>
  </conditionalFormatting>
  <conditionalFormatting sqref="CD45">
    <cfRule type="cellIs" dxfId="19306" priority="2675" operator="lessThan">
      <formula>$C$4</formula>
    </cfRule>
  </conditionalFormatting>
  <conditionalFormatting sqref="CD46">
    <cfRule type="cellIs" dxfId="19305" priority="2676" operator="lessThan">
      <formula>$C$4</formula>
    </cfRule>
  </conditionalFormatting>
  <conditionalFormatting sqref="CD47">
    <cfRule type="cellIs" dxfId="19304" priority="2677" operator="lessThan">
      <formula>$C$4</formula>
    </cfRule>
  </conditionalFormatting>
  <conditionalFormatting sqref="CD48">
    <cfRule type="cellIs" dxfId="19303" priority="2678" operator="lessThan">
      <formula>$C$4</formula>
    </cfRule>
  </conditionalFormatting>
  <conditionalFormatting sqref="CD49">
    <cfRule type="cellIs" dxfId="19302" priority="2679" operator="lessThan">
      <formula>$C$4</formula>
    </cfRule>
  </conditionalFormatting>
  <conditionalFormatting sqref="CD50">
    <cfRule type="cellIs" dxfId="19301" priority="2680" operator="lessThan">
      <formula>$C$4</formula>
    </cfRule>
  </conditionalFormatting>
  <conditionalFormatting sqref="CD51">
    <cfRule type="cellIs" dxfId="19300" priority="2681" operator="lessThan">
      <formula>$C$4</formula>
    </cfRule>
  </conditionalFormatting>
  <conditionalFormatting sqref="CD52">
    <cfRule type="cellIs" dxfId="19299" priority="2682" operator="lessThan">
      <formula>$C$4</formula>
    </cfRule>
  </conditionalFormatting>
  <conditionalFormatting sqref="CD53">
    <cfRule type="cellIs" dxfId="19298" priority="2683" operator="lessThan">
      <formula>$C$4</formula>
    </cfRule>
  </conditionalFormatting>
  <conditionalFormatting sqref="CD54">
    <cfRule type="cellIs" dxfId="19297" priority="2684" operator="lessThan">
      <formula>$C$4</formula>
    </cfRule>
  </conditionalFormatting>
  <conditionalFormatting sqref="CD55">
    <cfRule type="cellIs" dxfId="19296" priority="2685" operator="lessThan">
      <formula>$C$4</formula>
    </cfRule>
  </conditionalFormatting>
  <conditionalFormatting sqref="CD56">
    <cfRule type="cellIs" dxfId="19295" priority="2686" operator="lessThan">
      <formula>$C$4</formula>
    </cfRule>
  </conditionalFormatting>
  <conditionalFormatting sqref="CD57">
    <cfRule type="cellIs" dxfId="19294" priority="2687" operator="lessThan">
      <formula>$C$4</formula>
    </cfRule>
  </conditionalFormatting>
  <conditionalFormatting sqref="CD58">
    <cfRule type="cellIs" dxfId="19293" priority="2688" operator="lessThan">
      <formula>$C$4</formula>
    </cfRule>
  </conditionalFormatting>
  <conditionalFormatting sqref="CD59">
    <cfRule type="cellIs" dxfId="19292" priority="2689" operator="lessThan">
      <formula>$C$4</formula>
    </cfRule>
  </conditionalFormatting>
  <conditionalFormatting sqref="CD60">
    <cfRule type="cellIs" dxfId="19291" priority="2690" operator="lessThan">
      <formula>$C$4</formula>
    </cfRule>
  </conditionalFormatting>
  <conditionalFormatting sqref="CE11">
    <cfRule type="cellIs" dxfId="19290" priority="2691" operator="lessThan">
      <formula>$C$4</formula>
    </cfRule>
  </conditionalFormatting>
  <conditionalFormatting sqref="CE12">
    <cfRule type="cellIs" dxfId="19289" priority="2692" operator="lessThan">
      <formula>$C$4</formula>
    </cfRule>
  </conditionalFormatting>
  <conditionalFormatting sqref="CE13">
    <cfRule type="cellIs" dxfId="19288" priority="2693" operator="lessThan">
      <formula>$C$4</formula>
    </cfRule>
  </conditionalFormatting>
  <conditionalFormatting sqref="CE14">
    <cfRule type="cellIs" dxfId="19287" priority="2694" operator="lessThan">
      <formula>$C$4</formula>
    </cfRule>
  </conditionalFormatting>
  <conditionalFormatting sqref="CE15">
    <cfRule type="cellIs" dxfId="19286" priority="2695" operator="lessThan">
      <formula>$C$4</formula>
    </cfRule>
  </conditionalFormatting>
  <conditionalFormatting sqref="CE16">
    <cfRule type="cellIs" dxfId="19285" priority="2696" operator="lessThan">
      <formula>$C$4</formula>
    </cfRule>
  </conditionalFormatting>
  <conditionalFormatting sqref="CE17">
    <cfRule type="cellIs" dxfId="19284" priority="2697" operator="lessThan">
      <formula>$C$4</formula>
    </cfRule>
  </conditionalFormatting>
  <conditionalFormatting sqref="CE18">
    <cfRule type="cellIs" dxfId="19283" priority="2698" operator="lessThan">
      <formula>$C$4</formula>
    </cfRule>
  </conditionalFormatting>
  <conditionalFormatting sqref="CE19">
    <cfRule type="cellIs" dxfId="19282" priority="2699" operator="lessThan">
      <formula>$C$4</formula>
    </cfRule>
  </conditionalFormatting>
  <conditionalFormatting sqref="CE20">
    <cfRule type="cellIs" dxfId="19281" priority="2700" operator="lessThan">
      <formula>$C$4</formula>
    </cfRule>
  </conditionalFormatting>
  <conditionalFormatting sqref="CE21">
    <cfRule type="cellIs" dxfId="19280" priority="2701" operator="lessThan">
      <formula>$C$4</formula>
    </cfRule>
  </conditionalFormatting>
  <conditionalFormatting sqref="CE22">
    <cfRule type="cellIs" dxfId="19279" priority="2702" operator="lessThan">
      <formula>$C$4</formula>
    </cfRule>
  </conditionalFormatting>
  <conditionalFormatting sqref="CE23">
    <cfRule type="cellIs" dxfId="19278" priority="2703" operator="lessThan">
      <formula>$C$4</formula>
    </cfRule>
  </conditionalFormatting>
  <conditionalFormatting sqref="CE24">
    <cfRule type="cellIs" dxfId="19277" priority="2704" operator="lessThan">
      <formula>$C$4</formula>
    </cfRule>
  </conditionalFormatting>
  <conditionalFormatting sqref="CE25">
    <cfRule type="cellIs" dxfId="19276" priority="2705" operator="lessThan">
      <formula>$C$4</formula>
    </cfRule>
  </conditionalFormatting>
  <conditionalFormatting sqref="CE26">
    <cfRule type="cellIs" dxfId="19275" priority="2706" operator="lessThan">
      <formula>$C$4</formula>
    </cfRule>
  </conditionalFormatting>
  <conditionalFormatting sqref="CE27">
    <cfRule type="cellIs" dxfId="19274" priority="2707" operator="lessThan">
      <formula>$C$4</formula>
    </cfRule>
  </conditionalFormatting>
  <conditionalFormatting sqref="CE28">
    <cfRule type="cellIs" dxfId="19273" priority="2708" operator="lessThan">
      <formula>$C$4</formula>
    </cfRule>
  </conditionalFormatting>
  <conditionalFormatting sqref="CE29">
    <cfRule type="cellIs" dxfId="19272" priority="2709" operator="lessThan">
      <formula>$C$4</formula>
    </cfRule>
  </conditionalFormatting>
  <conditionalFormatting sqref="CE30">
    <cfRule type="cellIs" dxfId="19271" priority="2710" operator="lessThan">
      <formula>$C$4</formula>
    </cfRule>
  </conditionalFormatting>
  <conditionalFormatting sqref="CE31">
    <cfRule type="cellIs" dxfId="19270" priority="2711" operator="lessThan">
      <formula>$C$4</formula>
    </cfRule>
  </conditionalFormatting>
  <conditionalFormatting sqref="CE32">
    <cfRule type="cellIs" dxfId="19269" priority="2712" operator="lessThan">
      <formula>$C$4</formula>
    </cfRule>
  </conditionalFormatting>
  <conditionalFormatting sqref="CE33">
    <cfRule type="cellIs" dxfId="19268" priority="2713" operator="lessThan">
      <formula>$C$4</formula>
    </cfRule>
  </conditionalFormatting>
  <conditionalFormatting sqref="CE34">
    <cfRule type="cellIs" dxfId="19267" priority="2714" operator="lessThan">
      <formula>$C$4</formula>
    </cfRule>
  </conditionalFormatting>
  <conditionalFormatting sqref="CE35">
    <cfRule type="cellIs" dxfId="19266" priority="2715" operator="lessThan">
      <formula>$C$4</formula>
    </cfRule>
  </conditionalFormatting>
  <conditionalFormatting sqref="CE36">
    <cfRule type="cellIs" dxfId="19265" priority="2716" operator="lessThan">
      <formula>$C$4</formula>
    </cfRule>
  </conditionalFormatting>
  <conditionalFormatting sqref="CE37">
    <cfRule type="cellIs" dxfId="19264" priority="2717" operator="lessThan">
      <formula>$C$4</formula>
    </cfRule>
  </conditionalFormatting>
  <conditionalFormatting sqref="CE38">
    <cfRule type="cellIs" dxfId="19263" priority="2718" operator="lessThan">
      <formula>$C$4</formula>
    </cfRule>
  </conditionalFormatting>
  <conditionalFormatting sqref="CE39">
    <cfRule type="cellIs" dxfId="19262" priority="2719" operator="lessThan">
      <formula>$C$4</formula>
    </cfRule>
  </conditionalFormatting>
  <conditionalFormatting sqref="CE40">
    <cfRule type="cellIs" dxfId="19261" priority="2720" operator="lessThan">
      <formula>$C$4</formula>
    </cfRule>
  </conditionalFormatting>
  <conditionalFormatting sqref="CE41">
    <cfRule type="cellIs" dxfId="19260" priority="2721" operator="lessThan">
      <formula>$C$4</formula>
    </cfRule>
  </conditionalFormatting>
  <conditionalFormatting sqref="CE42">
    <cfRule type="cellIs" dxfId="19259" priority="2722" operator="lessThan">
      <formula>$C$4</formula>
    </cfRule>
  </conditionalFormatting>
  <conditionalFormatting sqref="CE43">
    <cfRule type="cellIs" dxfId="19258" priority="2723" operator="lessThan">
      <formula>$C$4</formula>
    </cfRule>
  </conditionalFormatting>
  <conditionalFormatting sqref="CE44">
    <cfRule type="cellIs" dxfId="19257" priority="2724" operator="lessThan">
      <formula>$C$4</formula>
    </cfRule>
  </conditionalFormatting>
  <conditionalFormatting sqref="CE45">
    <cfRule type="cellIs" dxfId="19256" priority="2725" operator="lessThan">
      <formula>$C$4</formula>
    </cfRule>
  </conditionalFormatting>
  <conditionalFormatting sqref="CE46">
    <cfRule type="cellIs" dxfId="19255" priority="2726" operator="lessThan">
      <formula>$C$4</formula>
    </cfRule>
  </conditionalFormatting>
  <conditionalFormatting sqref="CE47">
    <cfRule type="cellIs" dxfId="19254" priority="2727" operator="lessThan">
      <formula>$C$4</formula>
    </cfRule>
  </conditionalFormatting>
  <conditionalFormatting sqref="CE48">
    <cfRule type="cellIs" dxfId="19253" priority="2728" operator="lessThan">
      <formula>$C$4</formula>
    </cfRule>
  </conditionalFormatting>
  <conditionalFormatting sqref="CE49">
    <cfRule type="cellIs" dxfId="19252" priority="2729" operator="lessThan">
      <formula>$C$4</formula>
    </cfRule>
  </conditionalFormatting>
  <conditionalFormatting sqref="CE50">
    <cfRule type="cellIs" dxfId="19251" priority="2730" operator="lessThan">
      <formula>$C$4</formula>
    </cfRule>
  </conditionalFormatting>
  <conditionalFormatting sqref="CE51">
    <cfRule type="cellIs" dxfId="19250" priority="2731" operator="lessThan">
      <formula>$C$4</formula>
    </cfRule>
  </conditionalFormatting>
  <conditionalFormatting sqref="CE52">
    <cfRule type="cellIs" dxfId="19249" priority="2732" operator="lessThan">
      <formula>$C$4</formula>
    </cfRule>
  </conditionalFormatting>
  <conditionalFormatting sqref="CE53">
    <cfRule type="cellIs" dxfId="19248" priority="2733" operator="lessThan">
      <formula>$C$4</formula>
    </cfRule>
  </conditionalFormatting>
  <conditionalFormatting sqref="CE54">
    <cfRule type="cellIs" dxfId="19247" priority="2734" operator="lessThan">
      <formula>$C$4</formula>
    </cfRule>
  </conditionalFormatting>
  <conditionalFormatting sqref="CE55">
    <cfRule type="cellIs" dxfId="19246" priority="2735" operator="lessThan">
      <formula>$C$4</formula>
    </cfRule>
  </conditionalFormatting>
  <conditionalFormatting sqref="CE56">
    <cfRule type="cellIs" dxfId="19245" priority="2736" operator="lessThan">
      <formula>$C$4</formula>
    </cfRule>
  </conditionalFormatting>
  <conditionalFormatting sqref="CE57">
    <cfRule type="cellIs" dxfId="19244" priority="2737" operator="lessThan">
      <formula>$C$4</formula>
    </cfRule>
  </conditionalFormatting>
  <conditionalFormatting sqref="CE58">
    <cfRule type="cellIs" dxfId="19243" priority="2738" operator="lessThan">
      <formula>$C$4</formula>
    </cfRule>
  </conditionalFormatting>
  <conditionalFormatting sqref="CE59">
    <cfRule type="cellIs" dxfId="19242" priority="2739" operator="lessThan">
      <formula>$C$4</formula>
    </cfRule>
  </conditionalFormatting>
  <conditionalFormatting sqref="CE60">
    <cfRule type="cellIs" dxfId="19241" priority="2740" operator="lessThan">
      <formula>$C$4</formula>
    </cfRule>
  </conditionalFormatting>
  <conditionalFormatting sqref="CF11">
    <cfRule type="cellIs" dxfId="19240" priority="2741" operator="lessThan">
      <formula>$C$4</formula>
    </cfRule>
  </conditionalFormatting>
  <conditionalFormatting sqref="CF12">
    <cfRule type="cellIs" dxfId="19239" priority="2742" operator="lessThan">
      <formula>$C$4</formula>
    </cfRule>
  </conditionalFormatting>
  <conditionalFormatting sqref="CF13">
    <cfRule type="cellIs" dxfId="19238" priority="2743" operator="lessThan">
      <formula>$C$4</formula>
    </cfRule>
  </conditionalFormatting>
  <conditionalFormatting sqref="CF14">
    <cfRule type="cellIs" dxfId="19237" priority="2744" operator="lessThan">
      <formula>$C$4</formula>
    </cfRule>
  </conditionalFormatting>
  <conditionalFormatting sqref="CF15">
    <cfRule type="cellIs" dxfId="19236" priority="2745" operator="lessThan">
      <formula>$C$4</formula>
    </cfRule>
  </conditionalFormatting>
  <conditionalFormatting sqref="CF16">
    <cfRule type="cellIs" dxfId="19235" priority="2746" operator="lessThan">
      <formula>$C$4</formula>
    </cfRule>
  </conditionalFormatting>
  <conditionalFormatting sqref="CF17">
    <cfRule type="cellIs" dxfId="19234" priority="2747" operator="lessThan">
      <formula>$C$4</formula>
    </cfRule>
  </conditionalFormatting>
  <conditionalFormatting sqref="CF18">
    <cfRule type="cellIs" dxfId="19233" priority="2748" operator="lessThan">
      <formula>$C$4</formula>
    </cfRule>
  </conditionalFormatting>
  <conditionalFormatting sqref="CF19">
    <cfRule type="cellIs" dxfId="19232" priority="2749" operator="lessThan">
      <formula>$C$4</formula>
    </cfRule>
  </conditionalFormatting>
  <conditionalFormatting sqref="CF20">
    <cfRule type="cellIs" dxfId="19231" priority="2750" operator="lessThan">
      <formula>$C$4</formula>
    </cfRule>
  </conditionalFormatting>
  <conditionalFormatting sqref="CF21">
    <cfRule type="cellIs" dxfId="19230" priority="2751" operator="lessThan">
      <formula>$C$4</formula>
    </cfRule>
  </conditionalFormatting>
  <conditionalFormatting sqref="CF22">
    <cfRule type="cellIs" dxfId="19229" priority="2752" operator="lessThan">
      <formula>$C$4</formula>
    </cfRule>
  </conditionalFormatting>
  <conditionalFormatting sqref="CF23">
    <cfRule type="cellIs" dxfId="19228" priority="2753" operator="lessThan">
      <formula>$C$4</formula>
    </cfRule>
  </conditionalFormatting>
  <conditionalFormatting sqref="CF24">
    <cfRule type="cellIs" dxfId="19227" priority="2754" operator="lessThan">
      <formula>$C$4</formula>
    </cfRule>
  </conditionalFormatting>
  <conditionalFormatting sqref="CF25">
    <cfRule type="cellIs" dxfId="19226" priority="2755" operator="lessThan">
      <formula>$C$4</formula>
    </cfRule>
  </conditionalFormatting>
  <conditionalFormatting sqref="CF26">
    <cfRule type="cellIs" dxfId="19225" priority="2756" operator="lessThan">
      <formula>$C$4</formula>
    </cfRule>
  </conditionalFormatting>
  <conditionalFormatting sqref="CF27">
    <cfRule type="cellIs" dxfId="19224" priority="2757" operator="lessThan">
      <formula>$C$4</formula>
    </cfRule>
  </conditionalFormatting>
  <conditionalFormatting sqref="CF28">
    <cfRule type="cellIs" dxfId="19223" priority="2758" operator="lessThan">
      <formula>$C$4</formula>
    </cfRule>
  </conditionalFormatting>
  <conditionalFormatting sqref="CF29">
    <cfRule type="cellIs" dxfId="19222" priority="2759" operator="lessThan">
      <formula>$C$4</formula>
    </cfRule>
  </conditionalFormatting>
  <conditionalFormatting sqref="CF30">
    <cfRule type="cellIs" dxfId="19221" priority="2760" operator="lessThan">
      <formula>$C$4</formula>
    </cfRule>
  </conditionalFormatting>
  <conditionalFormatting sqref="CF31">
    <cfRule type="cellIs" dxfId="19220" priority="2761" operator="lessThan">
      <formula>$C$4</formula>
    </cfRule>
  </conditionalFormatting>
  <conditionalFormatting sqref="CF32">
    <cfRule type="cellIs" dxfId="19219" priority="2762" operator="lessThan">
      <formula>$C$4</formula>
    </cfRule>
  </conditionalFormatting>
  <conditionalFormatting sqref="CF33">
    <cfRule type="cellIs" dxfId="19218" priority="2763" operator="lessThan">
      <formula>$C$4</formula>
    </cfRule>
  </conditionalFormatting>
  <conditionalFormatting sqref="CF34">
    <cfRule type="cellIs" dxfId="19217" priority="2764" operator="lessThan">
      <formula>$C$4</formula>
    </cfRule>
  </conditionalFormatting>
  <conditionalFormatting sqref="CF35">
    <cfRule type="cellIs" dxfId="19216" priority="2765" operator="lessThan">
      <formula>$C$4</formula>
    </cfRule>
  </conditionalFormatting>
  <conditionalFormatting sqref="CF36">
    <cfRule type="cellIs" dxfId="19215" priority="2766" operator="lessThan">
      <formula>$C$4</formula>
    </cfRule>
  </conditionalFormatting>
  <conditionalFormatting sqref="CF37">
    <cfRule type="cellIs" dxfId="19214" priority="2767" operator="lessThan">
      <formula>$C$4</formula>
    </cfRule>
  </conditionalFormatting>
  <conditionalFormatting sqref="CF38">
    <cfRule type="cellIs" dxfId="19213" priority="2768" operator="lessThan">
      <formula>$C$4</formula>
    </cfRule>
  </conditionalFormatting>
  <conditionalFormatting sqref="CF39">
    <cfRule type="cellIs" dxfId="19212" priority="2769" operator="lessThan">
      <formula>$C$4</formula>
    </cfRule>
  </conditionalFormatting>
  <conditionalFormatting sqref="CF40">
    <cfRule type="cellIs" dxfId="19211" priority="2770" operator="lessThan">
      <formula>$C$4</formula>
    </cfRule>
  </conditionalFormatting>
  <conditionalFormatting sqref="CF41">
    <cfRule type="cellIs" dxfId="19210" priority="2771" operator="lessThan">
      <formula>$C$4</formula>
    </cfRule>
  </conditionalFormatting>
  <conditionalFormatting sqref="CF42">
    <cfRule type="cellIs" dxfId="19209" priority="2772" operator="lessThan">
      <formula>$C$4</formula>
    </cfRule>
  </conditionalFormatting>
  <conditionalFormatting sqref="CF43">
    <cfRule type="cellIs" dxfId="19208" priority="2773" operator="lessThan">
      <formula>$C$4</formula>
    </cfRule>
  </conditionalFormatting>
  <conditionalFormatting sqref="CF44">
    <cfRule type="cellIs" dxfId="19207" priority="2774" operator="lessThan">
      <formula>$C$4</formula>
    </cfRule>
  </conditionalFormatting>
  <conditionalFormatting sqref="CF45">
    <cfRule type="cellIs" dxfId="19206" priority="2775" operator="lessThan">
      <formula>$C$4</formula>
    </cfRule>
  </conditionalFormatting>
  <conditionalFormatting sqref="CF46">
    <cfRule type="cellIs" dxfId="19205" priority="2776" operator="lessThan">
      <formula>$C$4</formula>
    </cfRule>
  </conditionalFormatting>
  <conditionalFormatting sqref="CF47">
    <cfRule type="cellIs" dxfId="19204" priority="2777" operator="lessThan">
      <formula>$C$4</formula>
    </cfRule>
  </conditionalFormatting>
  <conditionalFormatting sqref="CF48">
    <cfRule type="cellIs" dxfId="19203" priority="2778" operator="lessThan">
      <formula>$C$4</formula>
    </cfRule>
  </conditionalFormatting>
  <conditionalFormatting sqref="CF49">
    <cfRule type="cellIs" dxfId="19202" priority="2779" operator="lessThan">
      <formula>$C$4</formula>
    </cfRule>
  </conditionalFormatting>
  <conditionalFormatting sqref="CF50">
    <cfRule type="cellIs" dxfId="19201" priority="2780" operator="lessThan">
      <formula>$C$4</formula>
    </cfRule>
  </conditionalFormatting>
  <conditionalFormatting sqref="CF51">
    <cfRule type="cellIs" dxfId="19200" priority="2781" operator="lessThan">
      <formula>$C$4</formula>
    </cfRule>
  </conditionalFormatting>
  <conditionalFormatting sqref="CF52">
    <cfRule type="cellIs" dxfId="19199" priority="2782" operator="lessThan">
      <formula>$C$4</formula>
    </cfRule>
  </conditionalFormatting>
  <conditionalFormatting sqref="CF53">
    <cfRule type="cellIs" dxfId="19198" priority="2783" operator="lessThan">
      <formula>$C$4</formula>
    </cfRule>
  </conditionalFormatting>
  <conditionalFormatting sqref="CF54">
    <cfRule type="cellIs" dxfId="19197" priority="2784" operator="lessThan">
      <formula>$C$4</formula>
    </cfRule>
  </conditionalFormatting>
  <conditionalFormatting sqref="CF55">
    <cfRule type="cellIs" dxfId="19196" priority="2785" operator="lessThan">
      <formula>$C$4</formula>
    </cfRule>
  </conditionalFormatting>
  <conditionalFormatting sqref="CF56">
    <cfRule type="cellIs" dxfId="19195" priority="2786" operator="lessThan">
      <formula>$C$4</formula>
    </cfRule>
  </conditionalFormatting>
  <conditionalFormatting sqref="CF57">
    <cfRule type="cellIs" dxfId="19194" priority="2787" operator="lessThan">
      <formula>$C$4</formula>
    </cfRule>
  </conditionalFormatting>
  <conditionalFormatting sqref="CF58">
    <cfRule type="cellIs" dxfId="19193" priority="2788" operator="lessThan">
      <formula>$C$4</formula>
    </cfRule>
  </conditionalFormatting>
  <conditionalFormatting sqref="CF59">
    <cfRule type="cellIs" dxfId="19192" priority="2789" operator="lessThan">
      <formula>$C$4</formula>
    </cfRule>
  </conditionalFormatting>
  <conditionalFormatting sqref="CF60">
    <cfRule type="cellIs" dxfId="19191" priority="2790" operator="lessThan">
      <formula>$C$4</formula>
    </cfRule>
  </conditionalFormatting>
  <conditionalFormatting sqref="CG11">
    <cfRule type="cellIs" dxfId="19190" priority="2791" operator="lessThan">
      <formula>$C$4</formula>
    </cfRule>
  </conditionalFormatting>
  <conditionalFormatting sqref="CG12">
    <cfRule type="cellIs" dxfId="19189" priority="2792" operator="lessThan">
      <formula>$C$4</formula>
    </cfRule>
  </conditionalFormatting>
  <conditionalFormatting sqref="CG13">
    <cfRule type="cellIs" dxfId="19188" priority="2793" operator="lessThan">
      <formula>$C$4</formula>
    </cfRule>
  </conditionalFormatting>
  <conditionalFormatting sqref="CG14">
    <cfRule type="cellIs" dxfId="19187" priority="2794" operator="lessThan">
      <formula>$C$4</formula>
    </cfRule>
  </conditionalFormatting>
  <conditionalFormatting sqref="CG15">
    <cfRule type="cellIs" dxfId="19186" priority="2795" operator="lessThan">
      <formula>$C$4</formula>
    </cfRule>
  </conditionalFormatting>
  <conditionalFormatting sqref="CG16">
    <cfRule type="cellIs" dxfId="19185" priority="2796" operator="lessThan">
      <formula>$C$4</formula>
    </cfRule>
  </conditionalFormatting>
  <conditionalFormatting sqref="CG17">
    <cfRule type="cellIs" dxfId="19184" priority="2797" operator="lessThan">
      <formula>$C$4</formula>
    </cfRule>
  </conditionalFormatting>
  <conditionalFormatting sqref="CG18">
    <cfRule type="cellIs" dxfId="19183" priority="2798" operator="lessThan">
      <formula>$C$4</formula>
    </cfRule>
  </conditionalFormatting>
  <conditionalFormatting sqref="CG19">
    <cfRule type="cellIs" dxfId="19182" priority="2799" operator="lessThan">
      <formula>$C$4</formula>
    </cfRule>
  </conditionalFormatting>
  <conditionalFormatting sqref="CG20">
    <cfRule type="cellIs" dxfId="19181" priority="2800" operator="lessThan">
      <formula>$C$4</formula>
    </cfRule>
  </conditionalFormatting>
  <conditionalFormatting sqref="CG21">
    <cfRule type="cellIs" dxfId="19180" priority="2801" operator="lessThan">
      <formula>$C$4</formula>
    </cfRule>
  </conditionalFormatting>
  <conditionalFormatting sqref="CG22">
    <cfRule type="cellIs" dxfId="19179" priority="2802" operator="lessThan">
      <formula>$C$4</formula>
    </cfRule>
  </conditionalFormatting>
  <conditionalFormatting sqref="CG23">
    <cfRule type="cellIs" dxfId="19178" priority="2803" operator="lessThan">
      <formula>$C$4</formula>
    </cfRule>
  </conditionalFormatting>
  <conditionalFormatting sqref="CG24">
    <cfRule type="cellIs" dxfId="19177" priority="2804" operator="lessThan">
      <formula>$C$4</formula>
    </cfRule>
  </conditionalFormatting>
  <conditionalFormatting sqref="CG25">
    <cfRule type="cellIs" dxfId="19176" priority="2805" operator="lessThan">
      <formula>$C$4</formula>
    </cfRule>
  </conditionalFormatting>
  <conditionalFormatting sqref="CG26">
    <cfRule type="cellIs" dxfId="19175" priority="2806" operator="lessThan">
      <formula>$C$4</formula>
    </cfRule>
  </conditionalFormatting>
  <conditionalFormatting sqref="CG27">
    <cfRule type="cellIs" dxfId="19174" priority="2807" operator="lessThan">
      <formula>$C$4</formula>
    </cfRule>
  </conditionalFormatting>
  <conditionalFormatting sqref="CG28">
    <cfRule type="cellIs" dxfId="19173" priority="2808" operator="lessThan">
      <formula>$C$4</formula>
    </cfRule>
  </conditionalFormatting>
  <conditionalFormatting sqref="CG29">
    <cfRule type="cellIs" dxfId="19172" priority="2809" operator="lessThan">
      <formula>$C$4</formula>
    </cfRule>
  </conditionalFormatting>
  <conditionalFormatting sqref="CG30">
    <cfRule type="cellIs" dxfId="19171" priority="2810" operator="lessThan">
      <formula>$C$4</formula>
    </cfRule>
  </conditionalFormatting>
  <conditionalFormatting sqref="CG31">
    <cfRule type="cellIs" dxfId="19170" priority="2811" operator="lessThan">
      <formula>$C$4</formula>
    </cfRule>
  </conditionalFormatting>
  <conditionalFormatting sqref="CG32">
    <cfRule type="cellIs" dxfId="19169" priority="2812" operator="lessThan">
      <formula>$C$4</formula>
    </cfRule>
  </conditionalFormatting>
  <conditionalFormatting sqref="CG33">
    <cfRule type="cellIs" dxfId="19168" priority="2813" operator="lessThan">
      <formula>$C$4</formula>
    </cfRule>
  </conditionalFormatting>
  <conditionalFormatting sqref="CG34">
    <cfRule type="cellIs" dxfId="19167" priority="2814" operator="lessThan">
      <formula>$C$4</formula>
    </cfRule>
  </conditionalFormatting>
  <conditionalFormatting sqref="CG35">
    <cfRule type="cellIs" dxfId="19166" priority="2815" operator="lessThan">
      <formula>$C$4</formula>
    </cfRule>
  </conditionalFormatting>
  <conditionalFormatting sqref="CG36">
    <cfRule type="cellIs" dxfId="19165" priority="2816" operator="lessThan">
      <formula>$C$4</formula>
    </cfRule>
  </conditionalFormatting>
  <conditionalFormatting sqref="CG37">
    <cfRule type="cellIs" dxfId="19164" priority="2817" operator="lessThan">
      <formula>$C$4</formula>
    </cfRule>
  </conditionalFormatting>
  <conditionalFormatting sqref="CG38">
    <cfRule type="cellIs" dxfId="19163" priority="2818" operator="lessThan">
      <formula>$C$4</formula>
    </cfRule>
  </conditionalFormatting>
  <conditionalFormatting sqref="CG39">
    <cfRule type="cellIs" dxfId="19162" priority="2819" operator="lessThan">
      <formula>$C$4</formula>
    </cfRule>
  </conditionalFormatting>
  <conditionalFormatting sqref="CG40">
    <cfRule type="cellIs" dxfId="19161" priority="2820" operator="lessThan">
      <formula>$C$4</formula>
    </cfRule>
  </conditionalFormatting>
  <conditionalFormatting sqref="CG41">
    <cfRule type="cellIs" dxfId="19160" priority="2821" operator="lessThan">
      <formula>$C$4</formula>
    </cfRule>
  </conditionalFormatting>
  <conditionalFormatting sqref="CG42">
    <cfRule type="cellIs" dxfId="19159" priority="2822" operator="lessThan">
      <formula>$C$4</formula>
    </cfRule>
  </conditionalFormatting>
  <conditionalFormatting sqref="CG43">
    <cfRule type="cellIs" dxfId="19158" priority="2823" operator="lessThan">
      <formula>$C$4</formula>
    </cfRule>
  </conditionalFormatting>
  <conditionalFormatting sqref="CG44">
    <cfRule type="cellIs" dxfId="19157" priority="2824" operator="lessThan">
      <formula>$C$4</formula>
    </cfRule>
  </conditionalFormatting>
  <conditionalFormatting sqref="CG45">
    <cfRule type="cellIs" dxfId="19156" priority="2825" operator="lessThan">
      <formula>$C$4</formula>
    </cfRule>
  </conditionalFormatting>
  <conditionalFormatting sqref="CG46">
    <cfRule type="cellIs" dxfId="19155" priority="2826" operator="lessThan">
      <formula>$C$4</formula>
    </cfRule>
  </conditionalFormatting>
  <conditionalFormatting sqref="CG47">
    <cfRule type="cellIs" dxfId="19154" priority="2827" operator="lessThan">
      <formula>$C$4</formula>
    </cfRule>
  </conditionalFormatting>
  <conditionalFormatting sqref="CG48">
    <cfRule type="cellIs" dxfId="19153" priority="2828" operator="lessThan">
      <formula>$C$4</formula>
    </cfRule>
  </conditionalFormatting>
  <conditionalFormatting sqref="CG49">
    <cfRule type="cellIs" dxfId="19152" priority="2829" operator="lessThan">
      <formula>$C$4</formula>
    </cfRule>
  </conditionalFormatting>
  <conditionalFormatting sqref="CG50">
    <cfRule type="cellIs" dxfId="19151" priority="2830" operator="lessThan">
      <formula>$C$4</formula>
    </cfRule>
  </conditionalFormatting>
  <conditionalFormatting sqref="CG51">
    <cfRule type="cellIs" dxfId="19150" priority="2831" operator="lessThan">
      <formula>$C$4</formula>
    </cfRule>
  </conditionalFormatting>
  <conditionalFormatting sqref="CG52">
    <cfRule type="cellIs" dxfId="19149" priority="2832" operator="lessThan">
      <formula>$C$4</formula>
    </cfRule>
  </conditionalFormatting>
  <conditionalFormatting sqref="CG53">
    <cfRule type="cellIs" dxfId="19148" priority="2833" operator="lessThan">
      <formula>$C$4</formula>
    </cfRule>
  </conditionalFormatting>
  <conditionalFormatting sqref="CG54">
    <cfRule type="cellIs" dxfId="19147" priority="2834" operator="lessThan">
      <formula>$C$4</formula>
    </cfRule>
  </conditionalFormatting>
  <conditionalFormatting sqref="CG55">
    <cfRule type="cellIs" dxfId="19146" priority="2835" operator="lessThan">
      <formula>$C$4</formula>
    </cfRule>
  </conditionalFormatting>
  <conditionalFormatting sqref="CG56">
    <cfRule type="cellIs" dxfId="19145" priority="2836" operator="lessThan">
      <formula>$C$4</formula>
    </cfRule>
  </conditionalFormatting>
  <conditionalFormatting sqref="CG57">
    <cfRule type="cellIs" dxfId="19144" priority="2837" operator="lessThan">
      <formula>$C$4</formula>
    </cfRule>
  </conditionalFormatting>
  <conditionalFormatting sqref="CG58">
    <cfRule type="cellIs" dxfId="19143" priority="2838" operator="lessThan">
      <formula>$C$4</formula>
    </cfRule>
  </conditionalFormatting>
  <conditionalFormatting sqref="CG59">
    <cfRule type="cellIs" dxfId="19142" priority="2839" operator="lessThan">
      <formula>$C$4</formula>
    </cfRule>
  </conditionalFormatting>
  <conditionalFormatting sqref="CG60">
    <cfRule type="cellIs" dxfId="19141" priority="2840" operator="lessThan">
      <formula>$C$4</formula>
    </cfRule>
  </conditionalFormatting>
  <conditionalFormatting sqref="CM11">
    <cfRule type="cellIs" dxfId="19140" priority="2841" operator="lessThan">
      <formula>$C$4</formula>
    </cfRule>
  </conditionalFormatting>
  <conditionalFormatting sqref="CM12">
    <cfRule type="cellIs" dxfId="19139" priority="2842" operator="lessThan">
      <formula>$C$4</formula>
    </cfRule>
  </conditionalFormatting>
  <conditionalFormatting sqref="CM13">
    <cfRule type="cellIs" dxfId="19138" priority="2843" operator="lessThan">
      <formula>$C$4</formula>
    </cfRule>
  </conditionalFormatting>
  <conditionalFormatting sqref="CM14">
    <cfRule type="cellIs" dxfId="19137" priority="2844" operator="lessThan">
      <formula>$C$4</formula>
    </cfRule>
  </conditionalFormatting>
  <conditionalFormatting sqref="CM15">
    <cfRule type="cellIs" dxfId="19136" priority="2845" operator="lessThan">
      <formula>$C$4</formula>
    </cfRule>
  </conditionalFormatting>
  <conditionalFormatting sqref="CM16">
    <cfRule type="cellIs" dxfId="19135" priority="2846" operator="lessThan">
      <formula>$C$4</formula>
    </cfRule>
  </conditionalFormatting>
  <conditionalFormatting sqref="CM17">
    <cfRule type="cellIs" dxfId="19134" priority="2847" operator="lessThan">
      <formula>$C$4</formula>
    </cfRule>
  </conditionalFormatting>
  <conditionalFormatting sqref="CM18">
    <cfRule type="cellIs" dxfId="19133" priority="2848" operator="lessThan">
      <formula>$C$4</formula>
    </cfRule>
  </conditionalFormatting>
  <conditionalFormatting sqref="CM19">
    <cfRule type="cellIs" dxfId="19132" priority="2849" operator="lessThan">
      <formula>$C$4</formula>
    </cfRule>
  </conditionalFormatting>
  <conditionalFormatting sqref="CM20">
    <cfRule type="cellIs" dxfId="19131" priority="2850" operator="lessThan">
      <formula>$C$4</formula>
    </cfRule>
  </conditionalFormatting>
  <conditionalFormatting sqref="CM21">
    <cfRule type="cellIs" dxfId="19130" priority="2851" operator="lessThan">
      <formula>$C$4</formula>
    </cfRule>
  </conditionalFormatting>
  <conditionalFormatting sqref="CM22">
    <cfRule type="cellIs" dxfId="19129" priority="2852" operator="lessThan">
      <formula>$C$4</formula>
    </cfRule>
  </conditionalFormatting>
  <conditionalFormatting sqref="CM23">
    <cfRule type="cellIs" dxfId="19128" priority="2853" operator="lessThan">
      <formula>$C$4</formula>
    </cfRule>
  </conditionalFormatting>
  <conditionalFormatting sqref="CM24">
    <cfRule type="cellIs" dxfId="19127" priority="2854" operator="lessThan">
      <formula>$C$4</formula>
    </cfRule>
  </conditionalFormatting>
  <conditionalFormatting sqref="CM25">
    <cfRule type="cellIs" dxfId="19126" priority="2855" operator="lessThan">
      <formula>$C$4</formula>
    </cfRule>
  </conditionalFormatting>
  <conditionalFormatting sqref="CM26">
    <cfRule type="cellIs" dxfId="19125" priority="2856" operator="lessThan">
      <formula>$C$4</formula>
    </cfRule>
  </conditionalFormatting>
  <conditionalFormatting sqref="CM27">
    <cfRule type="cellIs" dxfId="19124" priority="2857" operator="lessThan">
      <formula>$C$4</formula>
    </cfRule>
  </conditionalFormatting>
  <conditionalFormatting sqref="CM28">
    <cfRule type="cellIs" dxfId="19123" priority="2858" operator="lessThan">
      <formula>$C$4</formula>
    </cfRule>
  </conditionalFormatting>
  <conditionalFormatting sqref="CM29">
    <cfRule type="cellIs" dxfId="19122" priority="2859" operator="lessThan">
      <formula>$C$4</formula>
    </cfRule>
  </conditionalFormatting>
  <conditionalFormatting sqref="CM30">
    <cfRule type="cellIs" dxfId="19121" priority="2860" operator="lessThan">
      <formula>$C$4</formula>
    </cfRule>
  </conditionalFormatting>
  <conditionalFormatting sqref="CM31">
    <cfRule type="cellIs" dxfId="19120" priority="2861" operator="lessThan">
      <formula>$C$4</formula>
    </cfRule>
  </conditionalFormatting>
  <conditionalFormatting sqref="CM32">
    <cfRule type="cellIs" dxfId="19119" priority="2862" operator="lessThan">
      <formula>$C$4</formula>
    </cfRule>
  </conditionalFormatting>
  <conditionalFormatting sqref="CM33">
    <cfRule type="cellIs" dxfId="19118" priority="2863" operator="lessThan">
      <formula>$C$4</formula>
    </cfRule>
  </conditionalFormatting>
  <conditionalFormatting sqref="CM34">
    <cfRule type="cellIs" dxfId="19117" priority="2864" operator="lessThan">
      <formula>$C$4</formula>
    </cfRule>
  </conditionalFormatting>
  <conditionalFormatting sqref="CM35">
    <cfRule type="cellIs" dxfId="19116" priority="2865" operator="lessThan">
      <formula>$C$4</formula>
    </cfRule>
  </conditionalFormatting>
  <conditionalFormatting sqref="CM36">
    <cfRule type="cellIs" dxfId="19115" priority="2866" operator="lessThan">
      <formula>$C$4</formula>
    </cfRule>
  </conditionalFormatting>
  <conditionalFormatting sqref="CM37">
    <cfRule type="cellIs" dxfId="19114" priority="2867" operator="lessThan">
      <formula>$C$4</formula>
    </cfRule>
  </conditionalFormatting>
  <conditionalFormatting sqref="CM38">
    <cfRule type="cellIs" dxfId="19113" priority="2868" operator="lessThan">
      <formula>$C$4</formula>
    </cfRule>
  </conditionalFormatting>
  <conditionalFormatting sqref="CM39">
    <cfRule type="cellIs" dxfId="19112" priority="2869" operator="lessThan">
      <formula>$C$4</formula>
    </cfRule>
  </conditionalFormatting>
  <conditionalFormatting sqref="CM40">
    <cfRule type="cellIs" dxfId="19111" priority="2870" operator="lessThan">
      <formula>$C$4</formula>
    </cfRule>
  </conditionalFormatting>
  <conditionalFormatting sqref="CM41">
    <cfRule type="cellIs" dxfId="19110" priority="2871" operator="lessThan">
      <formula>$C$4</formula>
    </cfRule>
  </conditionalFormatting>
  <conditionalFormatting sqref="CM42">
    <cfRule type="cellIs" dxfId="19109" priority="2872" operator="lessThan">
      <formula>$C$4</formula>
    </cfRule>
  </conditionalFormatting>
  <conditionalFormatting sqref="CM43">
    <cfRule type="cellIs" dxfId="19108" priority="2873" operator="lessThan">
      <formula>$C$4</formula>
    </cfRule>
  </conditionalFormatting>
  <conditionalFormatting sqref="CM44">
    <cfRule type="cellIs" dxfId="19107" priority="2874" operator="lessThan">
      <formula>$C$4</formula>
    </cfRule>
  </conditionalFormatting>
  <conditionalFormatting sqref="CM45">
    <cfRule type="cellIs" dxfId="19106" priority="2875" operator="lessThan">
      <formula>$C$4</formula>
    </cfRule>
  </conditionalFormatting>
  <conditionalFormatting sqref="CM46">
    <cfRule type="cellIs" dxfId="19105" priority="2876" operator="lessThan">
      <formula>$C$4</formula>
    </cfRule>
  </conditionalFormatting>
  <conditionalFormatting sqref="CM47">
    <cfRule type="cellIs" dxfId="19104" priority="2877" operator="lessThan">
      <formula>$C$4</formula>
    </cfRule>
  </conditionalFormatting>
  <conditionalFormatting sqref="CM48">
    <cfRule type="cellIs" dxfId="19103" priority="2878" operator="lessThan">
      <formula>$C$4</formula>
    </cfRule>
  </conditionalFormatting>
  <conditionalFormatting sqref="CM49">
    <cfRule type="cellIs" dxfId="19102" priority="2879" operator="lessThan">
      <formula>$C$4</formula>
    </cfRule>
  </conditionalFormatting>
  <conditionalFormatting sqref="CM50">
    <cfRule type="cellIs" dxfId="19101" priority="2880" operator="lessThan">
      <formula>$C$4</formula>
    </cfRule>
  </conditionalFormatting>
  <conditionalFormatting sqref="CM51">
    <cfRule type="cellIs" dxfId="19100" priority="2881" operator="lessThan">
      <formula>$C$4</formula>
    </cfRule>
  </conditionalFormatting>
  <conditionalFormatting sqref="CM52">
    <cfRule type="cellIs" dxfId="19099" priority="2882" operator="lessThan">
      <formula>$C$4</formula>
    </cfRule>
  </conditionalFormatting>
  <conditionalFormatting sqref="CM53">
    <cfRule type="cellIs" dxfId="19098" priority="2883" operator="lessThan">
      <formula>$C$4</formula>
    </cfRule>
  </conditionalFormatting>
  <conditionalFormatting sqref="CM54">
    <cfRule type="cellIs" dxfId="19097" priority="2884" operator="lessThan">
      <formula>$C$4</formula>
    </cfRule>
  </conditionalFormatting>
  <conditionalFormatting sqref="CM55">
    <cfRule type="cellIs" dxfId="19096" priority="2885" operator="lessThan">
      <formula>$C$4</formula>
    </cfRule>
  </conditionalFormatting>
  <conditionalFormatting sqref="CM56">
    <cfRule type="cellIs" dxfId="19095" priority="2886" operator="lessThan">
      <formula>$C$4</formula>
    </cfRule>
  </conditionalFormatting>
  <conditionalFormatting sqref="CM57">
    <cfRule type="cellIs" dxfId="19094" priority="2887" operator="lessThan">
      <formula>$C$4</formula>
    </cfRule>
  </conditionalFormatting>
  <conditionalFormatting sqref="CM58">
    <cfRule type="cellIs" dxfId="19093" priority="2888" operator="lessThan">
      <formula>$C$4</formula>
    </cfRule>
  </conditionalFormatting>
  <conditionalFormatting sqref="CM59">
    <cfRule type="cellIs" dxfId="19092" priority="2889" operator="lessThan">
      <formula>$C$4</formula>
    </cfRule>
  </conditionalFormatting>
  <conditionalFormatting sqref="CM60">
    <cfRule type="cellIs" dxfId="19091" priority="2890" operator="lessThan">
      <formula>$C$4</formula>
    </cfRule>
  </conditionalFormatting>
  <conditionalFormatting sqref="CN11">
    <cfRule type="cellIs" dxfId="19090" priority="2891" operator="lessThan">
      <formula>$C$4</formula>
    </cfRule>
  </conditionalFormatting>
  <conditionalFormatting sqref="CN12">
    <cfRule type="cellIs" dxfId="19089" priority="2892" operator="lessThan">
      <formula>$C$4</formula>
    </cfRule>
  </conditionalFormatting>
  <conditionalFormatting sqref="CN13">
    <cfRule type="cellIs" dxfId="19088" priority="2893" operator="lessThan">
      <formula>$C$4</formula>
    </cfRule>
  </conditionalFormatting>
  <conditionalFormatting sqref="CN14">
    <cfRule type="cellIs" dxfId="19087" priority="2894" operator="lessThan">
      <formula>$C$4</formula>
    </cfRule>
  </conditionalFormatting>
  <conditionalFormatting sqref="CN15">
    <cfRule type="cellIs" dxfId="19086" priority="2895" operator="lessThan">
      <formula>$C$4</formula>
    </cfRule>
  </conditionalFormatting>
  <conditionalFormatting sqref="CN16">
    <cfRule type="cellIs" dxfId="19085" priority="2896" operator="lessThan">
      <formula>$C$4</formula>
    </cfRule>
  </conditionalFormatting>
  <conditionalFormatting sqref="CN17">
    <cfRule type="cellIs" dxfId="19084" priority="2897" operator="lessThan">
      <formula>$C$4</formula>
    </cfRule>
  </conditionalFormatting>
  <conditionalFormatting sqref="CN18">
    <cfRule type="cellIs" dxfId="19083" priority="2898" operator="lessThan">
      <formula>$C$4</formula>
    </cfRule>
  </conditionalFormatting>
  <conditionalFormatting sqref="CN19">
    <cfRule type="cellIs" dxfId="19082" priority="2899" operator="lessThan">
      <formula>$C$4</formula>
    </cfRule>
  </conditionalFormatting>
  <conditionalFormatting sqref="CN20">
    <cfRule type="cellIs" dxfId="19081" priority="2900" operator="lessThan">
      <formula>$C$4</formula>
    </cfRule>
  </conditionalFormatting>
  <conditionalFormatting sqref="CN21">
    <cfRule type="cellIs" dxfId="19080" priority="2901" operator="lessThan">
      <formula>$C$4</formula>
    </cfRule>
  </conditionalFormatting>
  <conditionalFormatting sqref="CN22">
    <cfRule type="cellIs" dxfId="19079" priority="2902" operator="lessThan">
      <formula>$C$4</formula>
    </cfRule>
  </conditionalFormatting>
  <conditionalFormatting sqref="CN23">
    <cfRule type="cellIs" dxfId="19078" priority="2903" operator="lessThan">
      <formula>$C$4</formula>
    </cfRule>
  </conditionalFormatting>
  <conditionalFormatting sqref="CN24">
    <cfRule type="cellIs" dxfId="19077" priority="2904" operator="lessThan">
      <formula>$C$4</formula>
    </cfRule>
  </conditionalFormatting>
  <conditionalFormatting sqref="CN25">
    <cfRule type="cellIs" dxfId="19076" priority="2905" operator="lessThan">
      <formula>$C$4</formula>
    </cfRule>
  </conditionalFormatting>
  <conditionalFormatting sqref="CN26">
    <cfRule type="cellIs" dxfId="19075" priority="2906" operator="lessThan">
      <formula>$C$4</formula>
    </cfRule>
  </conditionalFormatting>
  <conditionalFormatting sqref="CN27">
    <cfRule type="cellIs" dxfId="19074" priority="2907" operator="lessThan">
      <formula>$C$4</formula>
    </cfRule>
  </conditionalFormatting>
  <conditionalFormatting sqref="CN28">
    <cfRule type="cellIs" dxfId="19073" priority="2908" operator="lessThan">
      <formula>$C$4</formula>
    </cfRule>
  </conditionalFormatting>
  <conditionalFormatting sqref="CN29">
    <cfRule type="cellIs" dxfId="19072" priority="2909" operator="lessThan">
      <formula>$C$4</formula>
    </cfRule>
  </conditionalFormatting>
  <conditionalFormatting sqref="CN30">
    <cfRule type="cellIs" dxfId="19071" priority="2910" operator="lessThan">
      <formula>$C$4</formula>
    </cfRule>
  </conditionalFormatting>
  <conditionalFormatting sqref="CN31">
    <cfRule type="cellIs" dxfId="19070" priority="2911" operator="lessThan">
      <formula>$C$4</formula>
    </cfRule>
  </conditionalFormatting>
  <conditionalFormatting sqref="CN32">
    <cfRule type="cellIs" dxfId="19069" priority="2912" operator="lessThan">
      <formula>$C$4</formula>
    </cfRule>
  </conditionalFormatting>
  <conditionalFormatting sqref="CN33">
    <cfRule type="cellIs" dxfId="19068" priority="2913" operator="lessThan">
      <formula>$C$4</formula>
    </cfRule>
  </conditionalFormatting>
  <conditionalFormatting sqref="CN34">
    <cfRule type="cellIs" dxfId="19067" priority="2914" operator="lessThan">
      <formula>$C$4</formula>
    </cfRule>
  </conditionalFormatting>
  <conditionalFormatting sqref="CN35">
    <cfRule type="cellIs" dxfId="19066" priority="2915" operator="lessThan">
      <formula>$C$4</formula>
    </cfRule>
  </conditionalFormatting>
  <conditionalFormatting sqref="CN36">
    <cfRule type="cellIs" dxfId="19065" priority="2916" operator="lessThan">
      <formula>$C$4</formula>
    </cfRule>
  </conditionalFormatting>
  <conditionalFormatting sqref="CN37">
    <cfRule type="cellIs" dxfId="19064" priority="2917" operator="lessThan">
      <formula>$C$4</formula>
    </cfRule>
  </conditionalFormatting>
  <conditionalFormatting sqref="CN38">
    <cfRule type="cellIs" dxfId="19063" priority="2918" operator="lessThan">
      <formula>$C$4</formula>
    </cfRule>
  </conditionalFormatting>
  <conditionalFormatting sqref="CN39">
    <cfRule type="cellIs" dxfId="19062" priority="2919" operator="lessThan">
      <formula>$C$4</formula>
    </cfRule>
  </conditionalFormatting>
  <conditionalFormatting sqref="CN40">
    <cfRule type="cellIs" dxfId="19061" priority="2920" operator="lessThan">
      <formula>$C$4</formula>
    </cfRule>
  </conditionalFormatting>
  <conditionalFormatting sqref="CN41">
    <cfRule type="cellIs" dxfId="19060" priority="2921" operator="lessThan">
      <formula>$C$4</formula>
    </cfRule>
  </conditionalFormatting>
  <conditionalFormatting sqref="CN42">
    <cfRule type="cellIs" dxfId="19059" priority="2922" operator="lessThan">
      <formula>$C$4</formula>
    </cfRule>
  </conditionalFormatting>
  <conditionalFormatting sqref="CN43">
    <cfRule type="cellIs" dxfId="19058" priority="2923" operator="lessThan">
      <formula>$C$4</formula>
    </cfRule>
  </conditionalFormatting>
  <conditionalFormatting sqref="CN44">
    <cfRule type="cellIs" dxfId="19057" priority="2924" operator="lessThan">
      <formula>$C$4</formula>
    </cfRule>
  </conditionalFormatting>
  <conditionalFormatting sqref="CN45">
    <cfRule type="cellIs" dxfId="19056" priority="2925" operator="lessThan">
      <formula>$C$4</formula>
    </cfRule>
  </conditionalFormatting>
  <conditionalFormatting sqref="CN46">
    <cfRule type="cellIs" dxfId="19055" priority="2926" operator="lessThan">
      <formula>$C$4</formula>
    </cfRule>
  </conditionalFormatting>
  <conditionalFormatting sqref="CN47">
    <cfRule type="cellIs" dxfId="19054" priority="2927" operator="lessThan">
      <formula>$C$4</formula>
    </cfRule>
  </conditionalFormatting>
  <conditionalFormatting sqref="CN48">
    <cfRule type="cellIs" dxfId="19053" priority="2928" operator="lessThan">
      <formula>$C$4</formula>
    </cfRule>
  </conditionalFormatting>
  <conditionalFormatting sqref="CN49">
    <cfRule type="cellIs" dxfId="19052" priority="2929" operator="lessThan">
      <formula>$C$4</formula>
    </cfRule>
  </conditionalFormatting>
  <conditionalFormatting sqref="CN50">
    <cfRule type="cellIs" dxfId="19051" priority="2930" operator="lessThan">
      <formula>$C$4</formula>
    </cfRule>
  </conditionalFormatting>
  <conditionalFormatting sqref="CN51">
    <cfRule type="cellIs" dxfId="19050" priority="2931" operator="lessThan">
      <formula>$C$4</formula>
    </cfRule>
  </conditionalFormatting>
  <conditionalFormatting sqref="CN52">
    <cfRule type="cellIs" dxfId="19049" priority="2932" operator="lessThan">
      <formula>$C$4</formula>
    </cfRule>
  </conditionalFormatting>
  <conditionalFormatting sqref="CN53">
    <cfRule type="cellIs" dxfId="19048" priority="2933" operator="lessThan">
      <formula>$C$4</formula>
    </cfRule>
  </conditionalFormatting>
  <conditionalFormatting sqref="CN54">
    <cfRule type="cellIs" dxfId="19047" priority="2934" operator="lessThan">
      <formula>$C$4</formula>
    </cfRule>
  </conditionalFormatting>
  <conditionalFormatting sqref="CN55">
    <cfRule type="cellIs" dxfId="19046" priority="2935" operator="lessThan">
      <formula>$C$4</formula>
    </cfRule>
  </conditionalFormatting>
  <conditionalFormatting sqref="CN56">
    <cfRule type="cellIs" dxfId="19045" priority="2936" operator="lessThan">
      <formula>$C$4</formula>
    </cfRule>
  </conditionalFormatting>
  <conditionalFormatting sqref="CN57">
    <cfRule type="cellIs" dxfId="19044" priority="2937" operator="lessThan">
      <formula>$C$4</formula>
    </cfRule>
  </conditionalFormatting>
  <conditionalFormatting sqref="CN58">
    <cfRule type="cellIs" dxfId="19043" priority="2938" operator="lessThan">
      <formula>$C$4</formula>
    </cfRule>
  </conditionalFormatting>
  <conditionalFormatting sqref="CN59">
    <cfRule type="cellIs" dxfId="19042" priority="2939" operator="lessThan">
      <formula>$C$4</formula>
    </cfRule>
  </conditionalFormatting>
  <conditionalFormatting sqref="CN60">
    <cfRule type="cellIs" dxfId="19041" priority="2940" operator="lessThan">
      <formula>$C$4</formula>
    </cfRule>
  </conditionalFormatting>
  <conditionalFormatting sqref="CO11">
    <cfRule type="cellIs" dxfId="19040" priority="2941" operator="lessThan">
      <formula>$C$4</formula>
    </cfRule>
  </conditionalFormatting>
  <conditionalFormatting sqref="CO12">
    <cfRule type="cellIs" dxfId="19039" priority="2942" operator="lessThan">
      <formula>$C$4</formula>
    </cfRule>
  </conditionalFormatting>
  <conditionalFormatting sqref="CO13">
    <cfRule type="cellIs" dxfId="19038" priority="2943" operator="lessThan">
      <formula>$C$4</formula>
    </cfRule>
  </conditionalFormatting>
  <conditionalFormatting sqref="CO14">
    <cfRule type="cellIs" dxfId="19037" priority="2944" operator="lessThan">
      <formula>$C$4</formula>
    </cfRule>
  </conditionalFormatting>
  <conditionalFormatting sqref="CO15">
    <cfRule type="cellIs" dxfId="19036" priority="2945" operator="lessThan">
      <formula>$C$4</formula>
    </cfRule>
  </conditionalFormatting>
  <conditionalFormatting sqref="CO16">
    <cfRule type="cellIs" dxfId="19035" priority="2946" operator="lessThan">
      <formula>$C$4</formula>
    </cfRule>
  </conditionalFormatting>
  <conditionalFormatting sqref="CO17">
    <cfRule type="cellIs" dxfId="19034" priority="2947" operator="lessThan">
      <formula>$C$4</formula>
    </cfRule>
  </conditionalFormatting>
  <conditionalFormatting sqref="CO18">
    <cfRule type="cellIs" dxfId="19033" priority="2948" operator="lessThan">
      <formula>$C$4</formula>
    </cfRule>
  </conditionalFormatting>
  <conditionalFormatting sqref="CO19">
    <cfRule type="cellIs" dxfId="19032" priority="2949" operator="lessThan">
      <formula>$C$4</formula>
    </cfRule>
  </conditionalFormatting>
  <conditionalFormatting sqref="CO20">
    <cfRule type="cellIs" dxfId="19031" priority="2950" operator="lessThan">
      <formula>$C$4</formula>
    </cfRule>
  </conditionalFormatting>
  <conditionalFormatting sqref="CO21">
    <cfRule type="cellIs" dxfId="19030" priority="2951" operator="lessThan">
      <formula>$C$4</formula>
    </cfRule>
  </conditionalFormatting>
  <conditionalFormatting sqref="CO22">
    <cfRule type="cellIs" dxfId="19029" priority="2952" operator="lessThan">
      <formula>$C$4</formula>
    </cfRule>
  </conditionalFormatting>
  <conditionalFormatting sqref="CO23">
    <cfRule type="cellIs" dxfId="19028" priority="2953" operator="lessThan">
      <formula>$C$4</formula>
    </cfRule>
  </conditionalFormatting>
  <conditionalFormatting sqref="CO24">
    <cfRule type="cellIs" dxfId="19027" priority="2954" operator="lessThan">
      <formula>$C$4</formula>
    </cfRule>
  </conditionalFormatting>
  <conditionalFormatting sqref="CO25">
    <cfRule type="cellIs" dxfId="19026" priority="2955" operator="lessThan">
      <formula>$C$4</formula>
    </cfRule>
  </conditionalFormatting>
  <conditionalFormatting sqref="CO26">
    <cfRule type="cellIs" dxfId="19025" priority="2956" operator="lessThan">
      <formula>$C$4</formula>
    </cfRule>
  </conditionalFormatting>
  <conditionalFormatting sqref="CO27">
    <cfRule type="cellIs" dxfId="19024" priority="2957" operator="lessThan">
      <formula>$C$4</formula>
    </cfRule>
  </conditionalFormatting>
  <conditionalFormatting sqref="CO28">
    <cfRule type="cellIs" dxfId="19023" priority="2958" operator="lessThan">
      <formula>$C$4</formula>
    </cfRule>
  </conditionalFormatting>
  <conditionalFormatting sqref="CO29">
    <cfRule type="cellIs" dxfId="19022" priority="2959" operator="lessThan">
      <formula>$C$4</formula>
    </cfRule>
  </conditionalFormatting>
  <conditionalFormatting sqref="CO30">
    <cfRule type="cellIs" dxfId="19021" priority="2960" operator="lessThan">
      <formula>$C$4</formula>
    </cfRule>
  </conditionalFormatting>
  <conditionalFormatting sqref="CO31">
    <cfRule type="cellIs" dxfId="19020" priority="2961" operator="lessThan">
      <formula>$C$4</formula>
    </cfRule>
  </conditionalFormatting>
  <conditionalFormatting sqref="CO32">
    <cfRule type="cellIs" dxfId="19019" priority="2962" operator="lessThan">
      <formula>$C$4</formula>
    </cfRule>
  </conditionalFormatting>
  <conditionalFormatting sqref="CO33">
    <cfRule type="cellIs" dxfId="19018" priority="2963" operator="lessThan">
      <formula>$C$4</formula>
    </cfRule>
  </conditionalFormatting>
  <conditionalFormatting sqref="CO34">
    <cfRule type="cellIs" dxfId="19017" priority="2964" operator="lessThan">
      <formula>$C$4</formula>
    </cfRule>
  </conditionalFormatting>
  <conditionalFormatting sqref="CO35">
    <cfRule type="cellIs" dxfId="19016" priority="2965" operator="lessThan">
      <formula>$C$4</formula>
    </cfRule>
  </conditionalFormatting>
  <conditionalFormatting sqref="CO36">
    <cfRule type="cellIs" dxfId="19015" priority="2966" operator="lessThan">
      <formula>$C$4</formula>
    </cfRule>
  </conditionalFormatting>
  <conditionalFormatting sqref="CO37">
    <cfRule type="cellIs" dxfId="19014" priority="2967" operator="lessThan">
      <formula>$C$4</formula>
    </cfRule>
  </conditionalFormatting>
  <conditionalFormatting sqref="CO38">
    <cfRule type="cellIs" dxfId="19013" priority="2968" operator="lessThan">
      <formula>$C$4</formula>
    </cfRule>
  </conditionalFormatting>
  <conditionalFormatting sqref="CO39">
    <cfRule type="cellIs" dxfId="19012" priority="2969" operator="lessThan">
      <formula>$C$4</formula>
    </cfRule>
  </conditionalFormatting>
  <conditionalFormatting sqref="CO40">
    <cfRule type="cellIs" dxfId="19011" priority="2970" operator="lessThan">
      <formula>$C$4</formula>
    </cfRule>
  </conditionalFormatting>
  <conditionalFormatting sqref="CO41">
    <cfRule type="cellIs" dxfId="19010" priority="2971" operator="lessThan">
      <formula>$C$4</formula>
    </cfRule>
  </conditionalFormatting>
  <conditionalFormatting sqref="CO42">
    <cfRule type="cellIs" dxfId="19009" priority="2972" operator="lessThan">
      <formula>$C$4</formula>
    </cfRule>
  </conditionalFormatting>
  <conditionalFormatting sqref="CO43">
    <cfRule type="cellIs" dxfId="19008" priority="2973" operator="lessThan">
      <formula>$C$4</formula>
    </cfRule>
  </conditionalFormatting>
  <conditionalFormatting sqref="CO44">
    <cfRule type="cellIs" dxfId="19007" priority="2974" operator="lessThan">
      <formula>$C$4</formula>
    </cfRule>
  </conditionalFormatting>
  <conditionalFormatting sqref="CO45">
    <cfRule type="cellIs" dxfId="19006" priority="2975" operator="lessThan">
      <formula>$C$4</formula>
    </cfRule>
  </conditionalFormatting>
  <conditionalFormatting sqref="CO46">
    <cfRule type="cellIs" dxfId="19005" priority="2976" operator="lessThan">
      <formula>$C$4</formula>
    </cfRule>
  </conditionalFormatting>
  <conditionalFormatting sqref="CO47">
    <cfRule type="cellIs" dxfId="19004" priority="2977" operator="lessThan">
      <formula>$C$4</formula>
    </cfRule>
  </conditionalFormatting>
  <conditionalFormatting sqref="CO48">
    <cfRule type="cellIs" dxfId="19003" priority="2978" operator="lessThan">
      <formula>$C$4</formula>
    </cfRule>
  </conditionalFormatting>
  <conditionalFormatting sqref="CO49">
    <cfRule type="cellIs" dxfId="19002" priority="2979" operator="lessThan">
      <formula>$C$4</formula>
    </cfRule>
  </conditionalFormatting>
  <conditionalFormatting sqref="CO50">
    <cfRule type="cellIs" dxfId="19001" priority="2980" operator="lessThan">
      <formula>$C$4</formula>
    </cfRule>
  </conditionalFormatting>
  <conditionalFormatting sqref="CO51">
    <cfRule type="cellIs" dxfId="19000" priority="2981" operator="lessThan">
      <formula>$C$4</formula>
    </cfRule>
  </conditionalFormatting>
  <conditionalFormatting sqref="CO52">
    <cfRule type="cellIs" dxfId="18999" priority="2982" operator="lessThan">
      <formula>$C$4</formula>
    </cfRule>
  </conditionalFormatting>
  <conditionalFormatting sqref="CO53">
    <cfRule type="cellIs" dxfId="18998" priority="2983" operator="lessThan">
      <formula>$C$4</formula>
    </cfRule>
  </conditionalFormatting>
  <conditionalFormatting sqref="CO54">
    <cfRule type="cellIs" dxfId="18997" priority="2984" operator="lessThan">
      <formula>$C$4</formula>
    </cfRule>
  </conditionalFormatting>
  <conditionalFormatting sqref="CO55">
    <cfRule type="cellIs" dxfId="18996" priority="2985" operator="lessThan">
      <formula>$C$4</formula>
    </cfRule>
  </conditionalFormatting>
  <conditionalFormatting sqref="CO56">
    <cfRule type="cellIs" dxfId="18995" priority="2986" operator="lessThan">
      <formula>$C$4</formula>
    </cfRule>
  </conditionalFormatting>
  <conditionalFormatting sqref="CO57">
    <cfRule type="cellIs" dxfId="18994" priority="2987" operator="lessThan">
      <formula>$C$4</formula>
    </cfRule>
  </conditionalFormatting>
  <conditionalFormatting sqref="CO58">
    <cfRule type="cellIs" dxfId="18993" priority="2988" operator="lessThan">
      <formula>$C$4</formula>
    </cfRule>
  </conditionalFormatting>
  <conditionalFormatting sqref="CO59">
    <cfRule type="cellIs" dxfId="18992" priority="2989" operator="lessThan">
      <formula>$C$4</formula>
    </cfRule>
  </conditionalFormatting>
  <conditionalFormatting sqref="CO60">
    <cfRule type="cellIs" dxfId="18991" priority="2990" operator="lessThan">
      <formula>$C$4</formula>
    </cfRule>
  </conditionalFormatting>
  <conditionalFormatting sqref="R45">
    <cfRule type="cellIs" dxfId="18990" priority="3025" operator="lessThan">
      <formula>$C$4</formula>
    </cfRule>
  </conditionalFormatting>
  <conditionalFormatting sqref="R46">
    <cfRule type="cellIs" dxfId="18989" priority="3026" operator="lessThan">
      <formula>$C$4</formula>
    </cfRule>
  </conditionalFormatting>
  <conditionalFormatting sqref="R47">
    <cfRule type="cellIs" dxfId="18988" priority="3027" operator="lessThan">
      <formula>$C$4</formula>
    </cfRule>
  </conditionalFormatting>
  <conditionalFormatting sqref="R48">
    <cfRule type="cellIs" dxfId="18987" priority="3028" operator="lessThan">
      <formula>$C$4</formula>
    </cfRule>
  </conditionalFormatting>
  <conditionalFormatting sqref="R49">
    <cfRule type="cellIs" dxfId="18986" priority="3029" operator="lessThan">
      <formula>$C$4</formula>
    </cfRule>
  </conditionalFormatting>
  <conditionalFormatting sqref="R50">
    <cfRule type="cellIs" dxfId="18985" priority="3030" operator="lessThan">
      <formula>$C$4</formula>
    </cfRule>
  </conditionalFormatting>
  <conditionalFormatting sqref="R51">
    <cfRule type="cellIs" dxfId="18984" priority="3031" operator="lessThan">
      <formula>$C$4</formula>
    </cfRule>
  </conditionalFormatting>
  <conditionalFormatting sqref="R52">
    <cfRule type="cellIs" dxfId="18983" priority="3032" operator="lessThan">
      <formula>$C$4</formula>
    </cfRule>
  </conditionalFormatting>
  <conditionalFormatting sqref="R53">
    <cfRule type="cellIs" dxfId="18982" priority="3033" operator="lessThan">
      <formula>$C$4</formula>
    </cfRule>
  </conditionalFormatting>
  <conditionalFormatting sqref="R54">
    <cfRule type="cellIs" dxfId="18981" priority="3034" operator="lessThan">
      <formula>$C$4</formula>
    </cfRule>
  </conditionalFormatting>
  <conditionalFormatting sqref="R55">
    <cfRule type="cellIs" dxfId="18980" priority="3035" operator="lessThan">
      <formula>$C$4</formula>
    </cfRule>
  </conditionalFormatting>
  <conditionalFormatting sqref="R56">
    <cfRule type="cellIs" dxfId="18979" priority="3036" operator="lessThan">
      <formula>$C$4</formula>
    </cfRule>
  </conditionalFormatting>
  <conditionalFormatting sqref="R57">
    <cfRule type="cellIs" dxfId="18978" priority="3037" operator="lessThan">
      <formula>$C$4</formula>
    </cfRule>
  </conditionalFormatting>
  <conditionalFormatting sqref="R58">
    <cfRule type="cellIs" dxfId="18977" priority="3038" operator="lessThan">
      <formula>$C$4</formula>
    </cfRule>
  </conditionalFormatting>
  <conditionalFormatting sqref="R59">
    <cfRule type="cellIs" dxfId="18976" priority="3039" operator="lessThan">
      <formula>$C$4</formula>
    </cfRule>
  </conditionalFormatting>
  <conditionalFormatting sqref="R60">
    <cfRule type="cellIs" dxfId="18975" priority="3040" operator="lessThan">
      <formula>$C$4</formula>
    </cfRule>
  </conditionalFormatting>
  <conditionalFormatting sqref="S11">
    <cfRule type="cellIs" dxfId="18974" priority="3041" operator="lessThan">
      <formula>$C$4</formula>
    </cfRule>
  </conditionalFormatting>
  <conditionalFormatting sqref="S12">
    <cfRule type="cellIs" dxfId="18973" priority="3042" operator="lessThan">
      <formula>$C$4</formula>
    </cfRule>
  </conditionalFormatting>
  <conditionalFormatting sqref="S13">
    <cfRule type="cellIs" dxfId="18972" priority="3043" operator="lessThan">
      <formula>$C$4</formula>
    </cfRule>
  </conditionalFormatting>
  <conditionalFormatting sqref="S14">
    <cfRule type="cellIs" dxfId="18971" priority="3044" operator="lessThan">
      <formula>$C$4</formula>
    </cfRule>
  </conditionalFormatting>
  <conditionalFormatting sqref="S15">
    <cfRule type="cellIs" dxfId="18970" priority="3045" operator="lessThan">
      <formula>$C$4</formula>
    </cfRule>
  </conditionalFormatting>
  <conditionalFormatting sqref="S16">
    <cfRule type="cellIs" dxfId="18969" priority="3046" operator="lessThan">
      <formula>$C$4</formula>
    </cfRule>
  </conditionalFormatting>
  <conditionalFormatting sqref="S17">
    <cfRule type="cellIs" dxfId="18968" priority="3047" operator="lessThan">
      <formula>$C$4</formula>
    </cfRule>
  </conditionalFormatting>
  <conditionalFormatting sqref="S18">
    <cfRule type="cellIs" dxfId="18967" priority="3048" operator="lessThan">
      <formula>$C$4</formula>
    </cfRule>
  </conditionalFormatting>
  <conditionalFormatting sqref="S19">
    <cfRule type="cellIs" dxfId="18966" priority="3049" operator="lessThan">
      <formula>$C$4</formula>
    </cfRule>
  </conditionalFormatting>
  <conditionalFormatting sqref="S20">
    <cfRule type="cellIs" dxfId="18965" priority="3050" operator="lessThan">
      <formula>$C$4</formula>
    </cfRule>
  </conditionalFormatting>
  <conditionalFormatting sqref="S21">
    <cfRule type="cellIs" dxfId="18964" priority="3051" operator="lessThan">
      <formula>$C$4</formula>
    </cfRule>
  </conditionalFormatting>
  <conditionalFormatting sqref="S22">
    <cfRule type="cellIs" dxfId="18963" priority="3052" operator="lessThan">
      <formula>$C$4</formula>
    </cfRule>
  </conditionalFormatting>
  <conditionalFormatting sqref="S23">
    <cfRule type="cellIs" dxfId="18962" priority="3053" operator="lessThan">
      <formula>$C$4</formula>
    </cfRule>
  </conditionalFormatting>
  <conditionalFormatting sqref="S24">
    <cfRule type="cellIs" dxfId="18961" priority="3054" operator="lessThan">
      <formula>$C$4</formula>
    </cfRule>
  </conditionalFormatting>
  <conditionalFormatting sqref="S25">
    <cfRule type="cellIs" dxfId="18960" priority="3055" operator="lessThan">
      <formula>$C$4</formula>
    </cfRule>
  </conditionalFormatting>
  <conditionalFormatting sqref="S26">
    <cfRule type="cellIs" dxfId="18959" priority="3056" operator="lessThan">
      <formula>$C$4</formula>
    </cfRule>
  </conditionalFormatting>
  <conditionalFormatting sqref="S27">
    <cfRule type="cellIs" dxfId="18958" priority="3057" operator="lessThan">
      <formula>$C$4</formula>
    </cfRule>
  </conditionalFormatting>
  <conditionalFormatting sqref="S28">
    <cfRule type="cellIs" dxfId="18957" priority="3058" operator="lessThan">
      <formula>$C$4</formula>
    </cfRule>
  </conditionalFormatting>
  <conditionalFormatting sqref="S29">
    <cfRule type="cellIs" dxfId="18956" priority="3059" operator="lessThan">
      <formula>$C$4</formula>
    </cfRule>
  </conditionalFormatting>
  <conditionalFormatting sqref="S30">
    <cfRule type="cellIs" dxfId="18955" priority="3060" operator="lessThan">
      <formula>$C$4</formula>
    </cfRule>
  </conditionalFormatting>
  <conditionalFormatting sqref="S31">
    <cfRule type="cellIs" dxfId="18954" priority="3061" operator="lessThan">
      <formula>$C$4</formula>
    </cfRule>
  </conditionalFormatting>
  <conditionalFormatting sqref="S32">
    <cfRule type="cellIs" dxfId="18953" priority="3062" operator="lessThan">
      <formula>$C$4</formula>
    </cfRule>
  </conditionalFormatting>
  <conditionalFormatting sqref="S33">
    <cfRule type="cellIs" dxfId="18952" priority="3063" operator="lessThan">
      <formula>$C$4</formula>
    </cfRule>
  </conditionalFormatting>
  <conditionalFormatting sqref="S34">
    <cfRule type="cellIs" dxfId="18951" priority="3064" operator="lessThan">
      <formula>$C$4</formula>
    </cfRule>
  </conditionalFormatting>
  <conditionalFormatting sqref="S35">
    <cfRule type="cellIs" dxfId="18950" priority="3065" operator="lessThan">
      <formula>$C$4</formula>
    </cfRule>
  </conditionalFormatting>
  <conditionalFormatting sqref="S36">
    <cfRule type="cellIs" dxfId="18949" priority="3066" operator="lessThan">
      <formula>$C$4</formula>
    </cfRule>
  </conditionalFormatting>
  <conditionalFormatting sqref="S37">
    <cfRule type="cellIs" dxfId="18948" priority="3067" operator="lessThan">
      <formula>$C$4</formula>
    </cfRule>
  </conditionalFormatting>
  <conditionalFormatting sqref="S38">
    <cfRule type="cellIs" dxfId="18947" priority="3068" operator="lessThan">
      <formula>$C$4</formula>
    </cfRule>
  </conditionalFormatting>
  <conditionalFormatting sqref="S39">
    <cfRule type="cellIs" dxfId="18946" priority="3069" operator="lessThan">
      <formula>$C$4</formula>
    </cfRule>
  </conditionalFormatting>
  <conditionalFormatting sqref="S40">
    <cfRule type="cellIs" dxfId="18945" priority="3070" operator="lessThan">
      <formula>$C$4</formula>
    </cfRule>
  </conditionalFormatting>
  <conditionalFormatting sqref="S41">
    <cfRule type="cellIs" dxfId="18944" priority="3071" operator="lessThan">
      <formula>$C$4</formula>
    </cfRule>
  </conditionalFormatting>
  <conditionalFormatting sqref="S42">
    <cfRule type="cellIs" dxfId="18943" priority="3072" operator="lessThan">
      <formula>$C$4</formula>
    </cfRule>
  </conditionalFormatting>
  <conditionalFormatting sqref="S43">
    <cfRule type="cellIs" dxfId="18942" priority="3073" operator="lessThan">
      <formula>$C$4</formula>
    </cfRule>
  </conditionalFormatting>
  <conditionalFormatting sqref="S44">
    <cfRule type="cellIs" dxfId="18941" priority="3074" operator="lessThan">
      <formula>$C$4</formula>
    </cfRule>
  </conditionalFormatting>
  <conditionalFormatting sqref="S45">
    <cfRule type="cellIs" dxfId="18940" priority="3075" operator="lessThan">
      <formula>$C$4</formula>
    </cfRule>
  </conditionalFormatting>
  <conditionalFormatting sqref="S46">
    <cfRule type="cellIs" dxfId="18939" priority="3076" operator="lessThan">
      <formula>$C$4</formula>
    </cfRule>
  </conditionalFormatting>
  <conditionalFormatting sqref="S47">
    <cfRule type="cellIs" dxfId="18938" priority="3077" operator="lessThan">
      <formula>$C$4</formula>
    </cfRule>
  </conditionalFormatting>
  <conditionalFormatting sqref="S48">
    <cfRule type="cellIs" dxfId="18937" priority="3078" operator="lessThan">
      <formula>$C$4</formula>
    </cfRule>
  </conditionalFormatting>
  <conditionalFormatting sqref="S49">
    <cfRule type="cellIs" dxfId="18936" priority="3079" operator="lessThan">
      <formula>$C$4</formula>
    </cfRule>
  </conditionalFormatting>
  <conditionalFormatting sqref="S50">
    <cfRule type="cellIs" dxfId="18935" priority="3080" operator="lessThan">
      <formula>$C$4</formula>
    </cfRule>
  </conditionalFormatting>
  <conditionalFormatting sqref="S51">
    <cfRule type="cellIs" dxfId="18934" priority="3081" operator="lessThan">
      <formula>$C$4</formula>
    </cfRule>
  </conditionalFormatting>
  <conditionalFormatting sqref="S52">
    <cfRule type="cellIs" dxfId="18933" priority="3082" operator="lessThan">
      <formula>$C$4</formula>
    </cfRule>
  </conditionalFormatting>
  <conditionalFormatting sqref="S53">
    <cfRule type="cellIs" dxfId="18932" priority="3083" operator="lessThan">
      <formula>$C$4</formula>
    </cfRule>
  </conditionalFormatting>
  <conditionalFormatting sqref="S54">
    <cfRule type="cellIs" dxfId="18931" priority="3084" operator="lessThan">
      <formula>$C$4</formula>
    </cfRule>
  </conditionalFormatting>
  <conditionalFormatting sqref="S55">
    <cfRule type="cellIs" dxfId="18930" priority="3085" operator="lessThan">
      <formula>$C$4</formula>
    </cfRule>
  </conditionalFormatting>
  <conditionalFormatting sqref="S56">
    <cfRule type="cellIs" dxfId="18929" priority="3086" operator="lessThan">
      <formula>$C$4</formula>
    </cfRule>
  </conditionalFormatting>
  <conditionalFormatting sqref="S57">
    <cfRule type="cellIs" dxfId="18928" priority="3087" operator="lessThan">
      <formula>$C$4</formula>
    </cfRule>
  </conditionalFormatting>
  <conditionalFormatting sqref="S58">
    <cfRule type="cellIs" dxfId="18927" priority="3088" operator="lessThan">
      <formula>$C$4</formula>
    </cfRule>
  </conditionalFormatting>
  <conditionalFormatting sqref="S59">
    <cfRule type="cellIs" dxfId="18926" priority="3089" operator="lessThan">
      <formula>$C$4</formula>
    </cfRule>
  </conditionalFormatting>
  <conditionalFormatting sqref="S60">
    <cfRule type="cellIs" dxfId="18925" priority="3090" operator="lessThan">
      <formula>$C$4</formula>
    </cfRule>
  </conditionalFormatting>
  <conditionalFormatting sqref="U45">
    <cfRule type="cellIs" dxfId="18924" priority="3125" operator="lessThan">
      <formula>$C$4</formula>
    </cfRule>
  </conditionalFormatting>
  <conditionalFormatting sqref="U46">
    <cfRule type="cellIs" dxfId="18923" priority="3126" operator="lessThan">
      <formula>$C$4</formula>
    </cfRule>
  </conditionalFormatting>
  <conditionalFormatting sqref="U47">
    <cfRule type="cellIs" dxfId="18922" priority="3127" operator="lessThan">
      <formula>$C$4</formula>
    </cfRule>
  </conditionalFormatting>
  <conditionalFormatting sqref="U48">
    <cfRule type="cellIs" dxfId="18921" priority="3128" operator="lessThan">
      <formula>$C$4</formula>
    </cfRule>
  </conditionalFormatting>
  <conditionalFormatting sqref="U49">
    <cfRule type="cellIs" dxfId="18920" priority="3129" operator="lessThan">
      <formula>$C$4</formula>
    </cfRule>
  </conditionalFormatting>
  <conditionalFormatting sqref="U50">
    <cfRule type="cellIs" dxfId="18919" priority="3130" operator="lessThan">
      <formula>$C$4</formula>
    </cfRule>
  </conditionalFormatting>
  <conditionalFormatting sqref="U51">
    <cfRule type="cellIs" dxfId="18918" priority="3131" operator="lessThan">
      <formula>$C$4</formula>
    </cfRule>
  </conditionalFormatting>
  <conditionalFormatting sqref="U52">
    <cfRule type="cellIs" dxfId="18917" priority="3132" operator="lessThan">
      <formula>$C$4</formula>
    </cfRule>
  </conditionalFormatting>
  <conditionalFormatting sqref="U53">
    <cfRule type="cellIs" dxfId="18916" priority="3133" operator="lessThan">
      <formula>$C$4</formula>
    </cfRule>
  </conditionalFormatting>
  <conditionalFormatting sqref="U54">
    <cfRule type="cellIs" dxfId="18915" priority="3134" operator="lessThan">
      <formula>$C$4</formula>
    </cfRule>
  </conditionalFormatting>
  <conditionalFormatting sqref="U55">
    <cfRule type="cellIs" dxfId="18914" priority="3135" operator="lessThan">
      <formula>$C$4</formula>
    </cfRule>
  </conditionalFormatting>
  <conditionalFormatting sqref="U56">
    <cfRule type="cellIs" dxfId="18913" priority="3136" operator="lessThan">
      <formula>$C$4</formula>
    </cfRule>
  </conditionalFormatting>
  <conditionalFormatting sqref="U57">
    <cfRule type="cellIs" dxfId="18912" priority="3137" operator="lessThan">
      <formula>$C$4</formula>
    </cfRule>
  </conditionalFormatting>
  <conditionalFormatting sqref="U58">
    <cfRule type="cellIs" dxfId="18911" priority="3138" operator="lessThan">
      <formula>$C$4</formula>
    </cfRule>
  </conditionalFormatting>
  <conditionalFormatting sqref="U59">
    <cfRule type="cellIs" dxfId="18910" priority="3139" operator="lessThan">
      <formula>$C$4</formula>
    </cfRule>
  </conditionalFormatting>
  <conditionalFormatting sqref="U60">
    <cfRule type="cellIs" dxfId="18909" priority="3140" operator="lessThan">
      <formula>$C$4</formula>
    </cfRule>
  </conditionalFormatting>
  <conditionalFormatting sqref="V11">
    <cfRule type="cellIs" dxfId="18908" priority="3141" operator="lessThan">
      <formula>$C$4</formula>
    </cfRule>
  </conditionalFormatting>
  <conditionalFormatting sqref="V12">
    <cfRule type="cellIs" dxfId="18907" priority="3142" operator="lessThan">
      <formula>$C$4</formula>
    </cfRule>
  </conditionalFormatting>
  <conditionalFormatting sqref="V13">
    <cfRule type="cellIs" dxfId="18906" priority="3143" operator="lessThan">
      <formula>$C$4</formula>
    </cfRule>
  </conditionalFormatting>
  <conditionalFormatting sqref="V14">
    <cfRule type="cellIs" dxfId="18905" priority="3144" operator="lessThan">
      <formula>$C$4</formula>
    </cfRule>
  </conditionalFormatting>
  <conditionalFormatting sqref="V15">
    <cfRule type="cellIs" dxfId="18904" priority="3145" operator="lessThan">
      <formula>$C$4</formula>
    </cfRule>
  </conditionalFormatting>
  <conditionalFormatting sqref="V16">
    <cfRule type="cellIs" dxfId="18903" priority="3146" operator="lessThan">
      <formula>$C$4</formula>
    </cfRule>
  </conditionalFormatting>
  <conditionalFormatting sqref="V17">
    <cfRule type="cellIs" dxfId="18902" priority="3147" operator="lessThan">
      <formula>$C$4</formula>
    </cfRule>
  </conditionalFormatting>
  <conditionalFormatting sqref="V18">
    <cfRule type="cellIs" dxfId="18901" priority="3148" operator="lessThan">
      <formula>$C$4</formula>
    </cfRule>
  </conditionalFormatting>
  <conditionalFormatting sqref="V19">
    <cfRule type="cellIs" dxfId="18900" priority="3149" operator="lessThan">
      <formula>$C$4</formula>
    </cfRule>
  </conditionalFormatting>
  <conditionalFormatting sqref="V20">
    <cfRule type="cellIs" dxfId="18899" priority="3150" operator="lessThan">
      <formula>$C$4</formula>
    </cfRule>
  </conditionalFormatting>
  <conditionalFormatting sqref="V21">
    <cfRule type="cellIs" dxfId="18898" priority="3151" operator="lessThan">
      <formula>$C$4</formula>
    </cfRule>
  </conditionalFormatting>
  <conditionalFormatting sqref="V22">
    <cfRule type="cellIs" dxfId="18897" priority="3152" operator="lessThan">
      <formula>$C$4</formula>
    </cfRule>
  </conditionalFormatting>
  <conditionalFormatting sqref="V23">
    <cfRule type="cellIs" dxfId="18896" priority="3153" operator="lessThan">
      <formula>$C$4</formula>
    </cfRule>
  </conditionalFormatting>
  <conditionalFormatting sqref="V24">
    <cfRule type="cellIs" dxfId="18895" priority="3154" operator="lessThan">
      <formula>$C$4</formula>
    </cfRule>
  </conditionalFormatting>
  <conditionalFormatting sqref="V25">
    <cfRule type="cellIs" dxfId="18894" priority="3155" operator="lessThan">
      <formula>$C$4</formula>
    </cfRule>
  </conditionalFormatting>
  <conditionalFormatting sqref="V26">
    <cfRule type="cellIs" dxfId="18893" priority="3156" operator="lessThan">
      <formula>$C$4</formula>
    </cfRule>
  </conditionalFormatting>
  <conditionalFormatting sqref="V27">
    <cfRule type="cellIs" dxfId="18892" priority="3157" operator="lessThan">
      <formula>$C$4</formula>
    </cfRule>
  </conditionalFormatting>
  <conditionalFormatting sqref="V28">
    <cfRule type="cellIs" dxfId="18891" priority="3158" operator="lessThan">
      <formula>$C$4</formula>
    </cfRule>
  </conditionalFormatting>
  <conditionalFormatting sqref="V29">
    <cfRule type="cellIs" dxfId="18890" priority="3159" operator="lessThan">
      <formula>$C$4</formula>
    </cfRule>
  </conditionalFormatting>
  <conditionalFormatting sqref="V30">
    <cfRule type="cellIs" dxfId="18889" priority="3160" operator="lessThan">
      <formula>$C$4</formula>
    </cfRule>
  </conditionalFormatting>
  <conditionalFormatting sqref="V31">
    <cfRule type="cellIs" dxfId="18888" priority="3161" operator="lessThan">
      <formula>$C$4</formula>
    </cfRule>
  </conditionalFormatting>
  <conditionalFormatting sqref="V32">
    <cfRule type="cellIs" dxfId="18887" priority="3162" operator="lessThan">
      <formula>$C$4</formula>
    </cfRule>
  </conditionalFormatting>
  <conditionalFormatting sqref="V33">
    <cfRule type="cellIs" dxfId="18886" priority="3163" operator="lessThan">
      <formula>$C$4</formula>
    </cfRule>
  </conditionalFormatting>
  <conditionalFormatting sqref="V34">
    <cfRule type="cellIs" dxfId="18885" priority="3164" operator="lessThan">
      <formula>$C$4</formula>
    </cfRule>
  </conditionalFormatting>
  <conditionalFormatting sqref="V35">
    <cfRule type="cellIs" dxfId="18884" priority="3165" operator="lessThan">
      <formula>$C$4</formula>
    </cfRule>
  </conditionalFormatting>
  <conditionalFormatting sqref="V36">
    <cfRule type="cellIs" dxfId="18883" priority="3166" operator="lessThan">
      <formula>$C$4</formula>
    </cfRule>
  </conditionalFormatting>
  <conditionalFormatting sqref="V37">
    <cfRule type="cellIs" dxfId="18882" priority="3167" operator="lessThan">
      <formula>$C$4</formula>
    </cfRule>
  </conditionalFormatting>
  <conditionalFormatting sqref="V38">
    <cfRule type="cellIs" dxfId="18881" priority="3168" operator="lessThan">
      <formula>$C$4</formula>
    </cfRule>
  </conditionalFormatting>
  <conditionalFormatting sqref="V39">
    <cfRule type="cellIs" dxfId="18880" priority="3169" operator="lessThan">
      <formula>$C$4</formula>
    </cfRule>
  </conditionalFormatting>
  <conditionalFormatting sqref="V40">
    <cfRule type="cellIs" dxfId="18879" priority="3170" operator="lessThan">
      <formula>$C$4</formula>
    </cfRule>
  </conditionalFormatting>
  <conditionalFormatting sqref="V41">
    <cfRule type="cellIs" dxfId="18878" priority="3171" operator="lessThan">
      <formula>$C$4</formula>
    </cfRule>
  </conditionalFormatting>
  <conditionalFormatting sqref="V42">
    <cfRule type="cellIs" dxfId="18877" priority="3172" operator="lessThan">
      <formula>$C$4</formula>
    </cfRule>
  </conditionalFormatting>
  <conditionalFormatting sqref="V43">
    <cfRule type="cellIs" dxfId="18876" priority="3173" operator="lessThan">
      <formula>$C$4</formula>
    </cfRule>
  </conditionalFormatting>
  <conditionalFormatting sqref="V44">
    <cfRule type="cellIs" dxfId="18875" priority="3174" operator="lessThan">
      <formula>$C$4</formula>
    </cfRule>
  </conditionalFormatting>
  <conditionalFormatting sqref="V45">
    <cfRule type="cellIs" dxfId="18874" priority="3175" operator="lessThan">
      <formula>$C$4</formula>
    </cfRule>
  </conditionalFormatting>
  <conditionalFormatting sqref="V46">
    <cfRule type="cellIs" dxfId="18873" priority="3176" operator="lessThan">
      <formula>$C$4</formula>
    </cfRule>
  </conditionalFormatting>
  <conditionalFormatting sqref="V47">
    <cfRule type="cellIs" dxfId="18872" priority="3177" operator="lessThan">
      <formula>$C$4</formula>
    </cfRule>
  </conditionalFormatting>
  <conditionalFormatting sqref="V48">
    <cfRule type="cellIs" dxfId="18871" priority="3178" operator="lessThan">
      <formula>$C$4</formula>
    </cfRule>
  </conditionalFormatting>
  <conditionalFormatting sqref="V49">
    <cfRule type="cellIs" dxfId="18870" priority="3179" operator="lessThan">
      <formula>$C$4</formula>
    </cfRule>
  </conditionalFormatting>
  <conditionalFormatting sqref="V50">
    <cfRule type="cellIs" dxfId="18869" priority="3180" operator="lessThan">
      <formula>$C$4</formula>
    </cfRule>
  </conditionalFormatting>
  <conditionalFormatting sqref="V51">
    <cfRule type="cellIs" dxfId="18868" priority="3181" operator="lessThan">
      <formula>$C$4</formula>
    </cfRule>
  </conditionalFormatting>
  <conditionalFormatting sqref="V52">
    <cfRule type="cellIs" dxfId="18867" priority="3182" operator="lessThan">
      <formula>$C$4</formula>
    </cfRule>
  </conditionalFormatting>
  <conditionalFormatting sqref="V53">
    <cfRule type="cellIs" dxfId="18866" priority="3183" operator="lessThan">
      <formula>$C$4</formula>
    </cfRule>
  </conditionalFormatting>
  <conditionalFormatting sqref="V54">
    <cfRule type="cellIs" dxfId="18865" priority="3184" operator="lessThan">
      <formula>$C$4</formula>
    </cfRule>
  </conditionalFormatting>
  <conditionalFormatting sqref="V55">
    <cfRule type="cellIs" dxfId="18864" priority="3185" operator="lessThan">
      <formula>$C$4</formula>
    </cfRule>
  </conditionalFormatting>
  <conditionalFormatting sqref="V56">
    <cfRule type="cellIs" dxfId="18863" priority="3186" operator="lessThan">
      <formula>$C$4</formula>
    </cfRule>
  </conditionalFormatting>
  <conditionalFormatting sqref="V57">
    <cfRule type="cellIs" dxfId="18862" priority="3187" operator="lessThan">
      <formula>$C$4</formula>
    </cfRule>
  </conditionalFormatting>
  <conditionalFormatting sqref="V58">
    <cfRule type="cellIs" dxfId="18861" priority="3188" operator="lessThan">
      <formula>$C$4</formula>
    </cfRule>
  </conditionalFormatting>
  <conditionalFormatting sqref="V59">
    <cfRule type="cellIs" dxfId="18860" priority="3189" operator="lessThan">
      <formula>$C$4</formula>
    </cfRule>
  </conditionalFormatting>
  <conditionalFormatting sqref="V60">
    <cfRule type="cellIs" dxfId="18859" priority="3190" operator="lessThan">
      <formula>$C$4</formula>
    </cfRule>
  </conditionalFormatting>
  <conditionalFormatting sqref="CR11">
    <cfRule type="cellIs" dxfId="18858" priority="3191" operator="lessThan">
      <formula>$C$4</formula>
    </cfRule>
  </conditionalFormatting>
  <conditionalFormatting sqref="CR11">
    <cfRule type="cellIs" dxfId="18857" priority="3192" operator="lessThan">
      <formula>$C$4</formula>
    </cfRule>
  </conditionalFormatting>
  <conditionalFormatting sqref="CR12">
    <cfRule type="cellIs" dxfId="18856" priority="3193" operator="lessThan">
      <formula>$C$4</formula>
    </cfRule>
  </conditionalFormatting>
  <conditionalFormatting sqref="CR12">
    <cfRule type="cellIs" dxfId="18855" priority="3194" operator="lessThan">
      <formula>$C$4</formula>
    </cfRule>
  </conditionalFormatting>
  <conditionalFormatting sqref="CR13">
    <cfRule type="cellIs" dxfId="18854" priority="3195" operator="lessThan">
      <formula>$C$4</formula>
    </cfRule>
  </conditionalFormatting>
  <conditionalFormatting sqref="CR13">
    <cfRule type="cellIs" dxfId="18853" priority="3196" operator="lessThan">
      <formula>$C$4</formula>
    </cfRule>
  </conditionalFormatting>
  <conditionalFormatting sqref="CR14">
    <cfRule type="cellIs" dxfId="18852" priority="3197" operator="lessThan">
      <formula>$C$4</formula>
    </cfRule>
  </conditionalFormatting>
  <conditionalFormatting sqref="CR14">
    <cfRule type="cellIs" dxfId="18851" priority="3198" operator="lessThan">
      <formula>$C$4</formula>
    </cfRule>
  </conditionalFormatting>
  <conditionalFormatting sqref="CR15">
    <cfRule type="cellIs" dxfId="18850" priority="3199" operator="lessThan">
      <formula>$C$4</formula>
    </cfRule>
  </conditionalFormatting>
  <conditionalFormatting sqref="CR15">
    <cfRule type="cellIs" dxfId="18849" priority="3200" operator="lessThan">
      <formula>$C$4</formula>
    </cfRule>
  </conditionalFormatting>
  <conditionalFormatting sqref="CR16">
    <cfRule type="cellIs" dxfId="18848" priority="3201" operator="lessThan">
      <formula>$C$4</formula>
    </cfRule>
  </conditionalFormatting>
  <conditionalFormatting sqref="CR16">
    <cfRule type="cellIs" dxfId="18847" priority="3202" operator="lessThan">
      <formula>$C$4</formula>
    </cfRule>
  </conditionalFormatting>
  <conditionalFormatting sqref="CR17">
    <cfRule type="cellIs" dxfId="18846" priority="3203" operator="lessThan">
      <formula>$C$4</formula>
    </cfRule>
  </conditionalFormatting>
  <conditionalFormatting sqref="CR17">
    <cfRule type="cellIs" dxfId="18845" priority="3204" operator="lessThan">
      <formula>$C$4</formula>
    </cfRule>
  </conditionalFormatting>
  <conditionalFormatting sqref="CR18">
    <cfRule type="cellIs" dxfId="18844" priority="3205" operator="lessThan">
      <formula>$C$4</formula>
    </cfRule>
  </conditionalFormatting>
  <conditionalFormatting sqref="CR18">
    <cfRule type="cellIs" dxfId="18843" priority="3206" operator="lessThan">
      <formula>$C$4</formula>
    </cfRule>
  </conditionalFormatting>
  <conditionalFormatting sqref="CR19">
    <cfRule type="cellIs" dxfId="18842" priority="3207" operator="lessThan">
      <formula>$C$4</formula>
    </cfRule>
  </conditionalFormatting>
  <conditionalFormatting sqref="CR19">
    <cfRule type="cellIs" dxfId="18841" priority="3208" operator="lessThan">
      <formula>$C$4</formula>
    </cfRule>
  </conditionalFormatting>
  <conditionalFormatting sqref="CR20">
    <cfRule type="cellIs" dxfId="18840" priority="3209" operator="lessThan">
      <formula>$C$4</formula>
    </cfRule>
  </conditionalFormatting>
  <conditionalFormatting sqref="CR20">
    <cfRule type="cellIs" dxfId="18839" priority="3210" operator="lessThan">
      <formula>$C$4</formula>
    </cfRule>
  </conditionalFormatting>
  <conditionalFormatting sqref="CR21">
    <cfRule type="cellIs" dxfId="18838" priority="3211" operator="lessThan">
      <formula>$C$4</formula>
    </cfRule>
  </conditionalFormatting>
  <conditionalFormatting sqref="CR21">
    <cfRule type="cellIs" dxfId="18837" priority="3212" operator="lessThan">
      <formula>$C$4</formula>
    </cfRule>
  </conditionalFormatting>
  <conditionalFormatting sqref="CR22">
    <cfRule type="cellIs" dxfId="18836" priority="3213" operator="lessThan">
      <formula>$C$4</formula>
    </cfRule>
  </conditionalFormatting>
  <conditionalFormatting sqref="CR22">
    <cfRule type="cellIs" dxfId="18835" priority="3214" operator="lessThan">
      <formula>$C$4</formula>
    </cfRule>
  </conditionalFormatting>
  <conditionalFormatting sqref="CR23">
    <cfRule type="cellIs" dxfId="18834" priority="3215" operator="lessThan">
      <formula>$C$4</formula>
    </cfRule>
  </conditionalFormatting>
  <conditionalFormatting sqref="CR23">
    <cfRule type="cellIs" dxfId="18833" priority="3216" operator="lessThan">
      <formula>$C$4</formula>
    </cfRule>
  </conditionalFormatting>
  <conditionalFormatting sqref="CR24">
    <cfRule type="cellIs" dxfId="18832" priority="3217" operator="lessThan">
      <formula>$C$4</formula>
    </cfRule>
  </conditionalFormatting>
  <conditionalFormatting sqref="CR24">
    <cfRule type="cellIs" dxfId="18831" priority="3218" operator="lessThan">
      <formula>$C$4</formula>
    </cfRule>
  </conditionalFormatting>
  <conditionalFormatting sqref="CR25">
    <cfRule type="cellIs" dxfId="18830" priority="3219" operator="lessThan">
      <formula>$C$4</formula>
    </cfRule>
  </conditionalFormatting>
  <conditionalFormatting sqref="CR25">
    <cfRule type="cellIs" dxfId="18829" priority="3220" operator="lessThan">
      <formula>$C$4</formula>
    </cfRule>
  </conditionalFormatting>
  <conditionalFormatting sqref="CR26">
    <cfRule type="cellIs" dxfId="18828" priority="3221" operator="lessThan">
      <formula>$C$4</formula>
    </cfRule>
  </conditionalFormatting>
  <conditionalFormatting sqref="CR26">
    <cfRule type="cellIs" dxfId="18827" priority="3222" operator="lessThan">
      <formula>$C$4</formula>
    </cfRule>
  </conditionalFormatting>
  <conditionalFormatting sqref="CR27">
    <cfRule type="cellIs" dxfId="18826" priority="3223" operator="lessThan">
      <formula>$C$4</formula>
    </cfRule>
  </conditionalFormatting>
  <conditionalFormatting sqref="CR27">
    <cfRule type="cellIs" dxfId="18825" priority="3224" operator="lessThan">
      <formula>$C$4</formula>
    </cfRule>
  </conditionalFormatting>
  <conditionalFormatting sqref="CR28">
    <cfRule type="cellIs" dxfId="18824" priority="3225" operator="lessThan">
      <formula>$C$4</formula>
    </cfRule>
  </conditionalFormatting>
  <conditionalFormatting sqref="CR28">
    <cfRule type="cellIs" dxfId="18823" priority="3226" operator="lessThan">
      <formula>$C$4</formula>
    </cfRule>
  </conditionalFormatting>
  <conditionalFormatting sqref="CR29">
    <cfRule type="cellIs" dxfId="18822" priority="3227" operator="lessThan">
      <formula>$C$4</formula>
    </cfRule>
  </conditionalFormatting>
  <conditionalFormatting sqref="CR29">
    <cfRule type="cellIs" dxfId="18821" priority="3228" operator="lessThan">
      <formula>$C$4</formula>
    </cfRule>
  </conditionalFormatting>
  <conditionalFormatting sqref="CR30">
    <cfRule type="cellIs" dxfId="18820" priority="3229" operator="lessThan">
      <formula>$C$4</formula>
    </cfRule>
  </conditionalFormatting>
  <conditionalFormatting sqref="CR30">
    <cfRule type="cellIs" dxfId="18819" priority="3230" operator="lessThan">
      <formula>$C$4</formula>
    </cfRule>
  </conditionalFormatting>
  <conditionalFormatting sqref="CR31">
    <cfRule type="cellIs" dxfId="18818" priority="3231" operator="lessThan">
      <formula>$C$4</formula>
    </cfRule>
  </conditionalFormatting>
  <conditionalFormatting sqref="CR31">
    <cfRule type="cellIs" dxfId="18817" priority="3232" operator="lessThan">
      <formula>$C$4</formula>
    </cfRule>
  </conditionalFormatting>
  <conditionalFormatting sqref="CR32">
    <cfRule type="cellIs" dxfId="18816" priority="3233" operator="lessThan">
      <formula>$C$4</formula>
    </cfRule>
  </conditionalFormatting>
  <conditionalFormatting sqref="CR32">
    <cfRule type="cellIs" dxfId="18815" priority="3234" operator="lessThan">
      <formula>$C$4</formula>
    </cfRule>
  </conditionalFormatting>
  <conditionalFormatting sqref="CR33">
    <cfRule type="cellIs" dxfId="18814" priority="3235" operator="lessThan">
      <formula>$C$4</formula>
    </cfRule>
  </conditionalFormatting>
  <conditionalFormatting sqref="CR33">
    <cfRule type="cellIs" dxfId="18813" priority="3236" operator="lessThan">
      <formula>$C$4</formula>
    </cfRule>
  </conditionalFormatting>
  <conditionalFormatting sqref="CR34">
    <cfRule type="cellIs" dxfId="18812" priority="3237" operator="lessThan">
      <formula>$C$4</formula>
    </cfRule>
  </conditionalFormatting>
  <conditionalFormatting sqref="CR34">
    <cfRule type="cellIs" dxfId="18811" priority="3238" operator="lessThan">
      <formula>$C$4</formula>
    </cfRule>
  </conditionalFormatting>
  <conditionalFormatting sqref="CR35">
    <cfRule type="cellIs" dxfId="18810" priority="3239" operator="lessThan">
      <formula>$C$4</formula>
    </cfRule>
  </conditionalFormatting>
  <conditionalFormatting sqref="CR35">
    <cfRule type="cellIs" dxfId="18809" priority="3240" operator="lessThan">
      <formula>$C$4</formula>
    </cfRule>
  </conditionalFormatting>
  <conditionalFormatting sqref="CR36">
    <cfRule type="cellIs" dxfId="18808" priority="3241" operator="lessThan">
      <formula>$C$4</formula>
    </cfRule>
  </conditionalFormatting>
  <conditionalFormatting sqref="CR36">
    <cfRule type="cellIs" dxfId="18807" priority="3242" operator="lessThan">
      <formula>$C$4</formula>
    </cfRule>
  </conditionalFormatting>
  <conditionalFormatting sqref="CR37">
    <cfRule type="cellIs" dxfId="18806" priority="3243" operator="lessThan">
      <formula>$C$4</formula>
    </cfRule>
  </conditionalFormatting>
  <conditionalFormatting sqref="CR37">
    <cfRule type="cellIs" dxfId="18805" priority="3244" operator="lessThan">
      <formula>$C$4</formula>
    </cfRule>
  </conditionalFormatting>
  <conditionalFormatting sqref="CR38">
    <cfRule type="cellIs" dxfId="18804" priority="3245" operator="lessThan">
      <formula>$C$4</formula>
    </cfRule>
  </conditionalFormatting>
  <conditionalFormatting sqref="CR38">
    <cfRule type="cellIs" dxfId="18803" priority="3246" operator="lessThan">
      <formula>$C$4</formula>
    </cfRule>
  </conditionalFormatting>
  <conditionalFormatting sqref="CR39">
    <cfRule type="cellIs" dxfId="18802" priority="3247" operator="lessThan">
      <formula>$C$4</formula>
    </cfRule>
  </conditionalFormatting>
  <conditionalFormatting sqref="CR39">
    <cfRule type="cellIs" dxfId="18801" priority="3248" operator="lessThan">
      <formula>$C$4</formula>
    </cfRule>
  </conditionalFormatting>
  <conditionalFormatting sqref="CR40">
    <cfRule type="cellIs" dxfId="18800" priority="3249" operator="lessThan">
      <formula>$C$4</formula>
    </cfRule>
  </conditionalFormatting>
  <conditionalFormatting sqref="CR40">
    <cfRule type="cellIs" dxfId="18799" priority="3250" operator="lessThan">
      <formula>$C$4</formula>
    </cfRule>
  </conditionalFormatting>
  <conditionalFormatting sqref="CR41">
    <cfRule type="cellIs" dxfId="18798" priority="3251" operator="lessThan">
      <formula>$C$4</formula>
    </cfRule>
  </conditionalFormatting>
  <conditionalFormatting sqref="CR41">
    <cfRule type="cellIs" dxfId="18797" priority="3252" operator="lessThan">
      <formula>$C$4</formula>
    </cfRule>
  </conditionalFormatting>
  <conditionalFormatting sqref="CR42">
    <cfRule type="cellIs" dxfId="18796" priority="3253" operator="lessThan">
      <formula>$C$4</formula>
    </cfRule>
  </conditionalFormatting>
  <conditionalFormatting sqref="CR42">
    <cfRule type="cellIs" dxfId="18795" priority="3254" operator="lessThan">
      <formula>$C$4</formula>
    </cfRule>
  </conditionalFormatting>
  <conditionalFormatting sqref="CR43">
    <cfRule type="cellIs" dxfId="18794" priority="3255" operator="lessThan">
      <formula>$C$4</formula>
    </cfRule>
  </conditionalFormatting>
  <conditionalFormatting sqref="CR43">
    <cfRule type="cellIs" dxfId="18793" priority="3256" operator="lessThan">
      <formula>$C$4</formula>
    </cfRule>
  </conditionalFormatting>
  <conditionalFormatting sqref="CR44">
    <cfRule type="cellIs" dxfId="18792" priority="3257" operator="lessThan">
      <formula>$C$4</formula>
    </cfRule>
  </conditionalFormatting>
  <conditionalFormatting sqref="CR44">
    <cfRule type="cellIs" dxfId="18791" priority="3258" operator="lessThan">
      <formula>$C$4</formula>
    </cfRule>
  </conditionalFormatting>
  <conditionalFormatting sqref="CR45">
    <cfRule type="cellIs" dxfId="18790" priority="3259" operator="lessThan">
      <formula>$C$4</formula>
    </cfRule>
  </conditionalFormatting>
  <conditionalFormatting sqref="CR45">
    <cfRule type="cellIs" dxfId="18789" priority="3260" operator="lessThan">
      <formula>$C$4</formula>
    </cfRule>
  </conditionalFormatting>
  <conditionalFormatting sqref="CR46">
    <cfRule type="cellIs" dxfId="18788" priority="3261" operator="lessThan">
      <formula>$C$4</formula>
    </cfRule>
  </conditionalFormatting>
  <conditionalFormatting sqref="CR46">
    <cfRule type="cellIs" dxfId="18787" priority="3262" operator="lessThan">
      <formula>$C$4</formula>
    </cfRule>
  </conditionalFormatting>
  <conditionalFormatting sqref="CR47">
    <cfRule type="cellIs" dxfId="18786" priority="3263" operator="lessThan">
      <formula>$C$4</formula>
    </cfRule>
  </conditionalFormatting>
  <conditionalFormatting sqref="CR47">
    <cfRule type="cellIs" dxfId="18785" priority="3264" operator="lessThan">
      <formula>$C$4</formula>
    </cfRule>
  </conditionalFormatting>
  <conditionalFormatting sqref="CR48">
    <cfRule type="cellIs" dxfId="18784" priority="3265" operator="lessThan">
      <formula>$C$4</formula>
    </cfRule>
  </conditionalFormatting>
  <conditionalFormatting sqref="CR48">
    <cfRule type="cellIs" dxfId="18783" priority="3266" operator="lessThan">
      <formula>$C$4</formula>
    </cfRule>
  </conditionalFormatting>
  <conditionalFormatting sqref="CR49">
    <cfRule type="cellIs" dxfId="18782" priority="3267" operator="lessThan">
      <formula>$C$4</formula>
    </cfRule>
  </conditionalFormatting>
  <conditionalFormatting sqref="CR49">
    <cfRule type="cellIs" dxfId="18781" priority="3268" operator="lessThan">
      <formula>$C$4</formula>
    </cfRule>
  </conditionalFormatting>
  <conditionalFormatting sqref="CR50">
    <cfRule type="cellIs" dxfId="18780" priority="3269" operator="lessThan">
      <formula>$C$4</formula>
    </cfRule>
  </conditionalFormatting>
  <conditionalFormatting sqref="CR50">
    <cfRule type="cellIs" dxfId="18779" priority="3270" operator="lessThan">
      <formula>$C$4</formula>
    </cfRule>
  </conditionalFormatting>
  <conditionalFormatting sqref="CR51">
    <cfRule type="cellIs" dxfId="18778" priority="3271" operator="lessThan">
      <formula>$C$4</formula>
    </cfRule>
  </conditionalFormatting>
  <conditionalFormatting sqref="CR51">
    <cfRule type="cellIs" dxfId="18777" priority="3272" operator="lessThan">
      <formula>$C$4</formula>
    </cfRule>
  </conditionalFormatting>
  <conditionalFormatting sqref="CR52">
    <cfRule type="cellIs" dxfId="18776" priority="3273" operator="lessThan">
      <formula>$C$4</formula>
    </cfRule>
  </conditionalFormatting>
  <conditionalFormatting sqref="CR52">
    <cfRule type="cellIs" dxfId="18775" priority="3274" operator="lessThan">
      <formula>$C$4</formula>
    </cfRule>
  </conditionalFormatting>
  <conditionalFormatting sqref="CR53">
    <cfRule type="cellIs" dxfId="18774" priority="3275" operator="lessThan">
      <formula>$C$4</formula>
    </cfRule>
  </conditionalFormatting>
  <conditionalFormatting sqref="CR53">
    <cfRule type="cellIs" dxfId="18773" priority="3276" operator="lessThan">
      <formula>$C$4</formula>
    </cfRule>
  </conditionalFormatting>
  <conditionalFormatting sqref="CR54">
    <cfRule type="cellIs" dxfId="18772" priority="3277" operator="lessThan">
      <formula>$C$4</formula>
    </cfRule>
  </conditionalFormatting>
  <conditionalFormatting sqref="CR54">
    <cfRule type="cellIs" dxfId="18771" priority="3278" operator="lessThan">
      <formula>$C$4</formula>
    </cfRule>
  </conditionalFormatting>
  <conditionalFormatting sqref="CR55">
    <cfRule type="cellIs" dxfId="18770" priority="3279" operator="lessThan">
      <formula>$C$4</formula>
    </cfRule>
  </conditionalFormatting>
  <conditionalFormatting sqref="CR55">
    <cfRule type="cellIs" dxfId="18769" priority="3280" operator="lessThan">
      <formula>$C$4</formula>
    </cfRule>
  </conditionalFormatting>
  <conditionalFormatting sqref="CR56">
    <cfRule type="cellIs" dxfId="18768" priority="3281" operator="lessThan">
      <formula>$C$4</formula>
    </cfRule>
  </conditionalFormatting>
  <conditionalFormatting sqref="CR56">
    <cfRule type="cellIs" dxfId="18767" priority="3282" operator="lessThan">
      <formula>$C$4</formula>
    </cfRule>
  </conditionalFormatting>
  <conditionalFormatting sqref="CR57">
    <cfRule type="cellIs" dxfId="18766" priority="3283" operator="lessThan">
      <formula>$C$4</formula>
    </cfRule>
  </conditionalFormatting>
  <conditionalFormatting sqref="CR57">
    <cfRule type="cellIs" dxfId="18765" priority="3284" operator="lessThan">
      <formula>$C$4</formula>
    </cfRule>
  </conditionalFormatting>
  <conditionalFormatting sqref="CR58">
    <cfRule type="cellIs" dxfId="18764" priority="3285" operator="lessThan">
      <formula>$C$4</formula>
    </cfRule>
  </conditionalFormatting>
  <conditionalFormatting sqref="CR58">
    <cfRule type="cellIs" dxfId="18763" priority="3286" operator="lessThan">
      <formula>$C$4</formula>
    </cfRule>
  </conditionalFormatting>
  <conditionalFormatting sqref="CR59">
    <cfRule type="cellIs" dxfId="18762" priority="3287" operator="lessThan">
      <formula>$C$4</formula>
    </cfRule>
  </conditionalFormatting>
  <conditionalFormatting sqref="CR59">
    <cfRule type="cellIs" dxfId="18761" priority="3288" operator="lessThan">
      <formula>$C$4</formula>
    </cfRule>
  </conditionalFormatting>
  <conditionalFormatting sqref="CR60">
    <cfRule type="cellIs" dxfId="18760" priority="3289" operator="lessThan">
      <formula>$C$4</formula>
    </cfRule>
  </conditionalFormatting>
  <conditionalFormatting sqref="CR60">
    <cfRule type="cellIs" dxfId="18759" priority="3290" operator="lessThan">
      <formula>$C$4</formula>
    </cfRule>
  </conditionalFormatting>
  <conditionalFormatting sqref="L11">
    <cfRule type="cellIs" dxfId="18758" priority="3291" operator="lessThan">
      <formula>$C$4</formula>
    </cfRule>
  </conditionalFormatting>
  <conditionalFormatting sqref="L11">
    <cfRule type="cellIs" dxfId="18757" priority="3292" operator="lessThan">
      <formula>$C$4</formula>
    </cfRule>
  </conditionalFormatting>
  <conditionalFormatting sqref="L12">
    <cfRule type="cellIs" dxfId="18756" priority="3293" operator="lessThan">
      <formula>$C$4</formula>
    </cfRule>
  </conditionalFormatting>
  <conditionalFormatting sqref="L12">
    <cfRule type="cellIs" dxfId="18755" priority="3294" operator="lessThan">
      <formula>$C$4</formula>
    </cfRule>
  </conditionalFormatting>
  <conditionalFormatting sqref="L13">
    <cfRule type="cellIs" dxfId="18754" priority="3295" operator="lessThan">
      <formula>$C$4</formula>
    </cfRule>
  </conditionalFormatting>
  <conditionalFormatting sqref="L13">
    <cfRule type="cellIs" dxfId="18753" priority="3296" operator="lessThan">
      <formula>$C$4</formula>
    </cfRule>
  </conditionalFormatting>
  <conditionalFormatting sqref="L14">
    <cfRule type="cellIs" dxfId="18752" priority="3297" operator="lessThan">
      <formula>$C$4</formula>
    </cfRule>
  </conditionalFormatting>
  <conditionalFormatting sqref="L14">
    <cfRule type="cellIs" dxfId="18751" priority="3298" operator="lessThan">
      <formula>$C$4</formula>
    </cfRule>
  </conditionalFormatting>
  <conditionalFormatting sqref="L15">
    <cfRule type="cellIs" dxfId="18750" priority="3299" operator="lessThan">
      <formula>$C$4</formula>
    </cfRule>
  </conditionalFormatting>
  <conditionalFormatting sqref="L15">
    <cfRule type="cellIs" dxfId="18749" priority="3300" operator="lessThan">
      <formula>$C$4</formula>
    </cfRule>
  </conditionalFormatting>
  <conditionalFormatting sqref="L16">
    <cfRule type="cellIs" dxfId="18748" priority="3301" operator="lessThan">
      <formula>$C$4</formula>
    </cfRule>
  </conditionalFormatting>
  <conditionalFormatting sqref="L16">
    <cfRule type="cellIs" dxfId="18747" priority="3302" operator="lessThan">
      <formula>$C$4</formula>
    </cfRule>
  </conditionalFormatting>
  <conditionalFormatting sqref="L17">
    <cfRule type="cellIs" dxfId="18746" priority="3303" operator="lessThan">
      <formula>$C$4</formula>
    </cfRule>
  </conditionalFormatting>
  <conditionalFormatting sqref="L17">
    <cfRule type="cellIs" dxfId="18745" priority="3304" operator="lessThan">
      <formula>$C$4</formula>
    </cfRule>
  </conditionalFormatting>
  <conditionalFormatting sqref="L18">
    <cfRule type="cellIs" dxfId="18744" priority="3305" operator="lessThan">
      <formula>$C$4</formula>
    </cfRule>
  </conditionalFormatting>
  <conditionalFormatting sqref="L18">
    <cfRule type="cellIs" dxfId="18743" priority="3306" operator="lessThan">
      <formula>$C$4</formula>
    </cfRule>
  </conditionalFormatting>
  <conditionalFormatting sqref="L19">
    <cfRule type="cellIs" dxfId="18742" priority="3307" operator="lessThan">
      <formula>$C$4</formula>
    </cfRule>
  </conditionalFormatting>
  <conditionalFormatting sqref="L19">
    <cfRule type="cellIs" dxfId="18741" priority="3308" operator="lessThan">
      <formula>$C$4</formula>
    </cfRule>
  </conditionalFormatting>
  <conditionalFormatting sqref="L20">
    <cfRule type="cellIs" dxfId="18740" priority="3309" operator="lessThan">
      <formula>$C$4</formula>
    </cfRule>
  </conditionalFormatting>
  <conditionalFormatting sqref="L20">
    <cfRule type="cellIs" dxfId="18739" priority="3310" operator="lessThan">
      <formula>$C$4</formula>
    </cfRule>
  </conditionalFormatting>
  <conditionalFormatting sqref="L21">
    <cfRule type="cellIs" dxfId="18738" priority="3311" operator="lessThan">
      <formula>$C$4</formula>
    </cfRule>
  </conditionalFormatting>
  <conditionalFormatting sqref="L21">
    <cfRule type="cellIs" dxfId="18737" priority="3312" operator="lessThan">
      <formula>$C$4</formula>
    </cfRule>
  </conditionalFormatting>
  <conditionalFormatting sqref="L22">
    <cfRule type="cellIs" dxfId="18736" priority="3313" operator="lessThan">
      <formula>$C$4</formula>
    </cfRule>
  </conditionalFormatting>
  <conditionalFormatting sqref="L22">
    <cfRule type="cellIs" dxfId="18735" priority="3314" operator="lessThan">
      <formula>$C$4</formula>
    </cfRule>
  </conditionalFormatting>
  <conditionalFormatting sqref="L23">
    <cfRule type="cellIs" dxfId="18734" priority="3315" operator="lessThan">
      <formula>$C$4</formula>
    </cfRule>
  </conditionalFormatting>
  <conditionalFormatting sqref="L23">
    <cfRule type="cellIs" dxfId="18733" priority="3316" operator="lessThan">
      <formula>$C$4</formula>
    </cfRule>
  </conditionalFormatting>
  <conditionalFormatting sqref="L24">
    <cfRule type="cellIs" dxfId="18732" priority="3317" operator="lessThan">
      <formula>$C$4</formula>
    </cfRule>
  </conditionalFormatting>
  <conditionalFormatting sqref="L24">
    <cfRule type="cellIs" dxfId="18731" priority="3318" operator="lessThan">
      <formula>$C$4</formula>
    </cfRule>
  </conditionalFormatting>
  <conditionalFormatting sqref="L25">
    <cfRule type="cellIs" dxfId="18730" priority="3319" operator="lessThan">
      <formula>$C$4</formula>
    </cfRule>
  </conditionalFormatting>
  <conditionalFormatting sqref="L25">
    <cfRule type="cellIs" dxfId="18729" priority="3320" operator="lessThan">
      <formula>$C$4</formula>
    </cfRule>
  </conditionalFormatting>
  <conditionalFormatting sqref="L26">
    <cfRule type="cellIs" dxfId="18728" priority="3321" operator="lessThan">
      <formula>$C$4</formula>
    </cfRule>
  </conditionalFormatting>
  <conditionalFormatting sqref="L26">
    <cfRule type="cellIs" dxfId="18727" priority="3322" operator="lessThan">
      <formula>$C$4</formula>
    </cfRule>
  </conditionalFormatting>
  <conditionalFormatting sqref="L27">
    <cfRule type="cellIs" dxfId="18726" priority="3323" operator="lessThan">
      <formula>$C$4</formula>
    </cfRule>
  </conditionalFormatting>
  <conditionalFormatting sqref="L27">
    <cfRule type="cellIs" dxfId="18725" priority="3324" operator="lessThan">
      <formula>$C$4</formula>
    </cfRule>
  </conditionalFormatting>
  <conditionalFormatting sqref="L28">
    <cfRule type="cellIs" dxfId="18724" priority="3325" operator="lessThan">
      <formula>$C$4</formula>
    </cfRule>
  </conditionalFormatting>
  <conditionalFormatting sqref="L28">
    <cfRule type="cellIs" dxfId="18723" priority="3326" operator="lessThan">
      <formula>$C$4</formula>
    </cfRule>
  </conditionalFormatting>
  <conditionalFormatting sqref="L29">
    <cfRule type="cellIs" dxfId="18722" priority="3327" operator="lessThan">
      <formula>$C$4</formula>
    </cfRule>
  </conditionalFormatting>
  <conditionalFormatting sqref="L29">
    <cfRule type="cellIs" dxfId="18721" priority="3328" operator="lessThan">
      <formula>$C$4</formula>
    </cfRule>
  </conditionalFormatting>
  <conditionalFormatting sqref="L30">
    <cfRule type="cellIs" dxfId="18720" priority="3329" operator="lessThan">
      <formula>$C$4</formula>
    </cfRule>
  </conditionalFormatting>
  <conditionalFormatting sqref="L30">
    <cfRule type="cellIs" dxfId="18719" priority="3330" operator="lessThan">
      <formula>$C$4</formula>
    </cfRule>
  </conditionalFormatting>
  <conditionalFormatting sqref="L31">
    <cfRule type="cellIs" dxfId="18718" priority="3331" operator="lessThan">
      <formula>$C$4</formula>
    </cfRule>
  </conditionalFormatting>
  <conditionalFormatting sqref="L31">
    <cfRule type="cellIs" dxfId="18717" priority="3332" operator="lessThan">
      <formula>$C$4</formula>
    </cfRule>
  </conditionalFormatting>
  <conditionalFormatting sqref="L32">
    <cfRule type="cellIs" dxfId="18716" priority="3333" operator="lessThan">
      <formula>$C$4</formula>
    </cfRule>
  </conditionalFormatting>
  <conditionalFormatting sqref="L32">
    <cfRule type="cellIs" dxfId="18715" priority="3334" operator="lessThan">
      <formula>$C$4</formula>
    </cfRule>
  </conditionalFormatting>
  <conditionalFormatting sqref="L33">
    <cfRule type="cellIs" dxfId="18714" priority="3335" operator="lessThan">
      <formula>$C$4</formula>
    </cfRule>
  </conditionalFormatting>
  <conditionalFormatting sqref="L33">
    <cfRule type="cellIs" dxfId="18713" priority="3336" operator="lessThan">
      <formula>$C$4</formula>
    </cfRule>
  </conditionalFormatting>
  <conditionalFormatting sqref="L34">
    <cfRule type="cellIs" dxfId="18712" priority="3337" operator="lessThan">
      <formula>$C$4</formula>
    </cfRule>
  </conditionalFormatting>
  <conditionalFormatting sqref="L34">
    <cfRule type="cellIs" dxfId="18711" priority="3338" operator="lessThan">
      <formula>$C$4</formula>
    </cfRule>
  </conditionalFormatting>
  <conditionalFormatting sqref="L35">
    <cfRule type="cellIs" dxfId="18710" priority="3339" operator="lessThan">
      <formula>$C$4</formula>
    </cfRule>
  </conditionalFormatting>
  <conditionalFormatting sqref="L35">
    <cfRule type="cellIs" dxfId="18709" priority="3340" operator="lessThan">
      <formula>$C$4</formula>
    </cfRule>
  </conditionalFormatting>
  <conditionalFormatting sqref="L36">
    <cfRule type="cellIs" dxfId="18708" priority="3341" operator="lessThan">
      <formula>$C$4</formula>
    </cfRule>
  </conditionalFormatting>
  <conditionalFormatting sqref="L36">
    <cfRule type="cellIs" dxfId="18707" priority="3342" operator="lessThan">
      <formula>$C$4</formula>
    </cfRule>
  </conditionalFormatting>
  <conditionalFormatting sqref="L37">
    <cfRule type="cellIs" dxfId="18706" priority="3343" operator="lessThan">
      <formula>$C$4</formula>
    </cfRule>
  </conditionalFormatting>
  <conditionalFormatting sqref="L37">
    <cfRule type="cellIs" dxfId="18705" priority="3344" operator="lessThan">
      <formula>$C$4</formula>
    </cfRule>
  </conditionalFormatting>
  <conditionalFormatting sqref="L38">
    <cfRule type="cellIs" dxfId="18704" priority="3345" operator="lessThan">
      <formula>$C$4</formula>
    </cfRule>
  </conditionalFormatting>
  <conditionalFormatting sqref="L38">
    <cfRule type="cellIs" dxfId="18703" priority="3346" operator="lessThan">
      <formula>$C$4</formula>
    </cfRule>
  </conditionalFormatting>
  <conditionalFormatting sqref="L39">
    <cfRule type="cellIs" dxfId="18702" priority="3347" operator="lessThan">
      <formula>$C$4</formula>
    </cfRule>
  </conditionalFormatting>
  <conditionalFormatting sqref="L39">
    <cfRule type="cellIs" dxfId="18701" priority="3348" operator="lessThan">
      <formula>$C$4</formula>
    </cfRule>
  </conditionalFormatting>
  <conditionalFormatting sqref="L40">
    <cfRule type="cellIs" dxfId="18700" priority="3349" operator="lessThan">
      <formula>$C$4</formula>
    </cfRule>
  </conditionalFormatting>
  <conditionalFormatting sqref="L40">
    <cfRule type="cellIs" dxfId="18699" priority="3350" operator="lessThan">
      <formula>$C$4</formula>
    </cfRule>
  </conditionalFormatting>
  <conditionalFormatting sqref="L41">
    <cfRule type="cellIs" dxfId="18698" priority="3351" operator="lessThan">
      <formula>$C$4</formula>
    </cfRule>
  </conditionalFormatting>
  <conditionalFormatting sqref="L41">
    <cfRule type="cellIs" dxfId="18697" priority="3352" operator="lessThan">
      <formula>$C$4</formula>
    </cfRule>
  </conditionalFormatting>
  <conditionalFormatting sqref="L42">
    <cfRule type="cellIs" dxfId="18696" priority="3353" operator="lessThan">
      <formula>$C$4</formula>
    </cfRule>
  </conditionalFormatting>
  <conditionalFormatting sqref="L42">
    <cfRule type="cellIs" dxfId="18695" priority="3354" operator="lessThan">
      <formula>$C$4</formula>
    </cfRule>
  </conditionalFormatting>
  <conditionalFormatting sqref="L43">
    <cfRule type="cellIs" dxfId="18694" priority="3355" operator="lessThan">
      <formula>$C$4</formula>
    </cfRule>
  </conditionalFormatting>
  <conditionalFormatting sqref="L43">
    <cfRule type="cellIs" dxfId="18693" priority="3356" operator="lessThan">
      <formula>$C$4</formula>
    </cfRule>
  </conditionalFormatting>
  <conditionalFormatting sqref="L44">
    <cfRule type="cellIs" dxfId="18692" priority="3357" operator="lessThan">
      <formula>$C$4</formula>
    </cfRule>
  </conditionalFormatting>
  <conditionalFormatting sqref="L44">
    <cfRule type="cellIs" dxfId="18691" priority="3358" operator="lessThan">
      <formula>$C$4</formula>
    </cfRule>
  </conditionalFormatting>
  <conditionalFormatting sqref="L45">
    <cfRule type="cellIs" dxfId="18690" priority="3359" operator="lessThan">
      <formula>$C$4</formula>
    </cfRule>
  </conditionalFormatting>
  <conditionalFormatting sqref="L45">
    <cfRule type="cellIs" dxfId="18689" priority="3360" operator="lessThan">
      <formula>$C$4</formula>
    </cfRule>
  </conditionalFormatting>
  <conditionalFormatting sqref="L46">
    <cfRule type="cellIs" dxfId="18688" priority="3361" operator="lessThan">
      <formula>$C$4</formula>
    </cfRule>
  </conditionalFormatting>
  <conditionalFormatting sqref="L46">
    <cfRule type="cellIs" dxfId="18687" priority="3362" operator="lessThan">
      <formula>$C$4</formula>
    </cfRule>
  </conditionalFormatting>
  <conditionalFormatting sqref="L47">
    <cfRule type="cellIs" dxfId="18686" priority="3363" operator="lessThan">
      <formula>$C$4</formula>
    </cfRule>
  </conditionalFormatting>
  <conditionalFormatting sqref="L47">
    <cfRule type="cellIs" dxfId="18685" priority="3364" operator="lessThan">
      <formula>$C$4</formula>
    </cfRule>
  </conditionalFormatting>
  <conditionalFormatting sqref="L48">
    <cfRule type="cellIs" dxfId="18684" priority="3365" operator="lessThan">
      <formula>$C$4</formula>
    </cfRule>
  </conditionalFormatting>
  <conditionalFormatting sqref="L48">
    <cfRule type="cellIs" dxfId="18683" priority="3366" operator="lessThan">
      <formula>$C$4</formula>
    </cfRule>
  </conditionalFormatting>
  <conditionalFormatting sqref="L49">
    <cfRule type="cellIs" dxfId="18682" priority="3367" operator="lessThan">
      <formula>$C$4</formula>
    </cfRule>
  </conditionalFormatting>
  <conditionalFormatting sqref="L49">
    <cfRule type="cellIs" dxfId="18681" priority="3368" operator="lessThan">
      <formula>$C$4</formula>
    </cfRule>
  </conditionalFormatting>
  <conditionalFormatting sqref="L50">
    <cfRule type="cellIs" dxfId="18680" priority="3369" operator="lessThan">
      <formula>$C$4</formula>
    </cfRule>
  </conditionalFormatting>
  <conditionalFormatting sqref="L50">
    <cfRule type="cellIs" dxfId="18679" priority="3370" operator="lessThan">
      <formula>$C$4</formula>
    </cfRule>
  </conditionalFormatting>
  <conditionalFormatting sqref="L51">
    <cfRule type="cellIs" dxfId="18678" priority="3371" operator="lessThan">
      <formula>$C$4</formula>
    </cfRule>
  </conditionalFormatting>
  <conditionalFormatting sqref="L51">
    <cfRule type="cellIs" dxfId="18677" priority="3372" operator="lessThan">
      <formula>$C$4</formula>
    </cfRule>
  </conditionalFormatting>
  <conditionalFormatting sqref="L52">
    <cfRule type="cellIs" dxfId="18676" priority="3373" operator="lessThan">
      <formula>$C$4</formula>
    </cfRule>
  </conditionalFormatting>
  <conditionalFormatting sqref="L52">
    <cfRule type="cellIs" dxfId="18675" priority="3374" operator="lessThan">
      <formula>$C$4</formula>
    </cfRule>
  </conditionalFormatting>
  <conditionalFormatting sqref="L53">
    <cfRule type="cellIs" dxfId="18674" priority="3375" operator="lessThan">
      <formula>$C$4</formula>
    </cfRule>
  </conditionalFormatting>
  <conditionalFormatting sqref="L53">
    <cfRule type="cellIs" dxfId="18673" priority="3376" operator="lessThan">
      <formula>$C$4</formula>
    </cfRule>
  </conditionalFormatting>
  <conditionalFormatting sqref="L54">
    <cfRule type="cellIs" dxfId="18672" priority="3377" operator="lessThan">
      <formula>$C$4</formula>
    </cfRule>
  </conditionalFormatting>
  <conditionalFormatting sqref="L54">
    <cfRule type="cellIs" dxfId="18671" priority="3378" operator="lessThan">
      <formula>$C$4</formula>
    </cfRule>
  </conditionalFormatting>
  <conditionalFormatting sqref="L55">
    <cfRule type="cellIs" dxfId="18670" priority="3379" operator="lessThan">
      <formula>$C$4</formula>
    </cfRule>
  </conditionalFormatting>
  <conditionalFormatting sqref="L55">
    <cfRule type="cellIs" dxfId="18669" priority="3380" operator="lessThan">
      <formula>$C$4</formula>
    </cfRule>
  </conditionalFormatting>
  <conditionalFormatting sqref="L56">
    <cfRule type="cellIs" dxfId="18668" priority="3381" operator="lessThan">
      <formula>$C$4</formula>
    </cfRule>
  </conditionalFormatting>
  <conditionalFormatting sqref="L56">
    <cfRule type="cellIs" dxfId="18667" priority="3382" operator="lessThan">
      <formula>$C$4</formula>
    </cfRule>
  </conditionalFormatting>
  <conditionalFormatting sqref="L57">
    <cfRule type="cellIs" dxfId="18666" priority="3383" operator="lessThan">
      <formula>$C$4</formula>
    </cfRule>
  </conditionalFormatting>
  <conditionalFormatting sqref="L57">
    <cfRule type="cellIs" dxfId="18665" priority="3384" operator="lessThan">
      <formula>$C$4</formula>
    </cfRule>
  </conditionalFormatting>
  <conditionalFormatting sqref="L58">
    <cfRule type="cellIs" dxfId="18664" priority="3385" operator="lessThan">
      <formula>$C$4</formula>
    </cfRule>
  </conditionalFormatting>
  <conditionalFormatting sqref="L58">
    <cfRule type="cellIs" dxfId="18663" priority="3386" operator="lessThan">
      <formula>$C$4</formula>
    </cfRule>
  </conditionalFormatting>
  <conditionalFormatting sqref="L59">
    <cfRule type="cellIs" dxfId="18662" priority="3387" operator="lessThan">
      <formula>$C$4</formula>
    </cfRule>
  </conditionalFormatting>
  <conditionalFormatting sqref="L59">
    <cfRule type="cellIs" dxfId="18661" priority="3388" operator="lessThan">
      <formula>$C$4</formula>
    </cfRule>
  </conditionalFormatting>
  <conditionalFormatting sqref="L60">
    <cfRule type="cellIs" dxfId="18660" priority="3389" operator="lessThan">
      <formula>$C$4</formula>
    </cfRule>
  </conditionalFormatting>
  <conditionalFormatting sqref="L60">
    <cfRule type="cellIs" dxfId="18659" priority="3390" operator="lessThan">
      <formula>$C$4</formula>
    </cfRule>
  </conditionalFormatting>
  <conditionalFormatting sqref="M11">
    <cfRule type="cellIs" dxfId="18658" priority="3391" operator="lessThan">
      <formula>$C$4</formula>
    </cfRule>
  </conditionalFormatting>
  <conditionalFormatting sqref="M11">
    <cfRule type="cellIs" dxfId="18657" priority="3392" operator="lessThan">
      <formula>$C$4</formula>
    </cfRule>
  </conditionalFormatting>
  <conditionalFormatting sqref="M12">
    <cfRule type="cellIs" dxfId="18656" priority="3393" operator="lessThan">
      <formula>$C$4</formula>
    </cfRule>
  </conditionalFormatting>
  <conditionalFormatting sqref="M12">
    <cfRule type="cellIs" dxfId="18655" priority="3394" operator="lessThan">
      <formula>$C$4</formula>
    </cfRule>
  </conditionalFormatting>
  <conditionalFormatting sqref="M13">
    <cfRule type="cellIs" dxfId="18654" priority="3395" operator="lessThan">
      <formula>$C$4</formula>
    </cfRule>
  </conditionalFormatting>
  <conditionalFormatting sqref="M13">
    <cfRule type="cellIs" dxfId="18653" priority="3396" operator="lessThan">
      <formula>$C$4</formula>
    </cfRule>
  </conditionalFormatting>
  <conditionalFormatting sqref="M14">
    <cfRule type="cellIs" dxfId="18652" priority="3397" operator="lessThan">
      <formula>$C$4</formula>
    </cfRule>
  </conditionalFormatting>
  <conditionalFormatting sqref="M14">
    <cfRule type="cellIs" dxfId="18651" priority="3398" operator="lessThan">
      <formula>$C$4</formula>
    </cfRule>
  </conditionalFormatting>
  <conditionalFormatting sqref="M15">
    <cfRule type="cellIs" dxfId="18650" priority="3399" operator="lessThan">
      <formula>$C$4</formula>
    </cfRule>
  </conditionalFormatting>
  <conditionalFormatting sqref="M15">
    <cfRule type="cellIs" dxfId="18649" priority="3400" operator="lessThan">
      <formula>$C$4</formula>
    </cfRule>
  </conditionalFormatting>
  <conditionalFormatting sqref="M16">
    <cfRule type="cellIs" dxfId="18648" priority="3401" operator="lessThan">
      <formula>$C$4</formula>
    </cfRule>
  </conditionalFormatting>
  <conditionalFormatting sqref="M16">
    <cfRule type="cellIs" dxfId="18647" priority="3402" operator="lessThan">
      <formula>$C$4</formula>
    </cfRule>
  </conditionalFormatting>
  <conditionalFormatting sqref="M17">
    <cfRule type="cellIs" dxfId="18646" priority="3403" operator="lessThan">
      <formula>$C$4</formula>
    </cfRule>
  </conditionalFormatting>
  <conditionalFormatting sqref="M17">
    <cfRule type="cellIs" dxfId="18645" priority="3404" operator="lessThan">
      <formula>$C$4</formula>
    </cfRule>
  </conditionalFormatting>
  <conditionalFormatting sqref="M18">
    <cfRule type="cellIs" dxfId="18644" priority="3405" operator="lessThan">
      <formula>$C$4</formula>
    </cfRule>
  </conditionalFormatting>
  <conditionalFormatting sqref="M18">
    <cfRule type="cellIs" dxfId="18643" priority="3406" operator="lessThan">
      <formula>$C$4</formula>
    </cfRule>
  </conditionalFormatting>
  <conditionalFormatting sqref="M19">
    <cfRule type="cellIs" dxfId="18642" priority="3407" operator="lessThan">
      <formula>$C$4</formula>
    </cfRule>
  </conditionalFormatting>
  <conditionalFormatting sqref="M19">
    <cfRule type="cellIs" dxfId="18641" priority="3408" operator="lessThan">
      <formula>$C$4</formula>
    </cfRule>
  </conditionalFormatting>
  <conditionalFormatting sqref="M20">
    <cfRule type="cellIs" dxfId="18640" priority="3409" operator="lessThan">
      <formula>$C$4</formula>
    </cfRule>
  </conditionalFormatting>
  <conditionalFormatting sqref="M20">
    <cfRule type="cellIs" dxfId="18639" priority="3410" operator="lessThan">
      <formula>$C$4</formula>
    </cfRule>
  </conditionalFormatting>
  <conditionalFormatting sqref="M21">
    <cfRule type="cellIs" dxfId="18638" priority="3411" operator="lessThan">
      <formula>$C$4</formula>
    </cfRule>
  </conditionalFormatting>
  <conditionalFormatting sqref="M21">
    <cfRule type="cellIs" dxfId="18637" priority="3412" operator="lessThan">
      <formula>$C$4</formula>
    </cfRule>
  </conditionalFormatting>
  <conditionalFormatting sqref="M22">
    <cfRule type="cellIs" dxfId="18636" priority="3413" operator="lessThan">
      <formula>$C$4</formula>
    </cfRule>
  </conditionalFormatting>
  <conditionalFormatting sqref="M22">
    <cfRule type="cellIs" dxfId="18635" priority="3414" operator="lessThan">
      <formula>$C$4</formula>
    </cfRule>
  </conditionalFormatting>
  <conditionalFormatting sqref="M23">
    <cfRule type="cellIs" dxfId="18634" priority="3415" operator="lessThan">
      <formula>$C$4</formula>
    </cfRule>
  </conditionalFormatting>
  <conditionalFormatting sqref="M23">
    <cfRule type="cellIs" dxfId="18633" priority="3416" operator="lessThan">
      <formula>$C$4</formula>
    </cfRule>
  </conditionalFormatting>
  <conditionalFormatting sqref="M24">
    <cfRule type="cellIs" dxfId="18632" priority="3417" operator="lessThan">
      <formula>$C$4</formula>
    </cfRule>
  </conditionalFormatting>
  <conditionalFormatting sqref="M24">
    <cfRule type="cellIs" dxfId="18631" priority="3418" operator="lessThan">
      <formula>$C$4</formula>
    </cfRule>
  </conditionalFormatting>
  <conditionalFormatting sqref="M25">
    <cfRule type="cellIs" dxfId="18630" priority="3419" operator="lessThan">
      <formula>$C$4</formula>
    </cfRule>
  </conditionalFormatting>
  <conditionalFormatting sqref="M25">
    <cfRule type="cellIs" dxfId="18629" priority="3420" operator="lessThan">
      <formula>$C$4</formula>
    </cfRule>
  </conditionalFormatting>
  <conditionalFormatting sqref="M26">
    <cfRule type="cellIs" dxfId="18628" priority="3421" operator="lessThan">
      <formula>$C$4</formula>
    </cfRule>
  </conditionalFormatting>
  <conditionalFormatting sqref="M26">
    <cfRule type="cellIs" dxfId="18627" priority="3422" operator="lessThan">
      <formula>$C$4</formula>
    </cfRule>
  </conditionalFormatting>
  <conditionalFormatting sqref="M27">
    <cfRule type="cellIs" dxfId="18626" priority="3423" operator="lessThan">
      <formula>$C$4</formula>
    </cfRule>
  </conditionalFormatting>
  <conditionalFormatting sqref="M27">
    <cfRule type="cellIs" dxfId="18625" priority="3424" operator="lessThan">
      <formula>$C$4</formula>
    </cfRule>
  </conditionalFormatting>
  <conditionalFormatting sqref="M28">
    <cfRule type="cellIs" dxfId="18624" priority="3425" operator="lessThan">
      <formula>$C$4</formula>
    </cfRule>
  </conditionalFormatting>
  <conditionalFormatting sqref="M28">
    <cfRule type="cellIs" dxfId="18623" priority="3426" operator="lessThan">
      <formula>$C$4</formula>
    </cfRule>
  </conditionalFormatting>
  <conditionalFormatting sqref="M29">
    <cfRule type="cellIs" dxfId="18622" priority="3427" operator="lessThan">
      <formula>$C$4</formula>
    </cfRule>
  </conditionalFormatting>
  <conditionalFormatting sqref="M29">
    <cfRule type="cellIs" dxfId="18621" priority="3428" operator="lessThan">
      <formula>$C$4</formula>
    </cfRule>
  </conditionalFormatting>
  <conditionalFormatting sqref="M30">
    <cfRule type="cellIs" dxfId="18620" priority="3429" operator="lessThan">
      <formula>$C$4</formula>
    </cfRule>
  </conditionalFormatting>
  <conditionalFormatting sqref="M30">
    <cfRule type="cellIs" dxfId="18619" priority="3430" operator="lessThan">
      <formula>$C$4</formula>
    </cfRule>
  </conditionalFormatting>
  <conditionalFormatting sqref="M31">
    <cfRule type="cellIs" dxfId="18618" priority="3431" operator="lessThan">
      <formula>$C$4</formula>
    </cfRule>
  </conditionalFormatting>
  <conditionalFormatting sqref="M31">
    <cfRule type="cellIs" dxfId="18617" priority="3432" operator="lessThan">
      <formula>$C$4</formula>
    </cfRule>
  </conditionalFormatting>
  <conditionalFormatting sqref="M32">
    <cfRule type="cellIs" dxfId="18616" priority="3433" operator="lessThan">
      <formula>$C$4</formula>
    </cfRule>
  </conditionalFormatting>
  <conditionalFormatting sqref="M32">
    <cfRule type="cellIs" dxfId="18615" priority="3434" operator="lessThan">
      <formula>$C$4</formula>
    </cfRule>
  </conditionalFormatting>
  <conditionalFormatting sqref="M33">
    <cfRule type="cellIs" dxfId="18614" priority="3435" operator="lessThan">
      <formula>$C$4</formula>
    </cfRule>
  </conditionalFormatting>
  <conditionalFormatting sqref="M33">
    <cfRule type="cellIs" dxfId="18613" priority="3436" operator="lessThan">
      <formula>$C$4</formula>
    </cfRule>
  </conditionalFormatting>
  <conditionalFormatting sqref="M34">
    <cfRule type="cellIs" dxfId="18612" priority="3437" operator="lessThan">
      <formula>$C$4</formula>
    </cfRule>
  </conditionalFormatting>
  <conditionalFormatting sqref="M34">
    <cfRule type="cellIs" dxfId="18611" priority="3438" operator="lessThan">
      <formula>$C$4</formula>
    </cfRule>
  </conditionalFormatting>
  <conditionalFormatting sqref="M35">
    <cfRule type="cellIs" dxfId="18610" priority="3439" operator="lessThan">
      <formula>$C$4</formula>
    </cfRule>
  </conditionalFormatting>
  <conditionalFormatting sqref="M35">
    <cfRule type="cellIs" dxfId="18609" priority="3440" operator="lessThan">
      <formula>$C$4</formula>
    </cfRule>
  </conditionalFormatting>
  <conditionalFormatting sqref="M36">
    <cfRule type="cellIs" dxfId="18608" priority="3441" operator="lessThan">
      <formula>$C$4</formula>
    </cfRule>
  </conditionalFormatting>
  <conditionalFormatting sqref="M36">
    <cfRule type="cellIs" dxfId="18607" priority="3442" operator="lessThan">
      <formula>$C$4</formula>
    </cfRule>
  </conditionalFormatting>
  <conditionalFormatting sqref="M37">
    <cfRule type="cellIs" dxfId="18606" priority="3443" operator="lessThan">
      <formula>$C$4</formula>
    </cfRule>
  </conditionalFormatting>
  <conditionalFormatting sqref="M37">
    <cfRule type="cellIs" dxfId="18605" priority="3444" operator="lessThan">
      <formula>$C$4</formula>
    </cfRule>
  </conditionalFormatting>
  <conditionalFormatting sqref="M38">
    <cfRule type="cellIs" dxfId="18604" priority="3445" operator="lessThan">
      <formula>$C$4</formula>
    </cfRule>
  </conditionalFormatting>
  <conditionalFormatting sqref="M38">
    <cfRule type="cellIs" dxfId="18603" priority="3446" operator="lessThan">
      <formula>$C$4</formula>
    </cfRule>
  </conditionalFormatting>
  <conditionalFormatting sqref="M39">
    <cfRule type="cellIs" dxfId="18602" priority="3447" operator="lessThan">
      <formula>$C$4</formula>
    </cfRule>
  </conditionalFormatting>
  <conditionalFormatting sqref="M39">
    <cfRule type="cellIs" dxfId="18601" priority="3448" operator="lessThan">
      <formula>$C$4</formula>
    </cfRule>
  </conditionalFormatting>
  <conditionalFormatting sqref="M40">
    <cfRule type="cellIs" dxfId="18600" priority="3449" operator="lessThan">
      <formula>$C$4</formula>
    </cfRule>
  </conditionalFormatting>
  <conditionalFormatting sqref="M40">
    <cfRule type="cellIs" dxfId="18599" priority="3450" operator="lessThan">
      <formula>$C$4</formula>
    </cfRule>
  </conditionalFormatting>
  <conditionalFormatting sqref="M41">
    <cfRule type="cellIs" dxfId="18598" priority="3451" operator="lessThan">
      <formula>$C$4</formula>
    </cfRule>
  </conditionalFormatting>
  <conditionalFormatting sqref="M41">
    <cfRule type="cellIs" dxfId="18597" priority="3452" operator="lessThan">
      <formula>$C$4</formula>
    </cfRule>
  </conditionalFormatting>
  <conditionalFormatting sqref="M42">
    <cfRule type="cellIs" dxfId="18596" priority="3453" operator="lessThan">
      <formula>$C$4</formula>
    </cfRule>
  </conditionalFormatting>
  <conditionalFormatting sqref="M42">
    <cfRule type="cellIs" dxfId="18595" priority="3454" operator="lessThan">
      <formula>$C$4</formula>
    </cfRule>
  </conditionalFormatting>
  <conditionalFormatting sqref="M43">
    <cfRule type="cellIs" dxfId="18594" priority="3455" operator="lessThan">
      <formula>$C$4</formula>
    </cfRule>
  </conditionalFormatting>
  <conditionalFormatting sqref="M43">
    <cfRule type="cellIs" dxfId="18593" priority="3456" operator="lessThan">
      <formula>$C$4</formula>
    </cfRule>
  </conditionalFormatting>
  <conditionalFormatting sqref="M44">
    <cfRule type="cellIs" dxfId="18592" priority="3457" operator="lessThan">
      <formula>$C$4</formula>
    </cfRule>
  </conditionalFormatting>
  <conditionalFormatting sqref="M44">
    <cfRule type="cellIs" dxfId="18591" priority="3458" operator="lessThan">
      <formula>$C$4</formula>
    </cfRule>
  </conditionalFormatting>
  <conditionalFormatting sqref="M45">
    <cfRule type="cellIs" dxfId="18590" priority="3459" operator="lessThan">
      <formula>$C$4</formula>
    </cfRule>
  </conditionalFormatting>
  <conditionalFormatting sqref="M45">
    <cfRule type="cellIs" dxfId="18589" priority="3460" operator="lessThan">
      <formula>$C$4</formula>
    </cfRule>
  </conditionalFormatting>
  <conditionalFormatting sqref="M46">
    <cfRule type="cellIs" dxfId="18588" priority="3461" operator="lessThan">
      <formula>$C$4</formula>
    </cfRule>
  </conditionalFormatting>
  <conditionalFormatting sqref="M46">
    <cfRule type="cellIs" dxfId="18587" priority="3462" operator="lessThan">
      <formula>$C$4</formula>
    </cfRule>
  </conditionalFormatting>
  <conditionalFormatting sqref="M47">
    <cfRule type="cellIs" dxfId="18586" priority="3463" operator="lessThan">
      <formula>$C$4</formula>
    </cfRule>
  </conditionalFormatting>
  <conditionalFormatting sqref="M47">
    <cfRule type="cellIs" dxfId="18585" priority="3464" operator="lessThan">
      <formula>$C$4</formula>
    </cfRule>
  </conditionalFormatting>
  <conditionalFormatting sqref="M48">
    <cfRule type="cellIs" dxfId="18584" priority="3465" operator="lessThan">
      <formula>$C$4</formula>
    </cfRule>
  </conditionalFormatting>
  <conditionalFormatting sqref="M48">
    <cfRule type="cellIs" dxfId="18583" priority="3466" operator="lessThan">
      <formula>$C$4</formula>
    </cfRule>
  </conditionalFormatting>
  <conditionalFormatting sqref="M49">
    <cfRule type="cellIs" dxfId="18582" priority="3467" operator="lessThan">
      <formula>$C$4</formula>
    </cfRule>
  </conditionalFormatting>
  <conditionalFormatting sqref="M49">
    <cfRule type="cellIs" dxfId="18581" priority="3468" operator="lessThan">
      <formula>$C$4</formula>
    </cfRule>
  </conditionalFormatting>
  <conditionalFormatting sqref="M50">
    <cfRule type="cellIs" dxfId="18580" priority="3469" operator="lessThan">
      <formula>$C$4</formula>
    </cfRule>
  </conditionalFormatting>
  <conditionalFormatting sqref="M50">
    <cfRule type="cellIs" dxfId="18579" priority="3470" operator="lessThan">
      <formula>$C$4</formula>
    </cfRule>
  </conditionalFormatting>
  <conditionalFormatting sqref="M51">
    <cfRule type="cellIs" dxfId="18578" priority="3471" operator="lessThan">
      <formula>$C$4</formula>
    </cfRule>
  </conditionalFormatting>
  <conditionalFormatting sqref="M51">
    <cfRule type="cellIs" dxfId="18577" priority="3472" operator="lessThan">
      <formula>$C$4</formula>
    </cfRule>
  </conditionalFormatting>
  <conditionalFormatting sqref="M52">
    <cfRule type="cellIs" dxfId="18576" priority="3473" operator="lessThan">
      <formula>$C$4</formula>
    </cfRule>
  </conditionalFormatting>
  <conditionalFormatting sqref="M52">
    <cfRule type="cellIs" dxfId="18575" priority="3474" operator="lessThan">
      <formula>$C$4</formula>
    </cfRule>
  </conditionalFormatting>
  <conditionalFormatting sqref="M53">
    <cfRule type="cellIs" dxfId="18574" priority="3475" operator="lessThan">
      <formula>$C$4</formula>
    </cfRule>
  </conditionalFormatting>
  <conditionalFormatting sqref="M53">
    <cfRule type="cellIs" dxfId="18573" priority="3476" operator="lessThan">
      <formula>$C$4</formula>
    </cfRule>
  </conditionalFormatting>
  <conditionalFormatting sqref="M54">
    <cfRule type="cellIs" dxfId="18572" priority="3477" operator="lessThan">
      <formula>$C$4</formula>
    </cfRule>
  </conditionalFormatting>
  <conditionalFormatting sqref="M54">
    <cfRule type="cellIs" dxfId="18571" priority="3478" operator="lessThan">
      <formula>$C$4</formula>
    </cfRule>
  </conditionalFormatting>
  <conditionalFormatting sqref="M55">
    <cfRule type="cellIs" dxfId="18570" priority="3479" operator="lessThan">
      <formula>$C$4</formula>
    </cfRule>
  </conditionalFormatting>
  <conditionalFormatting sqref="M55">
    <cfRule type="cellIs" dxfId="18569" priority="3480" operator="lessThan">
      <formula>$C$4</formula>
    </cfRule>
  </conditionalFormatting>
  <conditionalFormatting sqref="M56">
    <cfRule type="cellIs" dxfId="18568" priority="3481" operator="lessThan">
      <formula>$C$4</formula>
    </cfRule>
  </conditionalFormatting>
  <conditionalFormatting sqref="M56">
    <cfRule type="cellIs" dxfId="18567" priority="3482" operator="lessThan">
      <formula>$C$4</formula>
    </cfRule>
  </conditionalFormatting>
  <conditionalFormatting sqref="M57">
    <cfRule type="cellIs" dxfId="18566" priority="3483" operator="lessThan">
      <formula>$C$4</formula>
    </cfRule>
  </conditionalFormatting>
  <conditionalFormatting sqref="M57">
    <cfRule type="cellIs" dxfId="18565" priority="3484" operator="lessThan">
      <formula>$C$4</formula>
    </cfRule>
  </conditionalFormatting>
  <conditionalFormatting sqref="M58">
    <cfRule type="cellIs" dxfId="18564" priority="3485" operator="lessThan">
      <formula>$C$4</formula>
    </cfRule>
  </conditionalFormatting>
  <conditionalFormatting sqref="M58">
    <cfRule type="cellIs" dxfId="18563" priority="3486" operator="lessThan">
      <formula>$C$4</formula>
    </cfRule>
  </conditionalFormatting>
  <conditionalFormatting sqref="M59">
    <cfRule type="cellIs" dxfId="18562" priority="3487" operator="lessThan">
      <formula>$C$4</formula>
    </cfRule>
  </conditionalFormatting>
  <conditionalFormatting sqref="M59">
    <cfRule type="cellIs" dxfId="18561" priority="3488" operator="lessThan">
      <formula>$C$4</formula>
    </cfRule>
  </conditionalFormatting>
  <conditionalFormatting sqref="M60">
    <cfRule type="cellIs" dxfId="18560" priority="3489" operator="lessThan">
      <formula>$C$4</formula>
    </cfRule>
  </conditionalFormatting>
  <conditionalFormatting sqref="M60">
    <cfRule type="cellIs" dxfId="18559" priority="3490" operator="lessThan">
      <formula>$C$4</formula>
    </cfRule>
  </conditionalFormatting>
  <conditionalFormatting sqref="CW16">
    <cfRule type="cellIs" dxfId="18558" priority="3497" operator="lessThan">
      <formula>1</formula>
    </cfRule>
  </conditionalFormatting>
  <conditionalFormatting sqref="CW17">
    <cfRule type="cellIs" dxfId="18557" priority="3498" operator="lessThan">
      <formula>1</formula>
    </cfRule>
  </conditionalFormatting>
  <conditionalFormatting sqref="CW18">
    <cfRule type="cellIs" dxfId="18556" priority="3499" operator="lessThan">
      <formula>1</formula>
    </cfRule>
  </conditionalFormatting>
  <conditionalFormatting sqref="CW19">
    <cfRule type="cellIs" dxfId="18555" priority="3500" operator="lessThan">
      <formula>1</formula>
    </cfRule>
  </conditionalFormatting>
  <conditionalFormatting sqref="CW29">
    <cfRule type="cellIs" dxfId="18554" priority="3507" operator="lessThan">
      <formula>1</formula>
    </cfRule>
  </conditionalFormatting>
  <conditionalFormatting sqref="CW30">
    <cfRule type="cellIs" dxfId="18553" priority="3508" operator="lessThan">
      <formula>1</formula>
    </cfRule>
  </conditionalFormatting>
  <conditionalFormatting sqref="CW31">
    <cfRule type="cellIs" dxfId="18552" priority="3509" operator="lessThan">
      <formula>1</formula>
    </cfRule>
  </conditionalFormatting>
  <conditionalFormatting sqref="CW32">
    <cfRule type="cellIs" dxfId="18551" priority="3510" operator="lessThan">
      <formula>1</formula>
    </cfRule>
  </conditionalFormatting>
  <conditionalFormatting sqref="AX45">
    <cfRule type="cellIs" dxfId="18550" priority="3579" operator="lessThan">
      <formula>$C$4</formula>
    </cfRule>
  </conditionalFormatting>
  <conditionalFormatting sqref="AX45">
    <cfRule type="cellIs" dxfId="18549" priority="3580" operator="lessThan">
      <formula>$C$4</formula>
    </cfRule>
  </conditionalFormatting>
  <conditionalFormatting sqref="AX46">
    <cfRule type="cellIs" dxfId="18548" priority="3581" operator="lessThan">
      <formula>$C$4</formula>
    </cfRule>
  </conditionalFormatting>
  <conditionalFormatting sqref="AX46">
    <cfRule type="cellIs" dxfId="18547" priority="3582" operator="lessThan">
      <formula>$C$4</formula>
    </cfRule>
  </conditionalFormatting>
  <conditionalFormatting sqref="AX47">
    <cfRule type="cellIs" dxfId="18546" priority="3583" operator="lessThan">
      <formula>$C$4</formula>
    </cfRule>
  </conditionalFormatting>
  <conditionalFormatting sqref="AX47">
    <cfRule type="cellIs" dxfId="18545" priority="3584" operator="lessThan">
      <formula>$C$4</formula>
    </cfRule>
  </conditionalFormatting>
  <conditionalFormatting sqref="AX48">
    <cfRule type="cellIs" dxfId="18544" priority="3585" operator="lessThan">
      <formula>$C$4</formula>
    </cfRule>
  </conditionalFormatting>
  <conditionalFormatting sqref="AX48">
    <cfRule type="cellIs" dxfId="18543" priority="3586" operator="lessThan">
      <formula>$C$4</formula>
    </cfRule>
  </conditionalFormatting>
  <conditionalFormatting sqref="AX49">
    <cfRule type="cellIs" dxfId="18542" priority="3587" operator="lessThan">
      <formula>$C$4</formula>
    </cfRule>
  </conditionalFormatting>
  <conditionalFormatting sqref="AX49">
    <cfRule type="cellIs" dxfId="18541" priority="3588" operator="lessThan">
      <formula>$C$4</formula>
    </cfRule>
  </conditionalFormatting>
  <conditionalFormatting sqref="AX50">
    <cfRule type="cellIs" dxfId="18540" priority="3589" operator="lessThan">
      <formula>$C$4</formula>
    </cfRule>
  </conditionalFormatting>
  <conditionalFormatting sqref="AX50">
    <cfRule type="cellIs" dxfId="18539" priority="3590" operator="lessThan">
      <formula>$C$4</formula>
    </cfRule>
  </conditionalFormatting>
  <conditionalFormatting sqref="AX51">
    <cfRule type="cellIs" dxfId="18538" priority="3591" operator="lessThan">
      <formula>$C$4</formula>
    </cfRule>
  </conditionalFormatting>
  <conditionalFormatting sqref="AX51">
    <cfRule type="cellIs" dxfId="18537" priority="3592" operator="lessThan">
      <formula>$C$4</formula>
    </cfRule>
  </conditionalFormatting>
  <conditionalFormatting sqref="AX52">
    <cfRule type="cellIs" dxfId="18536" priority="3593" operator="lessThan">
      <formula>$C$4</formula>
    </cfRule>
  </conditionalFormatting>
  <conditionalFormatting sqref="AX52">
    <cfRule type="cellIs" dxfId="18535" priority="3594" operator="lessThan">
      <formula>$C$4</formula>
    </cfRule>
  </conditionalFormatting>
  <conditionalFormatting sqref="AX53">
    <cfRule type="cellIs" dxfId="18534" priority="3595" operator="lessThan">
      <formula>$C$4</formula>
    </cfRule>
  </conditionalFormatting>
  <conditionalFormatting sqref="AX53">
    <cfRule type="cellIs" dxfId="18533" priority="3596" operator="lessThan">
      <formula>$C$4</formula>
    </cfRule>
  </conditionalFormatting>
  <conditionalFormatting sqref="AX54">
    <cfRule type="cellIs" dxfId="18532" priority="3597" operator="lessThan">
      <formula>$C$4</formula>
    </cfRule>
  </conditionalFormatting>
  <conditionalFormatting sqref="AX54">
    <cfRule type="cellIs" dxfId="18531" priority="3598" operator="lessThan">
      <formula>$C$4</formula>
    </cfRule>
  </conditionalFormatting>
  <conditionalFormatting sqref="AX55">
    <cfRule type="cellIs" dxfId="18530" priority="3599" operator="lessThan">
      <formula>$C$4</formula>
    </cfRule>
  </conditionalFormatting>
  <conditionalFormatting sqref="AX55">
    <cfRule type="cellIs" dxfId="18529" priority="3600" operator="lessThan">
      <formula>$C$4</formula>
    </cfRule>
  </conditionalFormatting>
  <conditionalFormatting sqref="AX56">
    <cfRule type="cellIs" dxfId="18528" priority="3601" operator="lessThan">
      <formula>$C$4</formula>
    </cfRule>
  </conditionalFormatting>
  <conditionalFormatting sqref="AX56">
    <cfRule type="cellIs" dxfId="18527" priority="3602" operator="lessThan">
      <formula>$C$4</formula>
    </cfRule>
  </conditionalFormatting>
  <conditionalFormatting sqref="AX57">
    <cfRule type="cellIs" dxfId="18526" priority="3603" operator="lessThan">
      <formula>$C$4</formula>
    </cfRule>
  </conditionalFormatting>
  <conditionalFormatting sqref="AX57">
    <cfRule type="cellIs" dxfId="18525" priority="3604" operator="lessThan">
      <formula>$C$4</formula>
    </cfRule>
  </conditionalFormatting>
  <conditionalFormatting sqref="AX58">
    <cfRule type="cellIs" dxfId="18524" priority="3605" operator="lessThan">
      <formula>$C$4</formula>
    </cfRule>
  </conditionalFormatting>
  <conditionalFormatting sqref="AX58">
    <cfRule type="cellIs" dxfId="18523" priority="3606" operator="lessThan">
      <formula>$C$4</formula>
    </cfRule>
  </conditionalFormatting>
  <conditionalFormatting sqref="AX59">
    <cfRule type="cellIs" dxfId="18522" priority="3607" operator="lessThan">
      <formula>$C$4</formula>
    </cfRule>
  </conditionalFormatting>
  <conditionalFormatting sqref="AX59">
    <cfRule type="cellIs" dxfId="18521" priority="3608" operator="lessThan">
      <formula>$C$4</formula>
    </cfRule>
  </conditionalFormatting>
  <conditionalFormatting sqref="AX60">
    <cfRule type="cellIs" dxfId="18520" priority="3609" operator="lessThan">
      <formula>$C$4</formula>
    </cfRule>
  </conditionalFormatting>
  <conditionalFormatting sqref="AX60">
    <cfRule type="cellIs" dxfId="18519" priority="3610" operator="lessThan">
      <formula>$C$4</formula>
    </cfRule>
  </conditionalFormatting>
  <conditionalFormatting sqref="AY11">
    <cfRule type="cellIs" dxfId="18518" priority="3611" operator="lessThan">
      <formula>$C$4</formula>
    </cfRule>
  </conditionalFormatting>
  <conditionalFormatting sqref="AY11">
    <cfRule type="cellIs" dxfId="18517" priority="3612" operator="lessThan">
      <formula>$C$4</formula>
    </cfRule>
  </conditionalFormatting>
  <conditionalFormatting sqref="AY12">
    <cfRule type="cellIs" dxfId="18516" priority="3613" operator="lessThan">
      <formula>$C$4</formula>
    </cfRule>
  </conditionalFormatting>
  <conditionalFormatting sqref="AY12">
    <cfRule type="cellIs" dxfId="18515" priority="3614" operator="lessThan">
      <formula>$C$4</formula>
    </cfRule>
  </conditionalFormatting>
  <conditionalFormatting sqref="AY13">
    <cfRule type="cellIs" dxfId="18514" priority="3615" operator="lessThan">
      <formula>$C$4</formula>
    </cfRule>
  </conditionalFormatting>
  <conditionalFormatting sqref="AY13">
    <cfRule type="cellIs" dxfId="18513" priority="3616" operator="lessThan">
      <formula>$C$4</formula>
    </cfRule>
  </conditionalFormatting>
  <conditionalFormatting sqref="AY14">
    <cfRule type="cellIs" dxfId="18512" priority="3617" operator="lessThan">
      <formula>$C$4</formula>
    </cfRule>
  </conditionalFormatting>
  <conditionalFormatting sqref="AY14">
    <cfRule type="cellIs" dxfId="18511" priority="3618" operator="lessThan">
      <formula>$C$4</formula>
    </cfRule>
  </conditionalFormatting>
  <conditionalFormatting sqref="AY15">
    <cfRule type="cellIs" dxfId="18510" priority="3619" operator="lessThan">
      <formula>$C$4</formula>
    </cfRule>
  </conditionalFormatting>
  <conditionalFormatting sqref="AY15">
    <cfRule type="cellIs" dxfId="18509" priority="3620" operator="lessThan">
      <formula>$C$4</formula>
    </cfRule>
  </conditionalFormatting>
  <conditionalFormatting sqref="AY16">
    <cfRule type="cellIs" dxfId="18508" priority="3621" operator="lessThan">
      <formula>$C$4</formula>
    </cfRule>
  </conditionalFormatting>
  <conditionalFormatting sqref="AY16">
    <cfRule type="cellIs" dxfId="18507" priority="3622" operator="lessThan">
      <formula>$C$4</formula>
    </cfRule>
  </conditionalFormatting>
  <conditionalFormatting sqref="AY17">
    <cfRule type="cellIs" dxfId="18506" priority="3623" operator="lessThan">
      <formula>$C$4</formula>
    </cfRule>
  </conditionalFormatting>
  <conditionalFormatting sqref="AY17">
    <cfRule type="cellIs" dxfId="18505" priority="3624" operator="lessThan">
      <formula>$C$4</formula>
    </cfRule>
  </conditionalFormatting>
  <conditionalFormatting sqref="AY18">
    <cfRule type="cellIs" dxfId="18504" priority="3625" operator="lessThan">
      <formula>$C$4</formula>
    </cfRule>
  </conditionalFormatting>
  <conditionalFormatting sqref="AY18">
    <cfRule type="cellIs" dxfId="18503" priority="3626" operator="lessThan">
      <formula>$C$4</formula>
    </cfRule>
  </conditionalFormatting>
  <conditionalFormatting sqref="AY19">
    <cfRule type="cellIs" dxfId="18502" priority="3627" operator="lessThan">
      <formula>$C$4</formula>
    </cfRule>
  </conditionalFormatting>
  <conditionalFormatting sqref="AY19">
    <cfRule type="cellIs" dxfId="18501" priority="3628" operator="lessThan">
      <formula>$C$4</formula>
    </cfRule>
  </conditionalFormatting>
  <conditionalFormatting sqref="AY20">
    <cfRule type="cellIs" dxfId="18500" priority="3629" operator="lessThan">
      <formula>$C$4</formula>
    </cfRule>
  </conditionalFormatting>
  <conditionalFormatting sqref="AY20">
    <cfRule type="cellIs" dxfId="18499" priority="3630" operator="lessThan">
      <formula>$C$4</formula>
    </cfRule>
  </conditionalFormatting>
  <conditionalFormatting sqref="AY21">
    <cfRule type="cellIs" dxfId="18498" priority="3631" operator="lessThan">
      <formula>$C$4</formula>
    </cfRule>
  </conditionalFormatting>
  <conditionalFormatting sqref="AY21">
    <cfRule type="cellIs" dxfId="18497" priority="3632" operator="lessThan">
      <formula>$C$4</formula>
    </cfRule>
  </conditionalFormatting>
  <conditionalFormatting sqref="AY22">
    <cfRule type="cellIs" dxfId="18496" priority="3633" operator="lessThan">
      <formula>$C$4</formula>
    </cfRule>
  </conditionalFormatting>
  <conditionalFormatting sqref="AY22">
    <cfRule type="cellIs" dxfId="18495" priority="3634" operator="lessThan">
      <formula>$C$4</formula>
    </cfRule>
  </conditionalFormatting>
  <conditionalFormatting sqref="AY23">
    <cfRule type="cellIs" dxfId="18494" priority="3635" operator="lessThan">
      <formula>$C$4</formula>
    </cfRule>
  </conditionalFormatting>
  <conditionalFormatting sqref="AY23">
    <cfRule type="cellIs" dxfId="18493" priority="3636" operator="lessThan">
      <formula>$C$4</formula>
    </cfRule>
  </conditionalFormatting>
  <conditionalFormatting sqref="AY24">
    <cfRule type="cellIs" dxfId="18492" priority="3637" operator="lessThan">
      <formula>$C$4</formula>
    </cfRule>
  </conditionalFormatting>
  <conditionalFormatting sqref="AY24">
    <cfRule type="cellIs" dxfId="18491" priority="3638" operator="lessThan">
      <formula>$C$4</formula>
    </cfRule>
  </conditionalFormatting>
  <conditionalFormatting sqref="AY25">
    <cfRule type="cellIs" dxfId="18490" priority="3639" operator="lessThan">
      <formula>$C$4</formula>
    </cfRule>
  </conditionalFormatting>
  <conditionalFormatting sqref="AY25">
    <cfRule type="cellIs" dxfId="18489" priority="3640" operator="lessThan">
      <formula>$C$4</formula>
    </cfRule>
  </conditionalFormatting>
  <conditionalFormatting sqref="AY26">
    <cfRule type="cellIs" dxfId="18488" priority="3641" operator="lessThan">
      <formula>$C$4</formula>
    </cfRule>
  </conditionalFormatting>
  <conditionalFormatting sqref="AY26">
    <cfRule type="cellIs" dxfId="18487" priority="3642" operator="lessThan">
      <formula>$C$4</formula>
    </cfRule>
  </conditionalFormatting>
  <conditionalFormatting sqref="AY27">
    <cfRule type="cellIs" dxfId="18486" priority="3643" operator="lessThan">
      <formula>$C$4</formula>
    </cfRule>
  </conditionalFormatting>
  <conditionalFormatting sqref="AY27">
    <cfRule type="cellIs" dxfId="18485" priority="3644" operator="lessThan">
      <formula>$C$4</formula>
    </cfRule>
  </conditionalFormatting>
  <conditionalFormatting sqref="AY28">
    <cfRule type="cellIs" dxfId="18484" priority="3645" operator="lessThan">
      <formula>$C$4</formula>
    </cfRule>
  </conditionalFormatting>
  <conditionalFormatting sqref="AY28">
    <cfRule type="cellIs" dxfId="18483" priority="3646" operator="lessThan">
      <formula>$C$4</formula>
    </cfRule>
  </conditionalFormatting>
  <conditionalFormatting sqref="AY29">
    <cfRule type="cellIs" dxfId="18482" priority="3647" operator="lessThan">
      <formula>$C$4</formula>
    </cfRule>
  </conditionalFormatting>
  <conditionalFormatting sqref="AY29">
    <cfRule type="cellIs" dxfId="18481" priority="3648" operator="lessThan">
      <formula>$C$4</formula>
    </cfRule>
  </conditionalFormatting>
  <conditionalFormatting sqref="AY30">
    <cfRule type="cellIs" dxfId="18480" priority="3649" operator="lessThan">
      <formula>$C$4</formula>
    </cfRule>
  </conditionalFormatting>
  <conditionalFormatting sqref="AY30">
    <cfRule type="cellIs" dxfId="18479" priority="3650" operator="lessThan">
      <formula>$C$4</formula>
    </cfRule>
  </conditionalFormatting>
  <conditionalFormatting sqref="AY31">
    <cfRule type="cellIs" dxfId="18478" priority="3651" operator="lessThan">
      <formula>$C$4</formula>
    </cfRule>
  </conditionalFormatting>
  <conditionalFormatting sqref="AY31">
    <cfRule type="cellIs" dxfId="18477" priority="3652" operator="lessThan">
      <formula>$C$4</formula>
    </cfRule>
  </conditionalFormatting>
  <conditionalFormatting sqref="AY32">
    <cfRule type="cellIs" dxfId="18476" priority="3653" operator="lessThan">
      <formula>$C$4</formula>
    </cfRule>
  </conditionalFormatting>
  <conditionalFormatting sqref="AY32">
    <cfRule type="cellIs" dxfId="18475" priority="3654" operator="lessThan">
      <formula>$C$4</formula>
    </cfRule>
  </conditionalFormatting>
  <conditionalFormatting sqref="AY33">
    <cfRule type="cellIs" dxfId="18474" priority="3655" operator="lessThan">
      <formula>$C$4</formula>
    </cfRule>
  </conditionalFormatting>
  <conditionalFormatting sqref="AY33">
    <cfRule type="cellIs" dxfId="18473" priority="3656" operator="lessThan">
      <formula>$C$4</formula>
    </cfRule>
  </conditionalFormatting>
  <conditionalFormatting sqref="AY34">
    <cfRule type="cellIs" dxfId="18472" priority="3657" operator="lessThan">
      <formula>$C$4</formula>
    </cfRule>
  </conditionalFormatting>
  <conditionalFormatting sqref="AY34">
    <cfRule type="cellIs" dxfId="18471" priority="3658" operator="lessThan">
      <formula>$C$4</formula>
    </cfRule>
  </conditionalFormatting>
  <conditionalFormatting sqref="AY35">
    <cfRule type="cellIs" dxfId="18470" priority="3659" operator="lessThan">
      <formula>$C$4</formula>
    </cfRule>
  </conditionalFormatting>
  <conditionalFormatting sqref="AY35">
    <cfRule type="cellIs" dxfId="18469" priority="3660" operator="lessThan">
      <formula>$C$4</formula>
    </cfRule>
  </conditionalFormatting>
  <conditionalFormatting sqref="AY36">
    <cfRule type="cellIs" dxfId="18468" priority="3661" operator="lessThan">
      <formula>$C$4</formula>
    </cfRule>
  </conditionalFormatting>
  <conditionalFormatting sqref="AY36">
    <cfRule type="cellIs" dxfId="18467" priority="3662" operator="lessThan">
      <formula>$C$4</formula>
    </cfRule>
  </conditionalFormatting>
  <conditionalFormatting sqref="AY37">
    <cfRule type="cellIs" dxfId="18466" priority="3663" operator="lessThan">
      <formula>$C$4</formula>
    </cfRule>
  </conditionalFormatting>
  <conditionalFormatting sqref="AY37">
    <cfRule type="cellIs" dxfId="18465" priority="3664" operator="lessThan">
      <formula>$C$4</formula>
    </cfRule>
  </conditionalFormatting>
  <conditionalFormatting sqref="AY38">
    <cfRule type="cellIs" dxfId="18464" priority="3665" operator="lessThan">
      <formula>$C$4</formula>
    </cfRule>
  </conditionalFormatting>
  <conditionalFormatting sqref="AY38">
    <cfRule type="cellIs" dxfId="18463" priority="3666" operator="lessThan">
      <formula>$C$4</formula>
    </cfRule>
  </conditionalFormatting>
  <conditionalFormatting sqref="AY39">
    <cfRule type="cellIs" dxfId="18462" priority="3667" operator="lessThan">
      <formula>$C$4</formula>
    </cfRule>
  </conditionalFormatting>
  <conditionalFormatting sqref="AY39">
    <cfRule type="cellIs" dxfId="18461" priority="3668" operator="lessThan">
      <formula>$C$4</formula>
    </cfRule>
  </conditionalFormatting>
  <conditionalFormatting sqref="AY40">
    <cfRule type="cellIs" dxfId="18460" priority="3669" operator="lessThan">
      <formula>$C$4</formula>
    </cfRule>
  </conditionalFormatting>
  <conditionalFormatting sqref="AY40">
    <cfRule type="cellIs" dxfId="18459" priority="3670" operator="lessThan">
      <formula>$C$4</formula>
    </cfRule>
  </conditionalFormatting>
  <conditionalFormatting sqref="AY41">
    <cfRule type="cellIs" dxfId="18458" priority="3671" operator="lessThan">
      <formula>$C$4</formula>
    </cfRule>
  </conditionalFormatting>
  <conditionalFormatting sqref="AY41">
    <cfRule type="cellIs" dxfId="18457" priority="3672" operator="lessThan">
      <formula>$C$4</formula>
    </cfRule>
  </conditionalFormatting>
  <conditionalFormatting sqref="AY42">
    <cfRule type="cellIs" dxfId="18456" priority="3673" operator="lessThan">
      <formula>$C$4</formula>
    </cfRule>
  </conditionalFormatting>
  <conditionalFormatting sqref="AY42">
    <cfRule type="cellIs" dxfId="18455" priority="3674" operator="lessThan">
      <formula>$C$4</formula>
    </cfRule>
  </conditionalFormatting>
  <conditionalFormatting sqref="AY43">
    <cfRule type="cellIs" dxfId="18454" priority="3675" operator="lessThan">
      <formula>$C$4</formula>
    </cfRule>
  </conditionalFormatting>
  <conditionalFormatting sqref="AY43">
    <cfRule type="cellIs" dxfId="18453" priority="3676" operator="lessThan">
      <formula>$C$4</formula>
    </cfRule>
  </conditionalFormatting>
  <conditionalFormatting sqref="AY44">
    <cfRule type="cellIs" dxfId="18452" priority="3677" operator="lessThan">
      <formula>$C$4</formula>
    </cfRule>
  </conditionalFormatting>
  <conditionalFormatting sqref="AY44">
    <cfRule type="cellIs" dxfId="18451" priority="3678" operator="lessThan">
      <formula>$C$4</formula>
    </cfRule>
  </conditionalFormatting>
  <conditionalFormatting sqref="AY45">
    <cfRule type="cellIs" dxfId="18450" priority="3679" operator="lessThan">
      <formula>$C$4</formula>
    </cfRule>
  </conditionalFormatting>
  <conditionalFormatting sqref="AY45">
    <cfRule type="cellIs" dxfId="18449" priority="3680" operator="lessThan">
      <formula>$C$4</formula>
    </cfRule>
  </conditionalFormatting>
  <conditionalFormatting sqref="AY46">
    <cfRule type="cellIs" dxfId="18448" priority="3681" operator="lessThan">
      <formula>$C$4</formula>
    </cfRule>
  </conditionalFormatting>
  <conditionalFormatting sqref="AY46">
    <cfRule type="cellIs" dxfId="18447" priority="3682" operator="lessThan">
      <formula>$C$4</formula>
    </cfRule>
  </conditionalFormatting>
  <conditionalFormatting sqref="AY47">
    <cfRule type="cellIs" dxfId="18446" priority="3683" operator="lessThan">
      <formula>$C$4</formula>
    </cfRule>
  </conditionalFormatting>
  <conditionalFormatting sqref="AY47">
    <cfRule type="cellIs" dxfId="18445" priority="3684" operator="lessThan">
      <formula>$C$4</formula>
    </cfRule>
  </conditionalFormatting>
  <conditionalFormatting sqref="AY48">
    <cfRule type="cellIs" dxfId="18444" priority="3685" operator="lessThan">
      <formula>$C$4</formula>
    </cfRule>
  </conditionalFormatting>
  <conditionalFormatting sqref="AY48">
    <cfRule type="cellIs" dxfId="18443" priority="3686" operator="lessThan">
      <formula>$C$4</formula>
    </cfRule>
  </conditionalFormatting>
  <conditionalFormatting sqref="AY49">
    <cfRule type="cellIs" dxfId="18442" priority="3687" operator="lessThan">
      <formula>$C$4</formula>
    </cfRule>
  </conditionalFormatting>
  <conditionalFormatting sqref="AY49">
    <cfRule type="cellIs" dxfId="18441" priority="3688" operator="lessThan">
      <formula>$C$4</formula>
    </cfRule>
  </conditionalFormatting>
  <conditionalFormatting sqref="AY50">
    <cfRule type="cellIs" dxfId="18440" priority="3689" operator="lessThan">
      <formula>$C$4</formula>
    </cfRule>
  </conditionalFormatting>
  <conditionalFormatting sqref="AY50">
    <cfRule type="cellIs" dxfId="18439" priority="3690" operator="lessThan">
      <formula>$C$4</formula>
    </cfRule>
  </conditionalFormatting>
  <conditionalFormatting sqref="AY51">
    <cfRule type="cellIs" dxfId="18438" priority="3691" operator="lessThan">
      <formula>$C$4</formula>
    </cfRule>
  </conditionalFormatting>
  <conditionalFormatting sqref="AY51">
    <cfRule type="cellIs" dxfId="18437" priority="3692" operator="lessThan">
      <formula>$C$4</formula>
    </cfRule>
  </conditionalFormatting>
  <conditionalFormatting sqref="AY52">
    <cfRule type="cellIs" dxfId="18436" priority="3693" operator="lessThan">
      <formula>$C$4</formula>
    </cfRule>
  </conditionalFormatting>
  <conditionalFormatting sqref="AY52">
    <cfRule type="cellIs" dxfId="18435" priority="3694" operator="lessThan">
      <formula>$C$4</formula>
    </cfRule>
  </conditionalFormatting>
  <conditionalFormatting sqref="AY53">
    <cfRule type="cellIs" dxfId="18434" priority="3695" operator="lessThan">
      <formula>$C$4</formula>
    </cfRule>
  </conditionalFormatting>
  <conditionalFormatting sqref="AY53">
    <cfRule type="cellIs" dxfId="18433" priority="3696" operator="lessThan">
      <formula>$C$4</formula>
    </cfRule>
  </conditionalFormatting>
  <conditionalFormatting sqref="AY54">
    <cfRule type="cellIs" dxfId="18432" priority="3697" operator="lessThan">
      <formula>$C$4</formula>
    </cfRule>
  </conditionalFormatting>
  <conditionalFormatting sqref="AY54">
    <cfRule type="cellIs" dxfId="18431" priority="3698" operator="lessThan">
      <formula>$C$4</formula>
    </cfRule>
  </conditionalFormatting>
  <conditionalFormatting sqref="AY55">
    <cfRule type="cellIs" dxfId="18430" priority="3699" operator="lessThan">
      <formula>$C$4</formula>
    </cfRule>
  </conditionalFormatting>
  <conditionalFormatting sqref="AY55">
    <cfRule type="cellIs" dxfId="18429" priority="3700" operator="lessThan">
      <formula>$C$4</formula>
    </cfRule>
  </conditionalFormatting>
  <conditionalFormatting sqref="AY56">
    <cfRule type="cellIs" dxfId="18428" priority="3701" operator="lessThan">
      <formula>$C$4</formula>
    </cfRule>
  </conditionalFormatting>
  <conditionalFormatting sqref="AY56">
    <cfRule type="cellIs" dxfId="18427" priority="3702" operator="lessThan">
      <formula>$C$4</formula>
    </cfRule>
  </conditionalFormatting>
  <conditionalFormatting sqref="AY57">
    <cfRule type="cellIs" dxfId="18426" priority="3703" operator="lessThan">
      <formula>$C$4</formula>
    </cfRule>
  </conditionalFormatting>
  <conditionalFormatting sqref="AY57">
    <cfRule type="cellIs" dxfId="18425" priority="3704" operator="lessThan">
      <formula>$C$4</formula>
    </cfRule>
  </conditionalFormatting>
  <conditionalFormatting sqref="AY58">
    <cfRule type="cellIs" dxfId="18424" priority="3705" operator="lessThan">
      <formula>$C$4</formula>
    </cfRule>
  </conditionalFormatting>
  <conditionalFormatting sqref="AY58">
    <cfRule type="cellIs" dxfId="18423" priority="3706" operator="lessThan">
      <formula>$C$4</formula>
    </cfRule>
  </conditionalFormatting>
  <conditionalFormatting sqref="AY59">
    <cfRule type="cellIs" dxfId="18422" priority="3707" operator="lessThan">
      <formula>$C$4</formula>
    </cfRule>
  </conditionalFormatting>
  <conditionalFormatting sqref="AY59">
    <cfRule type="cellIs" dxfId="18421" priority="3708" operator="lessThan">
      <formula>$C$4</formula>
    </cfRule>
  </conditionalFormatting>
  <conditionalFormatting sqref="AY60">
    <cfRule type="cellIs" dxfId="18420" priority="3709" operator="lessThan">
      <formula>$C$4</formula>
    </cfRule>
  </conditionalFormatting>
  <conditionalFormatting sqref="AY60">
    <cfRule type="cellIs" dxfId="18419" priority="3710" operator="lessThan">
      <formula>$C$4</formula>
    </cfRule>
  </conditionalFormatting>
  <conditionalFormatting sqref="AZ11">
    <cfRule type="cellIs" dxfId="18418" priority="3711" operator="lessThan">
      <formula>$C$4</formula>
    </cfRule>
  </conditionalFormatting>
  <conditionalFormatting sqref="AZ11">
    <cfRule type="cellIs" dxfId="18417" priority="3712" operator="lessThan">
      <formula>$C$4</formula>
    </cfRule>
  </conditionalFormatting>
  <conditionalFormatting sqref="AZ12">
    <cfRule type="cellIs" dxfId="18416" priority="3713" operator="lessThan">
      <formula>$C$4</formula>
    </cfRule>
  </conditionalFormatting>
  <conditionalFormatting sqref="AZ12">
    <cfRule type="cellIs" dxfId="18415" priority="3714" operator="lessThan">
      <formula>$C$4</formula>
    </cfRule>
  </conditionalFormatting>
  <conditionalFormatting sqref="AZ13">
    <cfRule type="cellIs" dxfId="18414" priority="3715" operator="lessThan">
      <formula>$C$4</formula>
    </cfRule>
  </conditionalFormatting>
  <conditionalFormatting sqref="AZ13">
    <cfRule type="cellIs" dxfId="18413" priority="3716" operator="lessThan">
      <formula>$C$4</formula>
    </cfRule>
  </conditionalFormatting>
  <conditionalFormatting sqref="AZ14">
    <cfRule type="cellIs" dxfId="18412" priority="3717" operator="lessThan">
      <formula>$C$4</formula>
    </cfRule>
  </conditionalFormatting>
  <conditionalFormatting sqref="AZ14">
    <cfRule type="cellIs" dxfId="18411" priority="3718" operator="lessThan">
      <formula>$C$4</formula>
    </cfRule>
  </conditionalFormatting>
  <conditionalFormatting sqref="AZ15">
    <cfRule type="cellIs" dxfId="18410" priority="3719" operator="lessThan">
      <formula>$C$4</formula>
    </cfRule>
  </conditionalFormatting>
  <conditionalFormatting sqref="AZ15">
    <cfRule type="cellIs" dxfId="18409" priority="3720" operator="lessThan">
      <formula>$C$4</formula>
    </cfRule>
  </conditionalFormatting>
  <conditionalFormatting sqref="AZ16">
    <cfRule type="cellIs" dxfId="18408" priority="3721" operator="lessThan">
      <formula>$C$4</formula>
    </cfRule>
  </conditionalFormatting>
  <conditionalFormatting sqref="AZ16">
    <cfRule type="cellIs" dxfId="18407" priority="3722" operator="lessThan">
      <formula>$C$4</formula>
    </cfRule>
  </conditionalFormatting>
  <conditionalFormatting sqref="AZ17">
    <cfRule type="cellIs" dxfId="18406" priority="3723" operator="lessThan">
      <formula>$C$4</formula>
    </cfRule>
  </conditionalFormatting>
  <conditionalFormatting sqref="AZ17">
    <cfRule type="cellIs" dxfId="18405" priority="3724" operator="lessThan">
      <formula>$C$4</formula>
    </cfRule>
  </conditionalFormatting>
  <conditionalFormatting sqref="AZ18">
    <cfRule type="cellIs" dxfId="18404" priority="3725" operator="lessThan">
      <formula>$C$4</formula>
    </cfRule>
  </conditionalFormatting>
  <conditionalFormatting sqref="AZ18">
    <cfRule type="cellIs" dxfId="18403" priority="3726" operator="lessThan">
      <formula>$C$4</formula>
    </cfRule>
  </conditionalFormatting>
  <conditionalFormatting sqref="AZ19">
    <cfRule type="cellIs" dxfId="18402" priority="3727" operator="lessThan">
      <formula>$C$4</formula>
    </cfRule>
  </conditionalFormatting>
  <conditionalFormatting sqref="AZ19">
    <cfRule type="cellIs" dxfId="18401" priority="3728" operator="lessThan">
      <formula>$C$4</formula>
    </cfRule>
  </conditionalFormatting>
  <conditionalFormatting sqref="AZ20">
    <cfRule type="cellIs" dxfId="18400" priority="3729" operator="lessThan">
      <formula>$C$4</formula>
    </cfRule>
  </conditionalFormatting>
  <conditionalFormatting sqref="AZ20">
    <cfRule type="cellIs" dxfId="18399" priority="3730" operator="lessThan">
      <formula>$C$4</formula>
    </cfRule>
  </conditionalFormatting>
  <conditionalFormatting sqref="AZ21">
    <cfRule type="cellIs" dxfId="18398" priority="3731" operator="lessThan">
      <formula>$C$4</formula>
    </cfRule>
  </conditionalFormatting>
  <conditionalFormatting sqref="AZ21">
    <cfRule type="cellIs" dxfId="18397" priority="3732" operator="lessThan">
      <formula>$C$4</formula>
    </cfRule>
  </conditionalFormatting>
  <conditionalFormatting sqref="AZ22">
    <cfRule type="cellIs" dxfId="18396" priority="3733" operator="lessThan">
      <formula>$C$4</formula>
    </cfRule>
  </conditionalFormatting>
  <conditionalFormatting sqref="AZ22">
    <cfRule type="cellIs" dxfId="18395" priority="3734" operator="lessThan">
      <formula>$C$4</formula>
    </cfRule>
  </conditionalFormatting>
  <conditionalFormatting sqref="AZ23">
    <cfRule type="cellIs" dxfId="18394" priority="3735" operator="lessThan">
      <formula>$C$4</formula>
    </cfRule>
  </conditionalFormatting>
  <conditionalFormatting sqref="AZ23">
    <cfRule type="cellIs" dxfId="18393" priority="3736" operator="lessThan">
      <formula>$C$4</formula>
    </cfRule>
  </conditionalFormatting>
  <conditionalFormatting sqref="AZ24">
    <cfRule type="cellIs" dxfId="18392" priority="3737" operator="lessThan">
      <formula>$C$4</formula>
    </cfRule>
  </conditionalFormatting>
  <conditionalFormatting sqref="AZ24">
    <cfRule type="cellIs" dxfId="18391" priority="3738" operator="lessThan">
      <formula>$C$4</formula>
    </cfRule>
  </conditionalFormatting>
  <conditionalFormatting sqref="AZ25">
    <cfRule type="cellIs" dxfId="18390" priority="3739" operator="lessThan">
      <formula>$C$4</formula>
    </cfRule>
  </conditionalFormatting>
  <conditionalFormatting sqref="AZ25">
    <cfRule type="cellIs" dxfId="18389" priority="3740" operator="lessThan">
      <formula>$C$4</formula>
    </cfRule>
  </conditionalFormatting>
  <conditionalFormatting sqref="AZ26">
    <cfRule type="cellIs" dxfId="18388" priority="3741" operator="lessThan">
      <formula>$C$4</formula>
    </cfRule>
  </conditionalFormatting>
  <conditionalFormatting sqref="AZ26">
    <cfRule type="cellIs" dxfId="18387" priority="3742" operator="lessThan">
      <formula>$C$4</formula>
    </cfRule>
  </conditionalFormatting>
  <conditionalFormatting sqref="AZ27">
    <cfRule type="cellIs" dxfId="18386" priority="3743" operator="lessThan">
      <formula>$C$4</formula>
    </cfRule>
  </conditionalFormatting>
  <conditionalFormatting sqref="AZ27">
    <cfRule type="cellIs" dxfId="18385" priority="3744" operator="lessThan">
      <formula>$C$4</formula>
    </cfRule>
  </conditionalFormatting>
  <conditionalFormatting sqref="AZ28">
    <cfRule type="cellIs" dxfId="18384" priority="3745" operator="lessThan">
      <formula>$C$4</formula>
    </cfRule>
  </conditionalFormatting>
  <conditionalFormatting sqref="AZ28">
    <cfRule type="cellIs" dxfId="18383" priority="3746" operator="lessThan">
      <formula>$C$4</formula>
    </cfRule>
  </conditionalFormatting>
  <conditionalFormatting sqref="AZ29">
    <cfRule type="cellIs" dxfId="18382" priority="3747" operator="lessThan">
      <formula>$C$4</formula>
    </cfRule>
  </conditionalFormatting>
  <conditionalFormatting sqref="AZ29">
    <cfRule type="cellIs" dxfId="18381" priority="3748" operator="lessThan">
      <formula>$C$4</formula>
    </cfRule>
  </conditionalFormatting>
  <conditionalFormatting sqref="AZ30">
    <cfRule type="cellIs" dxfId="18380" priority="3749" operator="lessThan">
      <formula>$C$4</formula>
    </cfRule>
  </conditionalFormatting>
  <conditionalFormatting sqref="AZ30">
    <cfRule type="cellIs" dxfId="18379" priority="3750" operator="lessThan">
      <formula>$C$4</formula>
    </cfRule>
  </conditionalFormatting>
  <conditionalFormatting sqref="AZ31">
    <cfRule type="cellIs" dxfId="18378" priority="3751" operator="lessThan">
      <formula>$C$4</formula>
    </cfRule>
  </conditionalFormatting>
  <conditionalFormatting sqref="AZ31">
    <cfRule type="cellIs" dxfId="18377" priority="3752" operator="lessThan">
      <formula>$C$4</formula>
    </cfRule>
  </conditionalFormatting>
  <conditionalFormatting sqref="AZ32">
    <cfRule type="cellIs" dxfId="18376" priority="3753" operator="lessThan">
      <formula>$C$4</formula>
    </cfRule>
  </conditionalFormatting>
  <conditionalFormatting sqref="AZ32">
    <cfRule type="cellIs" dxfId="18375" priority="3754" operator="lessThan">
      <formula>$C$4</formula>
    </cfRule>
  </conditionalFormatting>
  <conditionalFormatting sqref="AZ33">
    <cfRule type="cellIs" dxfId="18374" priority="3755" operator="lessThan">
      <formula>$C$4</formula>
    </cfRule>
  </conditionalFormatting>
  <conditionalFormatting sqref="AZ33">
    <cfRule type="cellIs" dxfId="18373" priority="3756" operator="lessThan">
      <formula>$C$4</formula>
    </cfRule>
  </conditionalFormatting>
  <conditionalFormatting sqref="AZ34">
    <cfRule type="cellIs" dxfId="18372" priority="3757" operator="lessThan">
      <formula>$C$4</formula>
    </cfRule>
  </conditionalFormatting>
  <conditionalFormatting sqref="AZ34">
    <cfRule type="cellIs" dxfId="18371" priority="3758" operator="lessThan">
      <formula>$C$4</formula>
    </cfRule>
  </conditionalFormatting>
  <conditionalFormatting sqref="AZ35">
    <cfRule type="cellIs" dxfId="18370" priority="3759" operator="lessThan">
      <formula>$C$4</formula>
    </cfRule>
  </conditionalFormatting>
  <conditionalFormatting sqref="AZ35">
    <cfRule type="cellIs" dxfId="18369" priority="3760" operator="lessThan">
      <formula>$C$4</formula>
    </cfRule>
  </conditionalFormatting>
  <conditionalFormatting sqref="AZ36">
    <cfRule type="cellIs" dxfId="18368" priority="3761" operator="lessThan">
      <formula>$C$4</formula>
    </cfRule>
  </conditionalFormatting>
  <conditionalFormatting sqref="AZ36">
    <cfRule type="cellIs" dxfId="18367" priority="3762" operator="lessThan">
      <formula>$C$4</formula>
    </cfRule>
  </conditionalFormatting>
  <conditionalFormatting sqref="AZ37">
    <cfRule type="cellIs" dxfId="18366" priority="3763" operator="lessThan">
      <formula>$C$4</formula>
    </cfRule>
  </conditionalFormatting>
  <conditionalFormatting sqref="AZ37">
    <cfRule type="cellIs" dxfId="18365" priority="3764" operator="lessThan">
      <formula>$C$4</formula>
    </cfRule>
  </conditionalFormatting>
  <conditionalFormatting sqref="AZ38">
    <cfRule type="cellIs" dxfId="18364" priority="3765" operator="lessThan">
      <formula>$C$4</formula>
    </cfRule>
  </conditionalFormatting>
  <conditionalFormatting sqref="AZ38">
    <cfRule type="cellIs" dxfId="18363" priority="3766" operator="lessThan">
      <formula>$C$4</formula>
    </cfRule>
  </conditionalFormatting>
  <conditionalFormatting sqref="AZ39">
    <cfRule type="cellIs" dxfId="18362" priority="3767" operator="lessThan">
      <formula>$C$4</formula>
    </cfRule>
  </conditionalFormatting>
  <conditionalFormatting sqref="AZ39">
    <cfRule type="cellIs" dxfId="18361" priority="3768" operator="lessThan">
      <formula>$C$4</formula>
    </cfRule>
  </conditionalFormatting>
  <conditionalFormatting sqref="AZ40">
    <cfRule type="cellIs" dxfId="18360" priority="3769" operator="lessThan">
      <formula>$C$4</formula>
    </cfRule>
  </conditionalFormatting>
  <conditionalFormatting sqref="AZ40">
    <cfRule type="cellIs" dxfId="18359" priority="3770" operator="lessThan">
      <formula>$C$4</formula>
    </cfRule>
  </conditionalFormatting>
  <conditionalFormatting sqref="AZ41">
    <cfRule type="cellIs" dxfId="18358" priority="3771" operator="lessThan">
      <formula>$C$4</formula>
    </cfRule>
  </conditionalFormatting>
  <conditionalFormatting sqref="AZ41">
    <cfRule type="cellIs" dxfId="18357" priority="3772" operator="lessThan">
      <formula>$C$4</formula>
    </cfRule>
  </conditionalFormatting>
  <conditionalFormatting sqref="AZ42">
    <cfRule type="cellIs" dxfId="18356" priority="3773" operator="lessThan">
      <formula>$C$4</formula>
    </cfRule>
  </conditionalFormatting>
  <conditionalFormatting sqref="AZ42">
    <cfRule type="cellIs" dxfId="18355" priority="3774" operator="lessThan">
      <formula>$C$4</formula>
    </cfRule>
  </conditionalFormatting>
  <conditionalFormatting sqref="AZ43">
    <cfRule type="cellIs" dxfId="18354" priority="3775" operator="lessThan">
      <formula>$C$4</formula>
    </cfRule>
  </conditionalFormatting>
  <conditionalFormatting sqref="AZ43">
    <cfRule type="cellIs" dxfId="18353" priority="3776" operator="lessThan">
      <formula>$C$4</formula>
    </cfRule>
  </conditionalFormatting>
  <conditionalFormatting sqref="AZ44">
    <cfRule type="cellIs" dxfId="18352" priority="3777" operator="lessThan">
      <formula>$C$4</formula>
    </cfRule>
  </conditionalFormatting>
  <conditionalFormatting sqref="AZ44">
    <cfRule type="cellIs" dxfId="18351" priority="3778" operator="lessThan">
      <formula>$C$4</formula>
    </cfRule>
  </conditionalFormatting>
  <conditionalFormatting sqref="AZ45">
    <cfRule type="cellIs" dxfId="18350" priority="3779" operator="lessThan">
      <formula>$C$4</formula>
    </cfRule>
  </conditionalFormatting>
  <conditionalFormatting sqref="AZ45">
    <cfRule type="cellIs" dxfId="18349" priority="3780" operator="lessThan">
      <formula>$C$4</formula>
    </cfRule>
  </conditionalFormatting>
  <conditionalFormatting sqref="AZ46">
    <cfRule type="cellIs" dxfId="18348" priority="3781" operator="lessThan">
      <formula>$C$4</formula>
    </cfRule>
  </conditionalFormatting>
  <conditionalFormatting sqref="AZ46">
    <cfRule type="cellIs" dxfId="18347" priority="3782" operator="lessThan">
      <formula>$C$4</formula>
    </cfRule>
  </conditionalFormatting>
  <conditionalFormatting sqref="AZ47">
    <cfRule type="cellIs" dxfId="18346" priority="3783" operator="lessThan">
      <formula>$C$4</formula>
    </cfRule>
  </conditionalFormatting>
  <conditionalFormatting sqref="AZ47">
    <cfRule type="cellIs" dxfId="18345" priority="3784" operator="lessThan">
      <formula>$C$4</formula>
    </cfRule>
  </conditionalFormatting>
  <conditionalFormatting sqref="AZ48">
    <cfRule type="cellIs" dxfId="18344" priority="3785" operator="lessThan">
      <formula>$C$4</formula>
    </cfRule>
  </conditionalFormatting>
  <conditionalFormatting sqref="AZ48">
    <cfRule type="cellIs" dxfId="18343" priority="3786" operator="lessThan">
      <formula>$C$4</formula>
    </cfRule>
  </conditionalFormatting>
  <conditionalFormatting sqref="AZ49">
    <cfRule type="cellIs" dxfId="18342" priority="3787" operator="lessThan">
      <formula>$C$4</formula>
    </cfRule>
  </conditionalFormatting>
  <conditionalFormatting sqref="AZ49">
    <cfRule type="cellIs" dxfId="18341" priority="3788" operator="lessThan">
      <formula>$C$4</formula>
    </cfRule>
  </conditionalFormatting>
  <conditionalFormatting sqref="AZ50">
    <cfRule type="cellIs" dxfId="18340" priority="3789" operator="lessThan">
      <formula>$C$4</formula>
    </cfRule>
  </conditionalFormatting>
  <conditionalFormatting sqref="AZ50">
    <cfRule type="cellIs" dxfId="18339" priority="3790" operator="lessThan">
      <formula>$C$4</formula>
    </cfRule>
  </conditionalFormatting>
  <conditionalFormatting sqref="AZ51">
    <cfRule type="cellIs" dxfId="18338" priority="3791" operator="lessThan">
      <formula>$C$4</formula>
    </cfRule>
  </conditionalFormatting>
  <conditionalFormatting sqref="AZ51">
    <cfRule type="cellIs" dxfId="18337" priority="3792" operator="lessThan">
      <formula>$C$4</formula>
    </cfRule>
  </conditionalFormatting>
  <conditionalFormatting sqref="AZ52">
    <cfRule type="cellIs" dxfId="18336" priority="3793" operator="lessThan">
      <formula>$C$4</formula>
    </cfRule>
  </conditionalFormatting>
  <conditionalFormatting sqref="AZ52">
    <cfRule type="cellIs" dxfId="18335" priority="3794" operator="lessThan">
      <formula>$C$4</formula>
    </cfRule>
  </conditionalFormatting>
  <conditionalFormatting sqref="AZ53">
    <cfRule type="cellIs" dxfId="18334" priority="3795" operator="lessThan">
      <formula>$C$4</formula>
    </cfRule>
  </conditionalFormatting>
  <conditionalFormatting sqref="AZ53">
    <cfRule type="cellIs" dxfId="18333" priority="3796" operator="lessThan">
      <formula>$C$4</formula>
    </cfRule>
  </conditionalFormatting>
  <conditionalFormatting sqref="AZ54">
    <cfRule type="cellIs" dxfId="18332" priority="3797" operator="lessThan">
      <formula>$C$4</formula>
    </cfRule>
  </conditionalFormatting>
  <conditionalFormatting sqref="AZ54">
    <cfRule type="cellIs" dxfId="18331" priority="3798" operator="lessThan">
      <formula>$C$4</formula>
    </cfRule>
  </conditionalFormatting>
  <conditionalFormatting sqref="AZ55">
    <cfRule type="cellIs" dxfId="18330" priority="3799" operator="lessThan">
      <formula>$C$4</formula>
    </cfRule>
  </conditionalFormatting>
  <conditionalFormatting sqref="AZ55">
    <cfRule type="cellIs" dxfId="18329" priority="3800" operator="lessThan">
      <formula>$C$4</formula>
    </cfRule>
  </conditionalFormatting>
  <conditionalFormatting sqref="AZ56">
    <cfRule type="cellIs" dxfId="18328" priority="3801" operator="lessThan">
      <formula>$C$4</formula>
    </cfRule>
  </conditionalFormatting>
  <conditionalFormatting sqref="AZ56">
    <cfRule type="cellIs" dxfId="18327" priority="3802" operator="lessThan">
      <formula>$C$4</formula>
    </cfRule>
  </conditionalFormatting>
  <conditionalFormatting sqref="AZ57">
    <cfRule type="cellIs" dxfId="18326" priority="3803" operator="lessThan">
      <formula>$C$4</formula>
    </cfRule>
  </conditionalFormatting>
  <conditionalFormatting sqref="AZ57">
    <cfRule type="cellIs" dxfId="18325" priority="3804" operator="lessThan">
      <formula>$C$4</formula>
    </cfRule>
  </conditionalFormatting>
  <conditionalFormatting sqref="AZ58">
    <cfRule type="cellIs" dxfId="18324" priority="3805" operator="lessThan">
      <formula>$C$4</formula>
    </cfRule>
  </conditionalFormatting>
  <conditionalFormatting sqref="AZ58">
    <cfRule type="cellIs" dxfId="18323" priority="3806" operator="lessThan">
      <formula>$C$4</formula>
    </cfRule>
  </conditionalFormatting>
  <conditionalFormatting sqref="AZ59">
    <cfRule type="cellIs" dxfId="18322" priority="3807" operator="lessThan">
      <formula>$C$4</formula>
    </cfRule>
  </conditionalFormatting>
  <conditionalFormatting sqref="AZ59">
    <cfRule type="cellIs" dxfId="18321" priority="3808" operator="lessThan">
      <formula>$C$4</formula>
    </cfRule>
  </conditionalFormatting>
  <conditionalFormatting sqref="AZ60">
    <cfRule type="cellIs" dxfId="18320" priority="3809" operator="lessThan">
      <formula>$C$4</formula>
    </cfRule>
  </conditionalFormatting>
  <conditionalFormatting sqref="AZ60">
    <cfRule type="cellIs" dxfId="18319" priority="3810" operator="lessThan">
      <formula>$C$4</formula>
    </cfRule>
  </conditionalFormatting>
  <conditionalFormatting sqref="BA11:BA44">
    <cfRule type="cellIs" dxfId="18318" priority="3811" operator="lessThan">
      <formula>$C$4</formula>
    </cfRule>
  </conditionalFormatting>
  <conditionalFormatting sqref="BA11:BA44">
    <cfRule type="cellIs" dxfId="18317" priority="3812" operator="lessThan">
      <formula>$C$4</formula>
    </cfRule>
  </conditionalFormatting>
  <conditionalFormatting sqref="BA45">
    <cfRule type="cellIs" dxfId="18316" priority="3879" operator="lessThan">
      <formula>$C$4</formula>
    </cfRule>
  </conditionalFormatting>
  <conditionalFormatting sqref="BA45">
    <cfRule type="cellIs" dxfId="18315" priority="3880" operator="lessThan">
      <formula>$C$4</formula>
    </cfRule>
  </conditionalFormatting>
  <conditionalFormatting sqref="BA46">
    <cfRule type="cellIs" dxfId="18314" priority="3881" operator="lessThan">
      <formula>$C$4</formula>
    </cfRule>
  </conditionalFormatting>
  <conditionalFormatting sqref="BA46">
    <cfRule type="cellIs" dxfId="18313" priority="3882" operator="lessThan">
      <formula>$C$4</formula>
    </cfRule>
  </conditionalFormatting>
  <conditionalFormatting sqref="BA47">
    <cfRule type="cellIs" dxfId="18312" priority="3883" operator="lessThan">
      <formula>$C$4</formula>
    </cfRule>
  </conditionalFormatting>
  <conditionalFormatting sqref="BA47">
    <cfRule type="cellIs" dxfId="18311" priority="3884" operator="lessThan">
      <formula>$C$4</formula>
    </cfRule>
  </conditionalFormatting>
  <conditionalFormatting sqref="BA48">
    <cfRule type="cellIs" dxfId="18310" priority="3885" operator="lessThan">
      <formula>$C$4</formula>
    </cfRule>
  </conditionalFormatting>
  <conditionalFormatting sqref="BA48">
    <cfRule type="cellIs" dxfId="18309" priority="3886" operator="lessThan">
      <formula>$C$4</formula>
    </cfRule>
  </conditionalFormatting>
  <conditionalFormatting sqref="BA49">
    <cfRule type="cellIs" dxfId="18308" priority="3887" operator="lessThan">
      <formula>$C$4</formula>
    </cfRule>
  </conditionalFormatting>
  <conditionalFormatting sqref="BA49">
    <cfRule type="cellIs" dxfId="18307" priority="3888" operator="lessThan">
      <formula>$C$4</formula>
    </cfRule>
  </conditionalFormatting>
  <conditionalFormatting sqref="BA50">
    <cfRule type="cellIs" dxfId="18306" priority="3889" operator="lessThan">
      <formula>$C$4</formula>
    </cfRule>
  </conditionalFormatting>
  <conditionalFormatting sqref="BA50">
    <cfRule type="cellIs" dxfId="18305" priority="3890" operator="lessThan">
      <formula>$C$4</formula>
    </cfRule>
  </conditionalFormatting>
  <conditionalFormatting sqref="BA51">
    <cfRule type="cellIs" dxfId="18304" priority="3891" operator="lessThan">
      <formula>$C$4</formula>
    </cfRule>
  </conditionalFormatting>
  <conditionalFormatting sqref="BA51">
    <cfRule type="cellIs" dxfId="18303" priority="3892" operator="lessThan">
      <formula>$C$4</formula>
    </cfRule>
  </conditionalFormatting>
  <conditionalFormatting sqref="BA52">
    <cfRule type="cellIs" dxfId="18302" priority="3893" operator="lessThan">
      <formula>$C$4</formula>
    </cfRule>
  </conditionalFormatting>
  <conditionalFormatting sqref="BA52">
    <cfRule type="cellIs" dxfId="18301" priority="3894" operator="lessThan">
      <formula>$C$4</formula>
    </cfRule>
  </conditionalFormatting>
  <conditionalFormatting sqref="BA53">
    <cfRule type="cellIs" dxfId="18300" priority="3895" operator="lessThan">
      <formula>$C$4</formula>
    </cfRule>
  </conditionalFormatting>
  <conditionalFormatting sqref="BA53">
    <cfRule type="cellIs" dxfId="18299" priority="3896" operator="lessThan">
      <formula>$C$4</formula>
    </cfRule>
  </conditionalFormatting>
  <conditionalFormatting sqref="BA54">
    <cfRule type="cellIs" dxfId="18298" priority="3897" operator="lessThan">
      <formula>$C$4</formula>
    </cfRule>
  </conditionalFormatting>
  <conditionalFormatting sqref="BA54">
    <cfRule type="cellIs" dxfId="18297" priority="3898" operator="lessThan">
      <formula>$C$4</formula>
    </cfRule>
  </conditionalFormatting>
  <conditionalFormatting sqref="BA55">
    <cfRule type="cellIs" dxfId="18296" priority="3899" operator="lessThan">
      <formula>$C$4</formula>
    </cfRule>
  </conditionalFormatting>
  <conditionalFormatting sqref="BA55">
    <cfRule type="cellIs" dxfId="18295" priority="3900" operator="lessThan">
      <formula>$C$4</formula>
    </cfRule>
  </conditionalFormatting>
  <conditionalFormatting sqref="BA56">
    <cfRule type="cellIs" dxfId="18294" priority="3901" operator="lessThan">
      <formula>$C$4</formula>
    </cfRule>
  </conditionalFormatting>
  <conditionalFormatting sqref="BA56">
    <cfRule type="cellIs" dxfId="18293" priority="3902" operator="lessThan">
      <formula>$C$4</formula>
    </cfRule>
  </conditionalFormatting>
  <conditionalFormatting sqref="BA57">
    <cfRule type="cellIs" dxfId="18292" priority="3903" operator="lessThan">
      <formula>$C$4</formula>
    </cfRule>
  </conditionalFormatting>
  <conditionalFormatting sqref="BA57">
    <cfRule type="cellIs" dxfId="18291" priority="3904" operator="lessThan">
      <formula>$C$4</formula>
    </cfRule>
  </conditionalFormatting>
  <conditionalFormatting sqref="BA58">
    <cfRule type="cellIs" dxfId="18290" priority="3905" operator="lessThan">
      <formula>$C$4</formula>
    </cfRule>
  </conditionalFormatting>
  <conditionalFormatting sqref="BA58">
    <cfRule type="cellIs" dxfId="18289" priority="3906" operator="lessThan">
      <formula>$C$4</formula>
    </cfRule>
  </conditionalFormatting>
  <conditionalFormatting sqref="BA59">
    <cfRule type="cellIs" dxfId="18288" priority="3907" operator="lessThan">
      <formula>$C$4</formula>
    </cfRule>
  </conditionalFormatting>
  <conditionalFormatting sqref="BA59">
    <cfRule type="cellIs" dxfId="18287" priority="3908" operator="lessThan">
      <formula>$C$4</formula>
    </cfRule>
  </conditionalFormatting>
  <conditionalFormatting sqref="BA60">
    <cfRule type="cellIs" dxfId="18286" priority="3909" operator="lessThan">
      <formula>$C$4</formula>
    </cfRule>
  </conditionalFormatting>
  <conditionalFormatting sqref="BA60">
    <cfRule type="cellIs" dxfId="18285" priority="3910" operator="lessThan">
      <formula>$C$4</formula>
    </cfRule>
  </conditionalFormatting>
  <conditionalFormatting sqref="BB11">
    <cfRule type="cellIs" dxfId="18284" priority="3911" operator="lessThan">
      <formula>$C$4</formula>
    </cfRule>
  </conditionalFormatting>
  <conditionalFormatting sqref="BB11">
    <cfRule type="cellIs" dxfId="18283" priority="3912" operator="lessThan">
      <formula>$C$4</formula>
    </cfRule>
  </conditionalFormatting>
  <conditionalFormatting sqref="BB12">
    <cfRule type="cellIs" dxfId="18282" priority="3913" operator="lessThan">
      <formula>$C$4</formula>
    </cfRule>
  </conditionalFormatting>
  <conditionalFormatting sqref="BB12">
    <cfRule type="cellIs" dxfId="18281" priority="3914" operator="lessThan">
      <formula>$C$4</formula>
    </cfRule>
  </conditionalFormatting>
  <conditionalFormatting sqref="BB13">
    <cfRule type="cellIs" dxfId="18280" priority="3915" operator="lessThan">
      <formula>$C$4</formula>
    </cfRule>
  </conditionalFormatting>
  <conditionalFormatting sqref="BB13">
    <cfRule type="cellIs" dxfId="18279" priority="3916" operator="lessThan">
      <formula>$C$4</formula>
    </cfRule>
  </conditionalFormatting>
  <conditionalFormatting sqref="BB14">
    <cfRule type="cellIs" dxfId="18278" priority="3917" operator="lessThan">
      <formula>$C$4</formula>
    </cfRule>
  </conditionalFormatting>
  <conditionalFormatting sqref="BB14">
    <cfRule type="cellIs" dxfId="18277" priority="3918" operator="lessThan">
      <formula>$C$4</formula>
    </cfRule>
  </conditionalFormatting>
  <conditionalFormatting sqref="BB15">
    <cfRule type="cellIs" dxfId="18276" priority="3919" operator="lessThan">
      <formula>$C$4</formula>
    </cfRule>
  </conditionalFormatting>
  <conditionalFormatting sqref="BB15">
    <cfRule type="cellIs" dxfId="18275" priority="3920" operator="lessThan">
      <formula>$C$4</formula>
    </cfRule>
  </conditionalFormatting>
  <conditionalFormatting sqref="BB16">
    <cfRule type="cellIs" dxfId="18274" priority="3921" operator="lessThan">
      <formula>$C$4</formula>
    </cfRule>
  </conditionalFormatting>
  <conditionalFormatting sqref="BB16">
    <cfRule type="cellIs" dxfId="18273" priority="3922" operator="lessThan">
      <formula>$C$4</formula>
    </cfRule>
  </conditionalFormatting>
  <conditionalFormatting sqref="BB17">
    <cfRule type="cellIs" dxfId="18272" priority="3923" operator="lessThan">
      <formula>$C$4</formula>
    </cfRule>
  </conditionalFormatting>
  <conditionalFormatting sqref="BB17">
    <cfRule type="cellIs" dxfId="18271" priority="3924" operator="lessThan">
      <formula>$C$4</formula>
    </cfRule>
  </conditionalFormatting>
  <conditionalFormatting sqref="BB18">
    <cfRule type="cellIs" dxfId="18270" priority="3925" operator="lessThan">
      <formula>$C$4</formula>
    </cfRule>
  </conditionalFormatting>
  <conditionalFormatting sqref="BB18">
    <cfRule type="cellIs" dxfId="18269" priority="3926" operator="lessThan">
      <formula>$C$4</formula>
    </cfRule>
  </conditionalFormatting>
  <conditionalFormatting sqref="BB19">
    <cfRule type="cellIs" dxfId="18268" priority="3927" operator="lessThan">
      <formula>$C$4</formula>
    </cfRule>
  </conditionalFormatting>
  <conditionalFormatting sqref="BB19">
    <cfRule type="cellIs" dxfId="18267" priority="3928" operator="lessThan">
      <formula>$C$4</formula>
    </cfRule>
  </conditionalFormatting>
  <conditionalFormatting sqref="BB20">
    <cfRule type="cellIs" dxfId="18266" priority="3929" operator="lessThan">
      <formula>$C$4</formula>
    </cfRule>
  </conditionalFormatting>
  <conditionalFormatting sqref="BB20">
    <cfRule type="cellIs" dxfId="18265" priority="3930" operator="lessThan">
      <formula>$C$4</formula>
    </cfRule>
  </conditionalFormatting>
  <conditionalFormatting sqref="BB21">
    <cfRule type="cellIs" dxfId="18264" priority="3931" operator="lessThan">
      <formula>$C$4</formula>
    </cfRule>
  </conditionalFormatting>
  <conditionalFormatting sqref="BB21">
    <cfRule type="cellIs" dxfId="18263" priority="3932" operator="lessThan">
      <formula>$C$4</formula>
    </cfRule>
  </conditionalFormatting>
  <conditionalFormatting sqref="BB22">
    <cfRule type="cellIs" dxfId="18262" priority="3933" operator="lessThan">
      <formula>$C$4</formula>
    </cfRule>
  </conditionalFormatting>
  <conditionalFormatting sqref="BB22">
    <cfRule type="cellIs" dxfId="18261" priority="3934" operator="lessThan">
      <formula>$C$4</formula>
    </cfRule>
  </conditionalFormatting>
  <conditionalFormatting sqref="BB23">
    <cfRule type="cellIs" dxfId="18260" priority="3935" operator="lessThan">
      <formula>$C$4</formula>
    </cfRule>
  </conditionalFormatting>
  <conditionalFormatting sqref="BB23">
    <cfRule type="cellIs" dxfId="18259" priority="3936" operator="lessThan">
      <formula>$C$4</formula>
    </cfRule>
  </conditionalFormatting>
  <conditionalFormatting sqref="BB24">
    <cfRule type="cellIs" dxfId="18258" priority="3937" operator="lessThan">
      <formula>$C$4</formula>
    </cfRule>
  </conditionalFormatting>
  <conditionalFormatting sqref="BB24">
    <cfRule type="cellIs" dxfId="18257" priority="3938" operator="lessThan">
      <formula>$C$4</formula>
    </cfRule>
  </conditionalFormatting>
  <conditionalFormatting sqref="BB25">
    <cfRule type="cellIs" dxfId="18256" priority="3939" operator="lessThan">
      <formula>$C$4</formula>
    </cfRule>
  </conditionalFormatting>
  <conditionalFormatting sqref="BB25">
    <cfRule type="cellIs" dxfId="18255" priority="3940" operator="lessThan">
      <formula>$C$4</formula>
    </cfRule>
  </conditionalFormatting>
  <conditionalFormatting sqref="BB26">
    <cfRule type="cellIs" dxfId="18254" priority="3941" operator="lessThan">
      <formula>$C$4</formula>
    </cfRule>
  </conditionalFormatting>
  <conditionalFormatting sqref="BB26">
    <cfRule type="cellIs" dxfId="18253" priority="3942" operator="lessThan">
      <formula>$C$4</formula>
    </cfRule>
  </conditionalFormatting>
  <conditionalFormatting sqref="BB27">
    <cfRule type="cellIs" dxfId="18252" priority="3943" operator="lessThan">
      <formula>$C$4</formula>
    </cfRule>
  </conditionalFormatting>
  <conditionalFormatting sqref="BB27">
    <cfRule type="cellIs" dxfId="18251" priority="3944" operator="lessThan">
      <formula>$C$4</formula>
    </cfRule>
  </conditionalFormatting>
  <conditionalFormatting sqref="BB28">
    <cfRule type="cellIs" dxfId="18250" priority="3945" operator="lessThan">
      <formula>$C$4</formula>
    </cfRule>
  </conditionalFormatting>
  <conditionalFormatting sqref="BB28">
    <cfRule type="cellIs" dxfId="18249" priority="3946" operator="lessThan">
      <formula>$C$4</formula>
    </cfRule>
  </conditionalFormatting>
  <conditionalFormatting sqref="BB29">
    <cfRule type="cellIs" dxfId="18248" priority="3947" operator="lessThan">
      <formula>$C$4</formula>
    </cfRule>
  </conditionalFormatting>
  <conditionalFormatting sqref="BB29">
    <cfRule type="cellIs" dxfId="18247" priority="3948" operator="lessThan">
      <formula>$C$4</formula>
    </cfRule>
  </conditionalFormatting>
  <conditionalFormatting sqref="BB30">
    <cfRule type="cellIs" dxfId="18246" priority="3949" operator="lessThan">
      <formula>$C$4</formula>
    </cfRule>
  </conditionalFormatting>
  <conditionalFormatting sqref="BB30">
    <cfRule type="cellIs" dxfId="18245" priority="3950" operator="lessThan">
      <formula>$C$4</formula>
    </cfRule>
  </conditionalFormatting>
  <conditionalFormatting sqref="BB31">
    <cfRule type="cellIs" dxfId="18244" priority="3951" operator="lessThan">
      <formula>$C$4</formula>
    </cfRule>
  </conditionalFormatting>
  <conditionalFormatting sqref="BB31">
    <cfRule type="cellIs" dxfId="18243" priority="3952" operator="lessThan">
      <formula>$C$4</formula>
    </cfRule>
  </conditionalFormatting>
  <conditionalFormatting sqref="BB32">
    <cfRule type="cellIs" dxfId="18242" priority="3953" operator="lessThan">
      <formula>$C$4</formula>
    </cfRule>
  </conditionalFormatting>
  <conditionalFormatting sqref="BB32">
    <cfRule type="cellIs" dxfId="18241" priority="3954" operator="lessThan">
      <formula>$C$4</formula>
    </cfRule>
  </conditionalFormatting>
  <conditionalFormatting sqref="BB33">
    <cfRule type="cellIs" dxfId="18240" priority="3955" operator="lessThan">
      <formula>$C$4</formula>
    </cfRule>
  </conditionalFormatting>
  <conditionalFormatting sqref="BB33">
    <cfRule type="cellIs" dxfId="18239" priority="3956" operator="lessThan">
      <formula>$C$4</formula>
    </cfRule>
  </conditionalFormatting>
  <conditionalFormatting sqref="BB34">
    <cfRule type="cellIs" dxfId="18238" priority="3957" operator="lessThan">
      <formula>$C$4</formula>
    </cfRule>
  </conditionalFormatting>
  <conditionalFormatting sqref="BB34">
    <cfRule type="cellIs" dxfId="18237" priority="3958" operator="lessThan">
      <formula>$C$4</formula>
    </cfRule>
  </conditionalFormatting>
  <conditionalFormatting sqref="BB35">
    <cfRule type="cellIs" dxfId="18236" priority="3959" operator="lessThan">
      <formula>$C$4</formula>
    </cfRule>
  </conditionalFormatting>
  <conditionalFormatting sqref="BB35">
    <cfRule type="cellIs" dxfId="18235" priority="3960" operator="lessThan">
      <formula>$C$4</formula>
    </cfRule>
  </conditionalFormatting>
  <conditionalFormatting sqref="BB36">
    <cfRule type="cellIs" dxfId="18234" priority="3961" operator="lessThan">
      <formula>$C$4</formula>
    </cfRule>
  </conditionalFormatting>
  <conditionalFormatting sqref="BB36">
    <cfRule type="cellIs" dxfId="18233" priority="3962" operator="lessThan">
      <formula>$C$4</formula>
    </cfRule>
  </conditionalFormatting>
  <conditionalFormatting sqref="BB37">
    <cfRule type="cellIs" dxfId="18232" priority="3963" operator="lessThan">
      <formula>$C$4</formula>
    </cfRule>
  </conditionalFormatting>
  <conditionalFormatting sqref="BB37">
    <cfRule type="cellIs" dxfId="18231" priority="3964" operator="lessThan">
      <formula>$C$4</formula>
    </cfRule>
  </conditionalFormatting>
  <conditionalFormatting sqref="BB38">
    <cfRule type="cellIs" dxfId="18230" priority="3965" operator="lessThan">
      <formula>$C$4</formula>
    </cfRule>
  </conditionalFormatting>
  <conditionalFormatting sqref="BB38">
    <cfRule type="cellIs" dxfId="18229" priority="3966" operator="lessThan">
      <formula>$C$4</formula>
    </cfRule>
  </conditionalFormatting>
  <conditionalFormatting sqref="BB39">
    <cfRule type="cellIs" dxfId="18228" priority="3967" operator="lessThan">
      <formula>$C$4</formula>
    </cfRule>
  </conditionalFormatting>
  <conditionalFormatting sqref="BB39">
    <cfRule type="cellIs" dxfId="18227" priority="3968" operator="lessThan">
      <formula>$C$4</formula>
    </cfRule>
  </conditionalFormatting>
  <conditionalFormatting sqref="BB40">
    <cfRule type="cellIs" dxfId="18226" priority="3969" operator="lessThan">
      <formula>$C$4</formula>
    </cfRule>
  </conditionalFormatting>
  <conditionalFormatting sqref="BB40">
    <cfRule type="cellIs" dxfId="18225" priority="3970" operator="lessThan">
      <formula>$C$4</formula>
    </cfRule>
  </conditionalFormatting>
  <conditionalFormatting sqref="BB41">
    <cfRule type="cellIs" dxfId="18224" priority="3971" operator="lessThan">
      <formula>$C$4</formula>
    </cfRule>
  </conditionalFormatting>
  <conditionalFormatting sqref="BB41">
    <cfRule type="cellIs" dxfId="18223" priority="3972" operator="lessThan">
      <formula>$C$4</formula>
    </cfRule>
  </conditionalFormatting>
  <conditionalFormatting sqref="BB42">
    <cfRule type="cellIs" dxfId="18222" priority="3973" operator="lessThan">
      <formula>$C$4</formula>
    </cfRule>
  </conditionalFormatting>
  <conditionalFormatting sqref="BB42">
    <cfRule type="cellIs" dxfId="18221" priority="3974" operator="lessThan">
      <formula>$C$4</formula>
    </cfRule>
  </conditionalFormatting>
  <conditionalFormatting sqref="BB43">
    <cfRule type="cellIs" dxfId="18220" priority="3975" operator="lessThan">
      <formula>$C$4</formula>
    </cfRule>
  </conditionalFormatting>
  <conditionalFormatting sqref="BB43">
    <cfRule type="cellIs" dxfId="18219" priority="3976" operator="lessThan">
      <formula>$C$4</formula>
    </cfRule>
  </conditionalFormatting>
  <conditionalFormatting sqref="BB44">
    <cfRule type="cellIs" dxfId="18218" priority="3977" operator="lessThan">
      <formula>$C$4</formula>
    </cfRule>
  </conditionalFormatting>
  <conditionalFormatting sqref="BB44">
    <cfRule type="cellIs" dxfId="18217" priority="3978" operator="lessThan">
      <formula>$C$4</formula>
    </cfRule>
  </conditionalFormatting>
  <conditionalFormatting sqref="BB45">
    <cfRule type="cellIs" dxfId="18216" priority="3979" operator="lessThan">
      <formula>$C$4</formula>
    </cfRule>
  </conditionalFormatting>
  <conditionalFormatting sqref="BB45">
    <cfRule type="cellIs" dxfId="18215" priority="3980" operator="lessThan">
      <formula>$C$4</formula>
    </cfRule>
  </conditionalFormatting>
  <conditionalFormatting sqref="BB46">
    <cfRule type="cellIs" dxfId="18214" priority="3981" operator="lessThan">
      <formula>$C$4</formula>
    </cfRule>
  </conditionalFormatting>
  <conditionalFormatting sqref="BB46">
    <cfRule type="cellIs" dxfId="18213" priority="3982" operator="lessThan">
      <formula>$C$4</formula>
    </cfRule>
  </conditionalFormatting>
  <conditionalFormatting sqref="BB47">
    <cfRule type="cellIs" dxfId="18212" priority="3983" operator="lessThan">
      <formula>$C$4</formula>
    </cfRule>
  </conditionalFormatting>
  <conditionalFormatting sqref="BB47">
    <cfRule type="cellIs" dxfId="18211" priority="3984" operator="lessThan">
      <formula>$C$4</formula>
    </cfRule>
  </conditionalFormatting>
  <conditionalFormatting sqref="BB48">
    <cfRule type="cellIs" dxfId="18210" priority="3985" operator="lessThan">
      <formula>$C$4</formula>
    </cfRule>
  </conditionalFormatting>
  <conditionalFormatting sqref="BB48">
    <cfRule type="cellIs" dxfId="18209" priority="3986" operator="lessThan">
      <formula>$C$4</formula>
    </cfRule>
  </conditionalFormatting>
  <conditionalFormatting sqref="BB49">
    <cfRule type="cellIs" dxfId="18208" priority="3987" operator="lessThan">
      <formula>$C$4</formula>
    </cfRule>
  </conditionalFormatting>
  <conditionalFormatting sqref="BB49">
    <cfRule type="cellIs" dxfId="18207" priority="3988" operator="lessThan">
      <formula>$C$4</formula>
    </cfRule>
  </conditionalFormatting>
  <conditionalFormatting sqref="BB50">
    <cfRule type="cellIs" dxfId="18206" priority="3989" operator="lessThan">
      <formula>$C$4</formula>
    </cfRule>
  </conditionalFormatting>
  <conditionalFormatting sqref="BB50">
    <cfRule type="cellIs" dxfId="18205" priority="3990" operator="lessThan">
      <formula>$C$4</formula>
    </cfRule>
  </conditionalFormatting>
  <conditionalFormatting sqref="BB51">
    <cfRule type="cellIs" dxfId="18204" priority="3991" operator="lessThan">
      <formula>$C$4</formula>
    </cfRule>
  </conditionalFormatting>
  <conditionalFormatting sqref="BB51">
    <cfRule type="cellIs" dxfId="18203" priority="3992" operator="lessThan">
      <formula>$C$4</formula>
    </cfRule>
  </conditionalFormatting>
  <conditionalFormatting sqref="BB52">
    <cfRule type="cellIs" dxfId="18202" priority="3993" operator="lessThan">
      <formula>$C$4</formula>
    </cfRule>
  </conditionalFormatting>
  <conditionalFormatting sqref="BB52">
    <cfRule type="cellIs" dxfId="18201" priority="3994" operator="lessThan">
      <formula>$C$4</formula>
    </cfRule>
  </conditionalFormatting>
  <conditionalFormatting sqref="BB53">
    <cfRule type="cellIs" dxfId="18200" priority="3995" operator="lessThan">
      <formula>$C$4</formula>
    </cfRule>
  </conditionalFormatting>
  <conditionalFormatting sqref="BB53">
    <cfRule type="cellIs" dxfId="18199" priority="3996" operator="lessThan">
      <formula>$C$4</formula>
    </cfRule>
  </conditionalFormatting>
  <conditionalFormatting sqref="BB54">
    <cfRule type="cellIs" dxfId="18198" priority="3997" operator="lessThan">
      <formula>$C$4</formula>
    </cfRule>
  </conditionalFormatting>
  <conditionalFormatting sqref="BB54">
    <cfRule type="cellIs" dxfId="18197" priority="3998" operator="lessThan">
      <formula>$C$4</formula>
    </cfRule>
  </conditionalFormatting>
  <conditionalFormatting sqref="BB55">
    <cfRule type="cellIs" dxfId="18196" priority="3999" operator="lessThan">
      <formula>$C$4</formula>
    </cfRule>
  </conditionalFormatting>
  <conditionalFormatting sqref="BB55">
    <cfRule type="cellIs" dxfId="18195" priority="4000" operator="lessThan">
      <formula>$C$4</formula>
    </cfRule>
  </conditionalFormatting>
  <conditionalFormatting sqref="BB56">
    <cfRule type="cellIs" dxfId="18194" priority="4001" operator="lessThan">
      <formula>$C$4</formula>
    </cfRule>
  </conditionalFormatting>
  <conditionalFormatting sqref="BB56">
    <cfRule type="cellIs" dxfId="18193" priority="4002" operator="lessThan">
      <formula>$C$4</formula>
    </cfRule>
  </conditionalFormatting>
  <conditionalFormatting sqref="BB57">
    <cfRule type="cellIs" dxfId="18192" priority="4003" operator="lessThan">
      <formula>$C$4</formula>
    </cfRule>
  </conditionalFormatting>
  <conditionalFormatting sqref="BB57">
    <cfRule type="cellIs" dxfId="18191" priority="4004" operator="lessThan">
      <formula>$C$4</formula>
    </cfRule>
  </conditionalFormatting>
  <conditionalFormatting sqref="BB58">
    <cfRule type="cellIs" dxfId="18190" priority="4005" operator="lessThan">
      <formula>$C$4</formula>
    </cfRule>
  </conditionalFormatting>
  <conditionalFormatting sqref="BB58">
    <cfRule type="cellIs" dxfId="18189" priority="4006" operator="lessThan">
      <formula>$C$4</formula>
    </cfRule>
  </conditionalFormatting>
  <conditionalFormatting sqref="BB59">
    <cfRule type="cellIs" dxfId="18188" priority="4007" operator="lessThan">
      <formula>$C$4</formula>
    </cfRule>
  </conditionalFormatting>
  <conditionalFormatting sqref="BB59">
    <cfRule type="cellIs" dxfId="18187" priority="4008" operator="lessThan">
      <formula>$C$4</formula>
    </cfRule>
  </conditionalFormatting>
  <conditionalFormatting sqref="BB60">
    <cfRule type="cellIs" dxfId="18186" priority="4009" operator="lessThan">
      <formula>$C$4</formula>
    </cfRule>
  </conditionalFormatting>
  <conditionalFormatting sqref="BB60">
    <cfRule type="cellIs" dxfId="18185" priority="4010" operator="lessThan">
      <formula>$C$4</formula>
    </cfRule>
  </conditionalFormatting>
  <conditionalFormatting sqref="BC11">
    <cfRule type="cellIs" dxfId="18184" priority="4011" operator="lessThan">
      <formula>$C$4</formula>
    </cfRule>
  </conditionalFormatting>
  <conditionalFormatting sqref="BC11">
    <cfRule type="cellIs" dxfId="18183" priority="4012" operator="lessThan">
      <formula>$C$4</formula>
    </cfRule>
  </conditionalFormatting>
  <conditionalFormatting sqref="BC12">
    <cfRule type="cellIs" dxfId="18182" priority="4013" operator="lessThan">
      <formula>$C$4</formula>
    </cfRule>
  </conditionalFormatting>
  <conditionalFormatting sqref="BC12">
    <cfRule type="cellIs" dxfId="18181" priority="4014" operator="lessThan">
      <formula>$C$4</formula>
    </cfRule>
  </conditionalFormatting>
  <conditionalFormatting sqref="BC13">
    <cfRule type="cellIs" dxfId="18180" priority="4015" operator="lessThan">
      <formula>$C$4</formula>
    </cfRule>
  </conditionalFormatting>
  <conditionalFormatting sqref="BC13">
    <cfRule type="cellIs" dxfId="18179" priority="4016" operator="lessThan">
      <formula>$C$4</formula>
    </cfRule>
  </conditionalFormatting>
  <conditionalFormatting sqref="BC14">
    <cfRule type="cellIs" dxfId="18178" priority="4017" operator="lessThan">
      <formula>$C$4</formula>
    </cfRule>
  </conditionalFormatting>
  <conditionalFormatting sqref="BC14">
    <cfRule type="cellIs" dxfId="18177" priority="4018" operator="lessThan">
      <formula>$C$4</formula>
    </cfRule>
  </conditionalFormatting>
  <conditionalFormatting sqref="BC15">
    <cfRule type="cellIs" dxfId="18176" priority="4019" operator="lessThan">
      <formula>$C$4</formula>
    </cfRule>
  </conditionalFormatting>
  <conditionalFormatting sqref="BC15">
    <cfRule type="cellIs" dxfId="18175" priority="4020" operator="lessThan">
      <formula>$C$4</formula>
    </cfRule>
  </conditionalFormatting>
  <conditionalFormatting sqref="BC16">
    <cfRule type="cellIs" dxfId="18174" priority="4021" operator="lessThan">
      <formula>$C$4</formula>
    </cfRule>
  </conditionalFormatting>
  <conditionalFormatting sqref="BC16">
    <cfRule type="cellIs" dxfId="18173" priority="4022" operator="lessThan">
      <formula>$C$4</formula>
    </cfRule>
  </conditionalFormatting>
  <conditionalFormatting sqref="BC17">
    <cfRule type="cellIs" dxfId="18172" priority="4023" operator="lessThan">
      <formula>$C$4</formula>
    </cfRule>
  </conditionalFormatting>
  <conditionalFormatting sqref="BC17">
    <cfRule type="cellIs" dxfId="18171" priority="4024" operator="lessThan">
      <formula>$C$4</formula>
    </cfRule>
  </conditionalFormatting>
  <conditionalFormatting sqref="BC18">
    <cfRule type="cellIs" dxfId="18170" priority="4025" operator="lessThan">
      <formula>$C$4</formula>
    </cfRule>
  </conditionalFormatting>
  <conditionalFormatting sqref="BC18">
    <cfRule type="cellIs" dxfId="18169" priority="4026" operator="lessThan">
      <formula>$C$4</formula>
    </cfRule>
  </conditionalFormatting>
  <conditionalFormatting sqref="BC19">
    <cfRule type="cellIs" dxfId="18168" priority="4027" operator="lessThan">
      <formula>$C$4</formula>
    </cfRule>
  </conditionalFormatting>
  <conditionalFormatting sqref="BC19">
    <cfRule type="cellIs" dxfId="18167" priority="4028" operator="lessThan">
      <formula>$C$4</formula>
    </cfRule>
  </conditionalFormatting>
  <conditionalFormatting sqref="BC20">
    <cfRule type="cellIs" dxfId="18166" priority="4029" operator="lessThan">
      <formula>$C$4</formula>
    </cfRule>
  </conditionalFormatting>
  <conditionalFormatting sqref="BC20">
    <cfRule type="cellIs" dxfId="18165" priority="4030" operator="lessThan">
      <formula>$C$4</formula>
    </cfRule>
  </conditionalFormatting>
  <conditionalFormatting sqref="BC21">
    <cfRule type="cellIs" dxfId="18164" priority="4031" operator="lessThan">
      <formula>$C$4</formula>
    </cfRule>
  </conditionalFormatting>
  <conditionalFormatting sqref="BC21">
    <cfRule type="cellIs" dxfId="18163" priority="4032" operator="lessThan">
      <formula>$C$4</formula>
    </cfRule>
  </conditionalFormatting>
  <conditionalFormatting sqref="BC22">
    <cfRule type="cellIs" dxfId="18162" priority="4033" operator="lessThan">
      <formula>$C$4</formula>
    </cfRule>
  </conditionalFormatting>
  <conditionalFormatting sqref="BC22">
    <cfRule type="cellIs" dxfId="18161" priority="4034" operator="lessThan">
      <formula>$C$4</formula>
    </cfRule>
  </conditionalFormatting>
  <conditionalFormatting sqref="BC23">
    <cfRule type="cellIs" dxfId="18160" priority="4035" operator="lessThan">
      <formula>$C$4</formula>
    </cfRule>
  </conditionalFormatting>
  <conditionalFormatting sqref="BC23">
    <cfRule type="cellIs" dxfId="18159" priority="4036" operator="lessThan">
      <formula>$C$4</formula>
    </cfRule>
  </conditionalFormatting>
  <conditionalFormatting sqref="BC24">
    <cfRule type="cellIs" dxfId="18158" priority="4037" operator="lessThan">
      <formula>$C$4</formula>
    </cfRule>
  </conditionalFormatting>
  <conditionalFormatting sqref="BC24">
    <cfRule type="cellIs" dxfId="18157" priority="4038" operator="lessThan">
      <formula>$C$4</formula>
    </cfRule>
  </conditionalFormatting>
  <conditionalFormatting sqref="BC25">
    <cfRule type="cellIs" dxfId="18156" priority="4039" operator="lessThan">
      <formula>$C$4</formula>
    </cfRule>
  </conditionalFormatting>
  <conditionalFormatting sqref="BC25">
    <cfRule type="cellIs" dxfId="18155" priority="4040" operator="lessThan">
      <formula>$C$4</formula>
    </cfRule>
  </conditionalFormatting>
  <conditionalFormatting sqref="BC26">
    <cfRule type="cellIs" dxfId="18154" priority="4041" operator="lessThan">
      <formula>$C$4</formula>
    </cfRule>
  </conditionalFormatting>
  <conditionalFormatting sqref="BC26">
    <cfRule type="cellIs" dxfId="18153" priority="4042" operator="lessThan">
      <formula>$C$4</formula>
    </cfRule>
  </conditionalFormatting>
  <conditionalFormatting sqref="BC27">
    <cfRule type="cellIs" dxfId="18152" priority="4043" operator="lessThan">
      <formula>$C$4</formula>
    </cfRule>
  </conditionalFormatting>
  <conditionalFormatting sqref="BC27">
    <cfRule type="cellIs" dxfId="18151" priority="4044" operator="lessThan">
      <formula>$C$4</formula>
    </cfRule>
  </conditionalFormatting>
  <conditionalFormatting sqref="BC28">
    <cfRule type="cellIs" dxfId="18150" priority="4045" operator="lessThan">
      <formula>$C$4</formula>
    </cfRule>
  </conditionalFormatting>
  <conditionalFormatting sqref="BC28">
    <cfRule type="cellIs" dxfId="18149" priority="4046" operator="lessThan">
      <formula>$C$4</formula>
    </cfRule>
  </conditionalFormatting>
  <conditionalFormatting sqref="BC29">
    <cfRule type="cellIs" dxfId="18148" priority="4047" operator="lessThan">
      <formula>$C$4</formula>
    </cfRule>
  </conditionalFormatting>
  <conditionalFormatting sqref="BC29">
    <cfRule type="cellIs" dxfId="18147" priority="4048" operator="lessThan">
      <formula>$C$4</formula>
    </cfRule>
  </conditionalFormatting>
  <conditionalFormatting sqref="BC30">
    <cfRule type="cellIs" dxfId="18146" priority="4049" operator="lessThan">
      <formula>$C$4</formula>
    </cfRule>
  </conditionalFormatting>
  <conditionalFormatting sqref="BC30">
    <cfRule type="cellIs" dxfId="18145" priority="4050" operator="lessThan">
      <formula>$C$4</formula>
    </cfRule>
  </conditionalFormatting>
  <conditionalFormatting sqref="BC31">
    <cfRule type="cellIs" dxfId="18144" priority="4051" operator="lessThan">
      <formula>$C$4</formula>
    </cfRule>
  </conditionalFormatting>
  <conditionalFormatting sqref="BC31">
    <cfRule type="cellIs" dxfId="18143" priority="4052" operator="lessThan">
      <formula>$C$4</formula>
    </cfRule>
  </conditionalFormatting>
  <conditionalFormatting sqref="BC32">
    <cfRule type="cellIs" dxfId="18142" priority="4053" operator="lessThan">
      <formula>$C$4</formula>
    </cfRule>
  </conditionalFormatting>
  <conditionalFormatting sqref="BC32">
    <cfRule type="cellIs" dxfId="18141" priority="4054" operator="lessThan">
      <formula>$C$4</formula>
    </cfRule>
  </conditionalFormatting>
  <conditionalFormatting sqref="BC33">
    <cfRule type="cellIs" dxfId="18140" priority="4055" operator="lessThan">
      <formula>$C$4</formula>
    </cfRule>
  </conditionalFormatting>
  <conditionalFormatting sqref="BC33">
    <cfRule type="cellIs" dxfId="18139" priority="4056" operator="lessThan">
      <formula>$C$4</formula>
    </cfRule>
  </conditionalFormatting>
  <conditionalFormatting sqref="BC34">
    <cfRule type="cellIs" dxfId="18138" priority="4057" operator="lessThan">
      <formula>$C$4</formula>
    </cfRule>
  </conditionalFormatting>
  <conditionalFormatting sqref="BC34">
    <cfRule type="cellIs" dxfId="18137" priority="4058" operator="lessThan">
      <formula>$C$4</formula>
    </cfRule>
  </conditionalFormatting>
  <conditionalFormatting sqref="BC35">
    <cfRule type="cellIs" dxfId="18136" priority="4059" operator="lessThan">
      <formula>$C$4</formula>
    </cfRule>
  </conditionalFormatting>
  <conditionalFormatting sqref="BC35">
    <cfRule type="cellIs" dxfId="18135" priority="4060" operator="lessThan">
      <formula>$C$4</formula>
    </cfRule>
  </conditionalFormatting>
  <conditionalFormatting sqref="BC36">
    <cfRule type="cellIs" dxfId="18134" priority="4061" operator="lessThan">
      <formula>$C$4</formula>
    </cfRule>
  </conditionalFormatting>
  <conditionalFormatting sqref="BC36">
    <cfRule type="cellIs" dxfId="18133" priority="4062" operator="lessThan">
      <formula>$C$4</formula>
    </cfRule>
  </conditionalFormatting>
  <conditionalFormatting sqref="BC37">
    <cfRule type="cellIs" dxfId="18132" priority="4063" operator="lessThan">
      <formula>$C$4</formula>
    </cfRule>
  </conditionalFormatting>
  <conditionalFormatting sqref="BC37">
    <cfRule type="cellIs" dxfId="18131" priority="4064" operator="lessThan">
      <formula>$C$4</formula>
    </cfRule>
  </conditionalFormatting>
  <conditionalFormatting sqref="BC38">
    <cfRule type="cellIs" dxfId="18130" priority="4065" operator="lessThan">
      <formula>$C$4</formula>
    </cfRule>
  </conditionalFormatting>
  <conditionalFormatting sqref="BC38">
    <cfRule type="cellIs" dxfId="18129" priority="4066" operator="lessThan">
      <formula>$C$4</formula>
    </cfRule>
  </conditionalFormatting>
  <conditionalFormatting sqref="BC39">
    <cfRule type="cellIs" dxfId="18128" priority="4067" operator="lessThan">
      <formula>$C$4</formula>
    </cfRule>
  </conditionalFormatting>
  <conditionalFormatting sqref="BC39">
    <cfRule type="cellIs" dxfId="18127" priority="4068" operator="lessThan">
      <formula>$C$4</formula>
    </cfRule>
  </conditionalFormatting>
  <conditionalFormatting sqref="BC40">
    <cfRule type="cellIs" dxfId="18126" priority="4069" operator="lessThan">
      <formula>$C$4</formula>
    </cfRule>
  </conditionalFormatting>
  <conditionalFormatting sqref="BC40">
    <cfRule type="cellIs" dxfId="18125" priority="4070" operator="lessThan">
      <formula>$C$4</formula>
    </cfRule>
  </conditionalFormatting>
  <conditionalFormatting sqref="BC41">
    <cfRule type="cellIs" dxfId="18124" priority="4071" operator="lessThan">
      <formula>$C$4</formula>
    </cfRule>
  </conditionalFormatting>
  <conditionalFormatting sqref="BC41">
    <cfRule type="cellIs" dxfId="18123" priority="4072" operator="lessThan">
      <formula>$C$4</formula>
    </cfRule>
  </conditionalFormatting>
  <conditionalFormatting sqref="BC42">
    <cfRule type="cellIs" dxfId="18122" priority="4073" operator="lessThan">
      <formula>$C$4</formula>
    </cfRule>
  </conditionalFormatting>
  <conditionalFormatting sqref="BC42">
    <cfRule type="cellIs" dxfId="18121" priority="4074" operator="lessThan">
      <formula>$C$4</formula>
    </cfRule>
  </conditionalFormatting>
  <conditionalFormatting sqref="BC43">
    <cfRule type="cellIs" dxfId="18120" priority="4075" operator="lessThan">
      <formula>$C$4</formula>
    </cfRule>
  </conditionalFormatting>
  <conditionalFormatting sqref="BC43">
    <cfRule type="cellIs" dxfId="18119" priority="4076" operator="lessThan">
      <formula>$C$4</formula>
    </cfRule>
  </conditionalFormatting>
  <conditionalFormatting sqref="BC44">
    <cfRule type="cellIs" dxfId="18118" priority="4077" operator="lessThan">
      <formula>$C$4</formula>
    </cfRule>
  </conditionalFormatting>
  <conditionalFormatting sqref="BC44">
    <cfRule type="cellIs" dxfId="18117" priority="4078" operator="lessThan">
      <formula>$C$4</formula>
    </cfRule>
  </conditionalFormatting>
  <conditionalFormatting sqref="BC45">
    <cfRule type="cellIs" dxfId="18116" priority="4079" operator="lessThan">
      <formula>$C$4</formula>
    </cfRule>
  </conditionalFormatting>
  <conditionalFormatting sqref="BC45">
    <cfRule type="cellIs" dxfId="18115" priority="4080" operator="lessThan">
      <formula>$C$4</formula>
    </cfRule>
  </conditionalFormatting>
  <conditionalFormatting sqref="BC46">
    <cfRule type="cellIs" dxfId="18114" priority="4081" operator="lessThan">
      <formula>$C$4</formula>
    </cfRule>
  </conditionalFormatting>
  <conditionalFormatting sqref="BC46">
    <cfRule type="cellIs" dxfId="18113" priority="4082" operator="lessThan">
      <formula>$C$4</formula>
    </cfRule>
  </conditionalFormatting>
  <conditionalFormatting sqref="BC47">
    <cfRule type="cellIs" dxfId="18112" priority="4083" operator="lessThan">
      <formula>$C$4</formula>
    </cfRule>
  </conditionalFormatting>
  <conditionalFormatting sqref="BC47">
    <cfRule type="cellIs" dxfId="18111" priority="4084" operator="lessThan">
      <formula>$C$4</formula>
    </cfRule>
  </conditionalFormatting>
  <conditionalFormatting sqref="BC48">
    <cfRule type="cellIs" dxfId="18110" priority="4085" operator="lessThan">
      <formula>$C$4</formula>
    </cfRule>
  </conditionalFormatting>
  <conditionalFormatting sqref="BC48">
    <cfRule type="cellIs" dxfId="18109" priority="4086" operator="lessThan">
      <formula>$C$4</formula>
    </cfRule>
  </conditionalFormatting>
  <conditionalFormatting sqref="BC49">
    <cfRule type="cellIs" dxfId="18108" priority="4087" operator="lessThan">
      <formula>$C$4</formula>
    </cfRule>
  </conditionalFormatting>
  <conditionalFormatting sqref="BC49">
    <cfRule type="cellIs" dxfId="18107" priority="4088" operator="lessThan">
      <formula>$C$4</formula>
    </cfRule>
  </conditionalFormatting>
  <conditionalFormatting sqref="BC50">
    <cfRule type="cellIs" dxfId="18106" priority="4089" operator="lessThan">
      <formula>$C$4</formula>
    </cfRule>
  </conditionalFormatting>
  <conditionalFormatting sqref="BC50">
    <cfRule type="cellIs" dxfId="18105" priority="4090" operator="lessThan">
      <formula>$C$4</formula>
    </cfRule>
  </conditionalFormatting>
  <conditionalFormatting sqref="BC51">
    <cfRule type="cellIs" dxfId="18104" priority="4091" operator="lessThan">
      <formula>$C$4</formula>
    </cfRule>
  </conditionalFormatting>
  <conditionalFormatting sqref="BC51">
    <cfRule type="cellIs" dxfId="18103" priority="4092" operator="lessThan">
      <formula>$C$4</formula>
    </cfRule>
  </conditionalFormatting>
  <conditionalFormatting sqref="BC52">
    <cfRule type="cellIs" dxfId="18102" priority="4093" operator="lessThan">
      <formula>$C$4</formula>
    </cfRule>
  </conditionalFormatting>
  <conditionalFormatting sqref="BC52">
    <cfRule type="cellIs" dxfId="18101" priority="4094" operator="lessThan">
      <formula>$C$4</formula>
    </cfRule>
  </conditionalFormatting>
  <conditionalFormatting sqref="BC53">
    <cfRule type="cellIs" dxfId="18100" priority="4095" operator="lessThan">
      <formula>$C$4</formula>
    </cfRule>
  </conditionalFormatting>
  <conditionalFormatting sqref="BC53">
    <cfRule type="cellIs" dxfId="18099" priority="4096" operator="lessThan">
      <formula>$C$4</formula>
    </cfRule>
  </conditionalFormatting>
  <conditionalFormatting sqref="BC54">
    <cfRule type="cellIs" dxfId="18098" priority="4097" operator="lessThan">
      <formula>$C$4</formula>
    </cfRule>
  </conditionalFormatting>
  <conditionalFormatting sqref="BC54">
    <cfRule type="cellIs" dxfId="18097" priority="4098" operator="lessThan">
      <formula>$C$4</formula>
    </cfRule>
  </conditionalFormatting>
  <conditionalFormatting sqref="BC55">
    <cfRule type="cellIs" dxfId="18096" priority="4099" operator="lessThan">
      <formula>$C$4</formula>
    </cfRule>
  </conditionalFormatting>
  <conditionalFormatting sqref="BC55">
    <cfRule type="cellIs" dxfId="18095" priority="4100" operator="lessThan">
      <formula>$C$4</formula>
    </cfRule>
  </conditionalFormatting>
  <conditionalFormatting sqref="BC56">
    <cfRule type="cellIs" dxfId="18094" priority="4101" operator="lessThan">
      <formula>$C$4</formula>
    </cfRule>
  </conditionalFormatting>
  <conditionalFormatting sqref="BC56">
    <cfRule type="cellIs" dxfId="18093" priority="4102" operator="lessThan">
      <formula>$C$4</formula>
    </cfRule>
  </conditionalFormatting>
  <conditionalFormatting sqref="BC57">
    <cfRule type="cellIs" dxfId="18092" priority="4103" operator="lessThan">
      <formula>$C$4</formula>
    </cfRule>
  </conditionalFormatting>
  <conditionalFormatting sqref="BC57">
    <cfRule type="cellIs" dxfId="18091" priority="4104" operator="lessThan">
      <formula>$C$4</formula>
    </cfRule>
  </conditionalFormatting>
  <conditionalFormatting sqref="BC58">
    <cfRule type="cellIs" dxfId="18090" priority="4105" operator="lessThan">
      <formula>$C$4</formula>
    </cfRule>
  </conditionalFormatting>
  <conditionalFormatting sqref="BC58">
    <cfRule type="cellIs" dxfId="18089" priority="4106" operator="lessThan">
      <formula>$C$4</formula>
    </cfRule>
  </conditionalFormatting>
  <conditionalFormatting sqref="BC59">
    <cfRule type="cellIs" dxfId="18088" priority="4107" operator="lessThan">
      <formula>$C$4</formula>
    </cfRule>
  </conditionalFormatting>
  <conditionalFormatting sqref="BC59">
    <cfRule type="cellIs" dxfId="18087" priority="4108" operator="lessThan">
      <formula>$C$4</formula>
    </cfRule>
  </conditionalFormatting>
  <conditionalFormatting sqref="BC60">
    <cfRule type="cellIs" dxfId="18086" priority="4109" operator="lessThan">
      <formula>$C$4</formula>
    </cfRule>
  </conditionalFormatting>
  <conditionalFormatting sqref="BC60">
    <cfRule type="cellIs" dxfId="18085" priority="4110" operator="lessThan">
      <formula>$C$4</formula>
    </cfRule>
  </conditionalFormatting>
  <conditionalFormatting sqref="BD11:BD44">
    <cfRule type="cellIs" dxfId="18084" priority="4111" operator="lessThan">
      <formula>$C$4</formula>
    </cfRule>
  </conditionalFormatting>
  <conditionalFormatting sqref="BD11:BD44">
    <cfRule type="cellIs" dxfId="18083" priority="4112" operator="lessThan">
      <formula>$C$4</formula>
    </cfRule>
  </conditionalFormatting>
  <conditionalFormatting sqref="BD45">
    <cfRule type="cellIs" dxfId="18082" priority="4179" operator="lessThan">
      <formula>$C$4</formula>
    </cfRule>
  </conditionalFormatting>
  <conditionalFormatting sqref="BD45">
    <cfRule type="cellIs" dxfId="18081" priority="4180" operator="lessThan">
      <formula>$C$4</formula>
    </cfRule>
  </conditionalFormatting>
  <conditionalFormatting sqref="BD46">
    <cfRule type="cellIs" dxfId="18080" priority="4181" operator="lessThan">
      <formula>$C$4</formula>
    </cfRule>
  </conditionalFormatting>
  <conditionalFormatting sqref="BD46">
    <cfRule type="cellIs" dxfId="18079" priority="4182" operator="lessThan">
      <formula>$C$4</formula>
    </cfRule>
  </conditionalFormatting>
  <conditionalFormatting sqref="BD47">
    <cfRule type="cellIs" dxfId="18078" priority="4183" operator="lessThan">
      <formula>$C$4</formula>
    </cfRule>
  </conditionalFormatting>
  <conditionalFormatting sqref="BD47">
    <cfRule type="cellIs" dxfId="18077" priority="4184" operator="lessThan">
      <formula>$C$4</formula>
    </cfRule>
  </conditionalFormatting>
  <conditionalFormatting sqref="BD48">
    <cfRule type="cellIs" dxfId="18076" priority="4185" operator="lessThan">
      <formula>$C$4</formula>
    </cfRule>
  </conditionalFormatting>
  <conditionalFormatting sqref="BD48">
    <cfRule type="cellIs" dxfId="18075" priority="4186" operator="lessThan">
      <formula>$C$4</formula>
    </cfRule>
  </conditionalFormatting>
  <conditionalFormatting sqref="BD49">
    <cfRule type="cellIs" dxfId="18074" priority="4187" operator="lessThan">
      <formula>$C$4</formula>
    </cfRule>
  </conditionalFormatting>
  <conditionalFormatting sqref="BD49">
    <cfRule type="cellIs" dxfId="18073" priority="4188" operator="lessThan">
      <formula>$C$4</formula>
    </cfRule>
  </conditionalFormatting>
  <conditionalFormatting sqref="BD50">
    <cfRule type="cellIs" dxfId="18072" priority="4189" operator="lessThan">
      <formula>$C$4</formula>
    </cfRule>
  </conditionalFormatting>
  <conditionalFormatting sqref="BD50">
    <cfRule type="cellIs" dxfId="18071" priority="4190" operator="lessThan">
      <formula>$C$4</formula>
    </cfRule>
  </conditionalFormatting>
  <conditionalFormatting sqref="BD51">
    <cfRule type="cellIs" dxfId="18070" priority="4191" operator="lessThan">
      <formula>$C$4</formula>
    </cfRule>
  </conditionalFormatting>
  <conditionalFormatting sqref="BD51">
    <cfRule type="cellIs" dxfId="18069" priority="4192" operator="lessThan">
      <formula>$C$4</formula>
    </cfRule>
  </conditionalFormatting>
  <conditionalFormatting sqref="BD52">
    <cfRule type="cellIs" dxfId="18068" priority="4193" operator="lessThan">
      <formula>$C$4</formula>
    </cfRule>
  </conditionalFormatting>
  <conditionalFormatting sqref="BD52">
    <cfRule type="cellIs" dxfId="18067" priority="4194" operator="lessThan">
      <formula>$C$4</formula>
    </cfRule>
  </conditionalFormatting>
  <conditionalFormatting sqref="BD53">
    <cfRule type="cellIs" dxfId="18066" priority="4195" operator="lessThan">
      <formula>$C$4</formula>
    </cfRule>
  </conditionalFormatting>
  <conditionalFormatting sqref="BD53">
    <cfRule type="cellIs" dxfId="18065" priority="4196" operator="lessThan">
      <formula>$C$4</formula>
    </cfRule>
  </conditionalFormatting>
  <conditionalFormatting sqref="BD54">
    <cfRule type="cellIs" dxfId="18064" priority="4197" operator="lessThan">
      <formula>$C$4</formula>
    </cfRule>
  </conditionalFormatting>
  <conditionalFormatting sqref="BD54">
    <cfRule type="cellIs" dxfId="18063" priority="4198" operator="lessThan">
      <formula>$C$4</formula>
    </cfRule>
  </conditionalFormatting>
  <conditionalFormatting sqref="BD55">
    <cfRule type="cellIs" dxfId="18062" priority="4199" operator="lessThan">
      <formula>$C$4</formula>
    </cfRule>
  </conditionalFormatting>
  <conditionalFormatting sqref="BD55">
    <cfRule type="cellIs" dxfId="18061" priority="4200" operator="lessThan">
      <formula>$C$4</formula>
    </cfRule>
  </conditionalFormatting>
  <conditionalFormatting sqref="BD56">
    <cfRule type="cellIs" dxfId="18060" priority="4201" operator="lessThan">
      <formula>$C$4</formula>
    </cfRule>
  </conditionalFormatting>
  <conditionalFormatting sqref="BD56">
    <cfRule type="cellIs" dxfId="18059" priority="4202" operator="lessThan">
      <formula>$C$4</formula>
    </cfRule>
  </conditionalFormatting>
  <conditionalFormatting sqref="BD57">
    <cfRule type="cellIs" dxfId="18058" priority="4203" operator="lessThan">
      <formula>$C$4</formula>
    </cfRule>
  </conditionalFormatting>
  <conditionalFormatting sqref="BD57">
    <cfRule type="cellIs" dxfId="18057" priority="4204" operator="lessThan">
      <formula>$C$4</formula>
    </cfRule>
  </conditionalFormatting>
  <conditionalFormatting sqref="BD58">
    <cfRule type="cellIs" dxfId="18056" priority="4205" operator="lessThan">
      <formula>$C$4</formula>
    </cfRule>
  </conditionalFormatting>
  <conditionalFormatting sqref="BD58">
    <cfRule type="cellIs" dxfId="18055" priority="4206" operator="lessThan">
      <formula>$C$4</formula>
    </cfRule>
  </conditionalFormatting>
  <conditionalFormatting sqref="BD59">
    <cfRule type="cellIs" dxfId="18054" priority="4207" operator="lessThan">
      <formula>$C$4</formula>
    </cfRule>
  </conditionalFormatting>
  <conditionalFormatting sqref="BD59">
    <cfRule type="cellIs" dxfId="18053" priority="4208" operator="lessThan">
      <formula>$C$4</formula>
    </cfRule>
  </conditionalFormatting>
  <conditionalFormatting sqref="BD60">
    <cfRule type="cellIs" dxfId="18052" priority="4209" operator="lessThan">
      <formula>$C$4</formula>
    </cfRule>
  </conditionalFormatting>
  <conditionalFormatting sqref="BD60">
    <cfRule type="cellIs" dxfId="18051" priority="4210" operator="lessThan">
      <formula>$C$4</formula>
    </cfRule>
  </conditionalFormatting>
  <conditionalFormatting sqref="BE11">
    <cfRule type="cellIs" dxfId="18050" priority="4211" operator="lessThan">
      <formula>$C$4</formula>
    </cfRule>
  </conditionalFormatting>
  <conditionalFormatting sqref="BE11">
    <cfRule type="cellIs" dxfId="18049" priority="4212" operator="lessThan">
      <formula>$C$4</formula>
    </cfRule>
  </conditionalFormatting>
  <conditionalFormatting sqref="BE12">
    <cfRule type="cellIs" dxfId="18048" priority="4213" operator="lessThan">
      <formula>$C$4</formula>
    </cfRule>
  </conditionalFormatting>
  <conditionalFormatting sqref="BE12">
    <cfRule type="cellIs" dxfId="18047" priority="4214" operator="lessThan">
      <formula>$C$4</formula>
    </cfRule>
  </conditionalFormatting>
  <conditionalFormatting sqref="BE13">
    <cfRule type="cellIs" dxfId="18046" priority="4215" operator="lessThan">
      <formula>$C$4</formula>
    </cfRule>
  </conditionalFormatting>
  <conditionalFormatting sqref="BE13">
    <cfRule type="cellIs" dxfId="18045" priority="4216" operator="lessThan">
      <formula>$C$4</formula>
    </cfRule>
  </conditionalFormatting>
  <conditionalFormatting sqref="BE14">
    <cfRule type="cellIs" dxfId="18044" priority="4217" operator="lessThan">
      <formula>$C$4</formula>
    </cfRule>
  </conditionalFormatting>
  <conditionalFormatting sqref="BE14">
    <cfRule type="cellIs" dxfId="18043" priority="4218" operator="lessThan">
      <formula>$C$4</formula>
    </cfRule>
  </conditionalFormatting>
  <conditionalFormatting sqref="BE15">
    <cfRule type="cellIs" dxfId="18042" priority="4219" operator="lessThan">
      <formula>$C$4</formula>
    </cfRule>
  </conditionalFormatting>
  <conditionalFormatting sqref="BE15">
    <cfRule type="cellIs" dxfId="18041" priority="4220" operator="lessThan">
      <formula>$C$4</formula>
    </cfRule>
  </conditionalFormatting>
  <conditionalFormatting sqref="BE16">
    <cfRule type="cellIs" dxfId="18040" priority="4221" operator="lessThan">
      <formula>$C$4</formula>
    </cfRule>
  </conditionalFormatting>
  <conditionalFormatting sqref="BE16">
    <cfRule type="cellIs" dxfId="18039" priority="4222" operator="lessThan">
      <formula>$C$4</formula>
    </cfRule>
  </conditionalFormatting>
  <conditionalFormatting sqref="BE17">
    <cfRule type="cellIs" dxfId="18038" priority="4223" operator="lessThan">
      <formula>$C$4</formula>
    </cfRule>
  </conditionalFormatting>
  <conditionalFormatting sqref="BE17">
    <cfRule type="cellIs" dxfId="18037" priority="4224" operator="lessThan">
      <formula>$C$4</formula>
    </cfRule>
  </conditionalFormatting>
  <conditionalFormatting sqref="BE18">
    <cfRule type="cellIs" dxfId="18036" priority="4225" operator="lessThan">
      <formula>$C$4</formula>
    </cfRule>
  </conditionalFormatting>
  <conditionalFormatting sqref="BE18">
    <cfRule type="cellIs" dxfId="18035" priority="4226" operator="lessThan">
      <formula>$C$4</formula>
    </cfRule>
  </conditionalFormatting>
  <conditionalFormatting sqref="BE19">
    <cfRule type="cellIs" dxfId="18034" priority="4227" operator="lessThan">
      <formula>$C$4</formula>
    </cfRule>
  </conditionalFormatting>
  <conditionalFormatting sqref="BE19">
    <cfRule type="cellIs" dxfId="18033" priority="4228" operator="lessThan">
      <formula>$C$4</formula>
    </cfRule>
  </conditionalFormatting>
  <conditionalFormatting sqref="BE20">
    <cfRule type="cellIs" dxfId="18032" priority="4229" operator="lessThan">
      <formula>$C$4</formula>
    </cfRule>
  </conditionalFormatting>
  <conditionalFormatting sqref="BE20">
    <cfRule type="cellIs" dxfId="18031" priority="4230" operator="lessThan">
      <formula>$C$4</formula>
    </cfRule>
  </conditionalFormatting>
  <conditionalFormatting sqref="BE21">
    <cfRule type="cellIs" dxfId="18030" priority="4231" operator="lessThan">
      <formula>$C$4</formula>
    </cfRule>
  </conditionalFormatting>
  <conditionalFormatting sqref="BE21">
    <cfRule type="cellIs" dxfId="18029" priority="4232" operator="lessThan">
      <formula>$C$4</formula>
    </cfRule>
  </conditionalFormatting>
  <conditionalFormatting sqref="BE22">
    <cfRule type="cellIs" dxfId="18028" priority="4233" operator="lessThan">
      <formula>$C$4</formula>
    </cfRule>
  </conditionalFormatting>
  <conditionalFormatting sqref="BE22">
    <cfRule type="cellIs" dxfId="18027" priority="4234" operator="lessThan">
      <formula>$C$4</formula>
    </cfRule>
  </conditionalFormatting>
  <conditionalFormatting sqref="BE23">
    <cfRule type="cellIs" dxfId="18026" priority="4235" operator="lessThan">
      <formula>$C$4</formula>
    </cfRule>
  </conditionalFormatting>
  <conditionalFormatting sqref="BE23">
    <cfRule type="cellIs" dxfId="18025" priority="4236" operator="lessThan">
      <formula>$C$4</formula>
    </cfRule>
  </conditionalFormatting>
  <conditionalFormatting sqref="BE24">
    <cfRule type="cellIs" dxfId="18024" priority="4237" operator="lessThan">
      <formula>$C$4</formula>
    </cfRule>
  </conditionalFormatting>
  <conditionalFormatting sqref="BE24">
    <cfRule type="cellIs" dxfId="18023" priority="4238" operator="lessThan">
      <formula>$C$4</formula>
    </cfRule>
  </conditionalFormatting>
  <conditionalFormatting sqref="BE25">
    <cfRule type="cellIs" dxfId="18022" priority="4239" operator="lessThan">
      <formula>$C$4</formula>
    </cfRule>
  </conditionalFormatting>
  <conditionalFormatting sqref="BE25">
    <cfRule type="cellIs" dxfId="18021" priority="4240" operator="lessThan">
      <formula>$C$4</formula>
    </cfRule>
  </conditionalFormatting>
  <conditionalFormatting sqref="BE26">
    <cfRule type="cellIs" dxfId="18020" priority="4241" operator="lessThan">
      <formula>$C$4</formula>
    </cfRule>
  </conditionalFormatting>
  <conditionalFormatting sqref="BE26">
    <cfRule type="cellIs" dxfId="18019" priority="4242" operator="lessThan">
      <formula>$C$4</formula>
    </cfRule>
  </conditionalFormatting>
  <conditionalFormatting sqref="BE27">
    <cfRule type="cellIs" dxfId="18018" priority="4243" operator="lessThan">
      <formula>$C$4</formula>
    </cfRule>
  </conditionalFormatting>
  <conditionalFormatting sqref="BE27">
    <cfRule type="cellIs" dxfId="18017" priority="4244" operator="lessThan">
      <formula>$C$4</formula>
    </cfRule>
  </conditionalFormatting>
  <conditionalFormatting sqref="BE28">
    <cfRule type="cellIs" dxfId="18016" priority="4245" operator="lessThan">
      <formula>$C$4</formula>
    </cfRule>
  </conditionalFormatting>
  <conditionalFormatting sqref="BE28">
    <cfRule type="cellIs" dxfId="18015" priority="4246" operator="lessThan">
      <formula>$C$4</formula>
    </cfRule>
  </conditionalFormatting>
  <conditionalFormatting sqref="BE29">
    <cfRule type="cellIs" dxfId="18014" priority="4247" operator="lessThan">
      <formula>$C$4</formula>
    </cfRule>
  </conditionalFormatting>
  <conditionalFormatting sqref="BE29">
    <cfRule type="cellIs" dxfId="18013" priority="4248" operator="lessThan">
      <formula>$C$4</formula>
    </cfRule>
  </conditionalFormatting>
  <conditionalFormatting sqref="BE30">
    <cfRule type="cellIs" dxfId="18012" priority="4249" operator="lessThan">
      <formula>$C$4</formula>
    </cfRule>
  </conditionalFormatting>
  <conditionalFormatting sqref="BE30">
    <cfRule type="cellIs" dxfId="18011" priority="4250" operator="lessThan">
      <formula>$C$4</formula>
    </cfRule>
  </conditionalFormatting>
  <conditionalFormatting sqref="BE31">
    <cfRule type="cellIs" dxfId="18010" priority="4251" operator="lessThan">
      <formula>$C$4</formula>
    </cfRule>
  </conditionalFormatting>
  <conditionalFormatting sqref="BE31">
    <cfRule type="cellIs" dxfId="18009" priority="4252" operator="lessThan">
      <formula>$C$4</formula>
    </cfRule>
  </conditionalFormatting>
  <conditionalFormatting sqref="BE32">
    <cfRule type="cellIs" dxfId="18008" priority="4253" operator="lessThan">
      <formula>$C$4</formula>
    </cfRule>
  </conditionalFormatting>
  <conditionalFormatting sqref="BE32">
    <cfRule type="cellIs" dxfId="18007" priority="4254" operator="lessThan">
      <formula>$C$4</formula>
    </cfRule>
  </conditionalFormatting>
  <conditionalFormatting sqref="BE33">
    <cfRule type="cellIs" dxfId="18006" priority="4255" operator="lessThan">
      <formula>$C$4</formula>
    </cfRule>
  </conditionalFormatting>
  <conditionalFormatting sqref="BE33">
    <cfRule type="cellIs" dxfId="18005" priority="4256" operator="lessThan">
      <formula>$C$4</formula>
    </cfRule>
  </conditionalFormatting>
  <conditionalFormatting sqref="BE34">
    <cfRule type="cellIs" dxfId="18004" priority="4257" operator="lessThan">
      <formula>$C$4</formula>
    </cfRule>
  </conditionalFormatting>
  <conditionalFormatting sqref="BE34">
    <cfRule type="cellIs" dxfId="18003" priority="4258" operator="lessThan">
      <formula>$C$4</formula>
    </cfRule>
  </conditionalFormatting>
  <conditionalFormatting sqref="BE35">
    <cfRule type="cellIs" dxfId="18002" priority="4259" operator="lessThan">
      <formula>$C$4</formula>
    </cfRule>
  </conditionalFormatting>
  <conditionalFormatting sqref="BE35">
    <cfRule type="cellIs" dxfId="18001" priority="4260" operator="lessThan">
      <formula>$C$4</formula>
    </cfRule>
  </conditionalFormatting>
  <conditionalFormatting sqref="BE36">
    <cfRule type="cellIs" dxfId="18000" priority="4261" operator="lessThan">
      <formula>$C$4</formula>
    </cfRule>
  </conditionalFormatting>
  <conditionalFormatting sqref="BE36">
    <cfRule type="cellIs" dxfId="17999" priority="4262" operator="lessThan">
      <formula>$C$4</formula>
    </cfRule>
  </conditionalFormatting>
  <conditionalFormatting sqref="BE37">
    <cfRule type="cellIs" dxfId="17998" priority="4263" operator="lessThan">
      <formula>$C$4</formula>
    </cfRule>
  </conditionalFormatting>
  <conditionalFormatting sqref="BE37">
    <cfRule type="cellIs" dxfId="17997" priority="4264" operator="lessThan">
      <formula>$C$4</formula>
    </cfRule>
  </conditionalFormatting>
  <conditionalFormatting sqref="BE38">
    <cfRule type="cellIs" dxfId="17996" priority="4265" operator="lessThan">
      <formula>$C$4</formula>
    </cfRule>
  </conditionalFormatting>
  <conditionalFormatting sqref="BE38">
    <cfRule type="cellIs" dxfId="17995" priority="4266" operator="lessThan">
      <formula>$C$4</formula>
    </cfRule>
  </conditionalFormatting>
  <conditionalFormatting sqref="BE39">
    <cfRule type="cellIs" dxfId="17994" priority="4267" operator="lessThan">
      <formula>$C$4</formula>
    </cfRule>
  </conditionalFormatting>
  <conditionalFormatting sqref="BE39">
    <cfRule type="cellIs" dxfId="17993" priority="4268" operator="lessThan">
      <formula>$C$4</formula>
    </cfRule>
  </conditionalFormatting>
  <conditionalFormatting sqref="BE40">
    <cfRule type="cellIs" dxfId="17992" priority="4269" operator="lessThan">
      <formula>$C$4</formula>
    </cfRule>
  </conditionalFormatting>
  <conditionalFormatting sqref="BE40">
    <cfRule type="cellIs" dxfId="17991" priority="4270" operator="lessThan">
      <formula>$C$4</formula>
    </cfRule>
  </conditionalFormatting>
  <conditionalFormatting sqref="BE41">
    <cfRule type="cellIs" dxfId="17990" priority="4271" operator="lessThan">
      <formula>$C$4</formula>
    </cfRule>
  </conditionalFormatting>
  <conditionalFormatting sqref="BE41">
    <cfRule type="cellIs" dxfId="17989" priority="4272" operator="lessThan">
      <formula>$C$4</formula>
    </cfRule>
  </conditionalFormatting>
  <conditionalFormatting sqref="BE42">
    <cfRule type="cellIs" dxfId="17988" priority="4273" operator="lessThan">
      <formula>$C$4</formula>
    </cfRule>
  </conditionalFormatting>
  <conditionalFormatting sqref="BE42">
    <cfRule type="cellIs" dxfId="17987" priority="4274" operator="lessThan">
      <formula>$C$4</formula>
    </cfRule>
  </conditionalFormatting>
  <conditionalFormatting sqref="BE43">
    <cfRule type="cellIs" dxfId="17986" priority="4275" operator="lessThan">
      <formula>$C$4</formula>
    </cfRule>
  </conditionalFormatting>
  <conditionalFormatting sqref="BE43">
    <cfRule type="cellIs" dxfId="17985" priority="4276" operator="lessThan">
      <formula>$C$4</formula>
    </cfRule>
  </conditionalFormatting>
  <conditionalFormatting sqref="BE44">
    <cfRule type="cellIs" dxfId="17984" priority="4277" operator="lessThan">
      <formula>$C$4</formula>
    </cfRule>
  </conditionalFormatting>
  <conditionalFormatting sqref="BE44">
    <cfRule type="cellIs" dxfId="17983" priority="4278" operator="lessThan">
      <formula>$C$4</formula>
    </cfRule>
  </conditionalFormatting>
  <conditionalFormatting sqref="BE45">
    <cfRule type="cellIs" dxfId="17982" priority="4279" operator="lessThan">
      <formula>$C$4</formula>
    </cfRule>
  </conditionalFormatting>
  <conditionalFormatting sqref="BE45">
    <cfRule type="cellIs" dxfId="17981" priority="4280" operator="lessThan">
      <formula>$C$4</formula>
    </cfRule>
  </conditionalFormatting>
  <conditionalFormatting sqref="BE46">
    <cfRule type="cellIs" dxfId="17980" priority="4281" operator="lessThan">
      <formula>$C$4</formula>
    </cfRule>
  </conditionalFormatting>
  <conditionalFormatting sqref="BE46">
    <cfRule type="cellIs" dxfId="17979" priority="4282" operator="lessThan">
      <formula>$C$4</formula>
    </cfRule>
  </conditionalFormatting>
  <conditionalFormatting sqref="BE47">
    <cfRule type="cellIs" dxfId="17978" priority="4283" operator="lessThan">
      <formula>$C$4</formula>
    </cfRule>
  </conditionalFormatting>
  <conditionalFormatting sqref="BE47">
    <cfRule type="cellIs" dxfId="17977" priority="4284" operator="lessThan">
      <formula>$C$4</formula>
    </cfRule>
  </conditionalFormatting>
  <conditionalFormatting sqref="BE48">
    <cfRule type="cellIs" dxfId="17976" priority="4285" operator="lessThan">
      <formula>$C$4</formula>
    </cfRule>
  </conditionalFormatting>
  <conditionalFormatting sqref="BE48">
    <cfRule type="cellIs" dxfId="17975" priority="4286" operator="lessThan">
      <formula>$C$4</formula>
    </cfRule>
  </conditionalFormatting>
  <conditionalFormatting sqref="BE49">
    <cfRule type="cellIs" dxfId="17974" priority="4287" operator="lessThan">
      <formula>$C$4</formula>
    </cfRule>
  </conditionalFormatting>
  <conditionalFormatting sqref="BE49">
    <cfRule type="cellIs" dxfId="17973" priority="4288" operator="lessThan">
      <formula>$C$4</formula>
    </cfRule>
  </conditionalFormatting>
  <conditionalFormatting sqref="BE50">
    <cfRule type="cellIs" dxfId="17972" priority="4289" operator="lessThan">
      <formula>$C$4</formula>
    </cfRule>
  </conditionalFormatting>
  <conditionalFormatting sqref="BE50">
    <cfRule type="cellIs" dxfId="17971" priority="4290" operator="lessThan">
      <formula>$C$4</formula>
    </cfRule>
  </conditionalFormatting>
  <conditionalFormatting sqref="BE51">
    <cfRule type="cellIs" dxfId="17970" priority="4291" operator="lessThan">
      <formula>$C$4</formula>
    </cfRule>
  </conditionalFormatting>
  <conditionalFormatting sqref="BE51">
    <cfRule type="cellIs" dxfId="17969" priority="4292" operator="lessThan">
      <formula>$C$4</formula>
    </cfRule>
  </conditionalFormatting>
  <conditionalFormatting sqref="BE52">
    <cfRule type="cellIs" dxfId="17968" priority="4293" operator="lessThan">
      <formula>$C$4</formula>
    </cfRule>
  </conditionalFormatting>
  <conditionalFormatting sqref="BE52">
    <cfRule type="cellIs" dxfId="17967" priority="4294" operator="lessThan">
      <formula>$C$4</formula>
    </cfRule>
  </conditionalFormatting>
  <conditionalFormatting sqref="BE53">
    <cfRule type="cellIs" dxfId="17966" priority="4295" operator="lessThan">
      <formula>$C$4</formula>
    </cfRule>
  </conditionalFormatting>
  <conditionalFormatting sqref="BE53">
    <cfRule type="cellIs" dxfId="17965" priority="4296" operator="lessThan">
      <formula>$C$4</formula>
    </cfRule>
  </conditionalFormatting>
  <conditionalFormatting sqref="BE54">
    <cfRule type="cellIs" dxfId="17964" priority="4297" operator="lessThan">
      <formula>$C$4</formula>
    </cfRule>
  </conditionalFormatting>
  <conditionalFormatting sqref="BE54">
    <cfRule type="cellIs" dxfId="17963" priority="4298" operator="lessThan">
      <formula>$C$4</formula>
    </cfRule>
  </conditionalFormatting>
  <conditionalFormatting sqref="BE55">
    <cfRule type="cellIs" dxfId="17962" priority="4299" operator="lessThan">
      <formula>$C$4</formula>
    </cfRule>
  </conditionalFormatting>
  <conditionalFormatting sqref="BE55">
    <cfRule type="cellIs" dxfId="17961" priority="4300" operator="lessThan">
      <formula>$C$4</formula>
    </cfRule>
  </conditionalFormatting>
  <conditionalFormatting sqref="BE56">
    <cfRule type="cellIs" dxfId="17960" priority="4301" operator="lessThan">
      <formula>$C$4</formula>
    </cfRule>
  </conditionalFormatting>
  <conditionalFormatting sqref="BE56">
    <cfRule type="cellIs" dxfId="17959" priority="4302" operator="lessThan">
      <formula>$C$4</formula>
    </cfRule>
  </conditionalFormatting>
  <conditionalFormatting sqref="BE57">
    <cfRule type="cellIs" dxfId="17958" priority="4303" operator="lessThan">
      <formula>$C$4</formula>
    </cfRule>
  </conditionalFormatting>
  <conditionalFormatting sqref="BE57">
    <cfRule type="cellIs" dxfId="17957" priority="4304" operator="lessThan">
      <formula>$C$4</formula>
    </cfRule>
  </conditionalFormatting>
  <conditionalFormatting sqref="BE58">
    <cfRule type="cellIs" dxfId="17956" priority="4305" operator="lessThan">
      <formula>$C$4</formula>
    </cfRule>
  </conditionalFormatting>
  <conditionalFormatting sqref="BE58">
    <cfRule type="cellIs" dxfId="17955" priority="4306" operator="lessThan">
      <formula>$C$4</formula>
    </cfRule>
  </conditionalFormatting>
  <conditionalFormatting sqref="BE59">
    <cfRule type="cellIs" dxfId="17954" priority="4307" operator="lessThan">
      <formula>$C$4</formula>
    </cfRule>
  </conditionalFormatting>
  <conditionalFormatting sqref="BE59">
    <cfRule type="cellIs" dxfId="17953" priority="4308" operator="lessThan">
      <formula>$C$4</formula>
    </cfRule>
  </conditionalFormatting>
  <conditionalFormatting sqref="BE60">
    <cfRule type="cellIs" dxfId="17952" priority="4309" operator="lessThan">
      <formula>$C$4</formula>
    </cfRule>
  </conditionalFormatting>
  <conditionalFormatting sqref="BE60">
    <cfRule type="cellIs" dxfId="17951" priority="4310" operator="lessThan">
      <formula>$C$4</formula>
    </cfRule>
  </conditionalFormatting>
  <conditionalFormatting sqref="BF11">
    <cfRule type="cellIs" dxfId="17950" priority="4311" operator="lessThan">
      <formula>$C$4</formula>
    </cfRule>
  </conditionalFormatting>
  <conditionalFormatting sqref="BF11">
    <cfRule type="cellIs" dxfId="17949" priority="4312" operator="lessThan">
      <formula>$C$4</formula>
    </cfRule>
  </conditionalFormatting>
  <conditionalFormatting sqref="BF12">
    <cfRule type="cellIs" dxfId="17948" priority="4313" operator="lessThan">
      <formula>$C$4</formula>
    </cfRule>
  </conditionalFormatting>
  <conditionalFormatting sqref="BF12">
    <cfRule type="cellIs" dxfId="17947" priority="4314" operator="lessThan">
      <formula>$C$4</formula>
    </cfRule>
  </conditionalFormatting>
  <conditionalFormatting sqref="BF13">
    <cfRule type="cellIs" dxfId="17946" priority="4315" operator="lessThan">
      <formula>$C$4</formula>
    </cfRule>
  </conditionalFormatting>
  <conditionalFormatting sqref="BF13">
    <cfRule type="cellIs" dxfId="17945" priority="4316" operator="lessThan">
      <formula>$C$4</formula>
    </cfRule>
  </conditionalFormatting>
  <conditionalFormatting sqref="BF14">
    <cfRule type="cellIs" dxfId="17944" priority="4317" operator="lessThan">
      <formula>$C$4</formula>
    </cfRule>
  </conditionalFormatting>
  <conditionalFormatting sqref="BF14">
    <cfRule type="cellIs" dxfId="17943" priority="4318" operator="lessThan">
      <formula>$C$4</formula>
    </cfRule>
  </conditionalFormatting>
  <conditionalFormatting sqref="BF15">
    <cfRule type="cellIs" dxfId="17942" priority="4319" operator="lessThan">
      <formula>$C$4</formula>
    </cfRule>
  </conditionalFormatting>
  <conditionalFormatting sqref="BF15">
    <cfRule type="cellIs" dxfId="17941" priority="4320" operator="lessThan">
      <formula>$C$4</formula>
    </cfRule>
  </conditionalFormatting>
  <conditionalFormatting sqref="BF16">
    <cfRule type="cellIs" dxfId="17940" priority="4321" operator="lessThan">
      <formula>$C$4</formula>
    </cfRule>
  </conditionalFormatting>
  <conditionalFormatting sqref="BF16">
    <cfRule type="cellIs" dxfId="17939" priority="4322" operator="lessThan">
      <formula>$C$4</formula>
    </cfRule>
  </conditionalFormatting>
  <conditionalFormatting sqref="BF17">
    <cfRule type="cellIs" dxfId="17938" priority="4323" operator="lessThan">
      <formula>$C$4</formula>
    </cfRule>
  </conditionalFormatting>
  <conditionalFormatting sqref="BF17">
    <cfRule type="cellIs" dxfId="17937" priority="4324" operator="lessThan">
      <formula>$C$4</formula>
    </cfRule>
  </conditionalFormatting>
  <conditionalFormatting sqref="BF18">
    <cfRule type="cellIs" dxfId="17936" priority="4325" operator="lessThan">
      <formula>$C$4</formula>
    </cfRule>
  </conditionalFormatting>
  <conditionalFormatting sqref="BF18">
    <cfRule type="cellIs" dxfId="17935" priority="4326" operator="lessThan">
      <formula>$C$4</formula>
    </cfRule>
  </conditionalFormatting>
  <conditionalFormatting sqref="BF19">
    <cfRule type="cellIs" dxfId="17934" priority="4327" operator="lessThan">
      <formula>$C$4</formula>
    </cfRule>
  </conditionalFormatting>
  <conditionalFormatting sqref="BF19">
    <cfRule type="cellIs" dxfId="17933" priority="4328" operator="lessThan">
      <formula>$C$4</formula>
    </cfRule>
  </conditionalFormatting>
  <conditionalFormatting sqref="BF20">
    <cfRule type="cellIs" dxfId="17932" priority="4329" operator="lessThan">
      <formula>$C$4</formula>
    </cfRule>
  </conditionalFormatting>
  <conditionalFormatting sqref="BF20">
    <cfRule type="cellIs" dxfId="17931" priority="4330" operator="lessThan">
      <formula>$C$4</formula>
    </cfRule>
  </conditionalFormatting>
  <conditionalFormatting sqref="BF21">
    <cfRule type="cellIs" dxfId="17930" priority="4331" operator="lessThan">
      <formula>$C$4</formula>
    </cfRule>
  </conditionalFormatting>
  <conditionalFormatting sqref="BF21">
    <cfRule type="cellIs" dxfId="17929" priority="4332" operator="lessThan">
      <formula>$C$4</formula>
    </cfRule>
  </conditionalFormatting>
  <conditionalFormatting sqref="BF22">
    <cfRule type="cellIs" dxfId="17928" priority="4333" operator="lessThan">
      <formula>$C$4</formula>
    </cfRule>
  </conditionalFormatting>
  <conditionalFormatting sqref="BF22">
    <cfRule type="cellIs" dxfId="17927" priority="4334" operator="lessThan">
      <formula>$C$4</formula>
    </cfRule>
  </conditionalFormatting>
  <conditionalFormatting sqref="BF23">
    <cfRule type="cellIs" dxfId="17926" priority="4335" operator="lessThan">
      <formula>$C$4</formula>
    </cfRule>
  </conditionalFormatting>
  <conditionalFormatting sqref="BF23">
    <cfRule type="cellIs" dxfId="17925" priority="4336" operator="lessThan">
      <formula>$C$4</formula>
    </cfRule>
  </conditionalFormatting>
  <conditionalFormatting sqref="BF24">
    <cfRule type="cellIs" dxfId="17924" priority="4337" operator="lessThan">
      <formula>$C$4</formula>
    </cfRule>
  </conditionalFormatting>
  <conditionalFormatting sqref="BF24">
    <cfRule type="cellIs" dxfId="17923" priority="4338" operator="lessThan">
      <formula>$C$4</formula>
    </cfRule>
  </conditionalFormatting>
  <conditionalFormatting sqref="BF25">
    <cfRule type="cellIs" dxfId="17922" priority="4339" operator="lessThan">
      <formula>$C$4</formula>
    </cfRule>
  </conditionalFormatting>
  <conditionalFormatting sqref="BF25">
    <cfRule type="cellIs" dxfId="17921" priority="4340" operator="lessThan">
      <formula>$C$4</formula>
    </cfRule>
  </conditionalFormatting>
  <conditionalFormatting sqref="BF26">
    <cfRule type="cellIs" dxfId="17920" priority="4341" operator="lessThan">
      <formula>$C$4</formula>
    </cfRule>
  </conditionalFormatting>
  <conditionalFormatting sqref="BF26">
    <cfRule type="cellIs" dxfId="17919" priority="4342" operator="lessThan">
      <formula>$C$4</formula>
    </cfRule>
  </conditionalFormatting>
  <conditionalFormatting sqref="BF27">
    <cfRule type="cellIs" dxfId="17918" priority="4343" operator="lessThan">
      <formula>$C$4</formula>
    </cfRule>
  </conditionalFormatting>
  <conditionalFormatting sqref="BF27">
    <cfRule type="cellIs" dxfId="17917" priority="4344" operator="lessThan">
      <formula>$C$4</formula>
    </cfRule>
  </conditionalFormatting>
  <conditionalFormatting sqref="BF28">
    <cfRule type="cellIs" dxfId="17916" priority="4345" operator="lessThan">
      <formula>$C$4</formula>
    </cfRule>
  </conditionalFormatting>
  <conditionalFormatting sqref="BF28">
    <cfRule type="cellIs" dxfId="17915" priority="4346" operator="lessThan">
      <formula>$C$4</formula>
    </cfRule>
  </conditionalFormatting>
  <conditionalFormatting sqref="BF29">
    <cfRule type="cellIs" dxfId="17914" priority="4347" operator="lessThan">
      <formula>$C$4</formula>
    </cfRule>
  </conditionalFormatting>
  <conditionalFormatting sqref="BF29">
    <cfRule type="cellIs" dxfId="17913" priority="4348" operator="lessThan">
      <formula>$C$4</formula>
    </cfRule>
  </conditionalFormatting>
  <conditionalFormatting sqref="BF30">
    <cfRule type="cellIs" dxfId="17912" priority="4349" operator="lessThan">
      <formula>$C$4</formula>
    </cfRule>
  </conditionalFormatting>
  <conditionalFormatting sqref="BF30">
    <cfRule type="cellIs" dxfId="17911" priority="4350" operator="lessThan">
      <formula>$C$4</formula>
    </cfRule>
  </conditionalFormatting>
  <conditionalFormatting sqref="BF31">
    <cfRule type="cellIs" dxfId="17910" priority="4351" operator="lessThan">
      <formula>$C$4</formula>
    </cfRule>
  </conditionalFormatting>
  <conditionalFormatting sqref="BF31">
    <cfRule type="cellIs" dxfId="17909" priority="4352" operator="lessThan">
      <formula>$C$4</formula>
    </cfRule>
  </conditionalFormatting>
  <conditionalFormatting sqref="BF32">
    <cfRule type="cellIs" dxfId="17908" priority="4353" operator="lessThan">
      <formula>$C$4</formula>
    </cfRule>
  </conditionalFormatting>
  <conditionalFormatting sqref="BF32">
    <cfRule type="cellIs" dxfId="17907" priority="4354" operator="lessThan">
      <formula>$C$4</formula>
    </cfRule>
  </conditionalFormatting>
  <conditionalFormatting sqref="BF33">
    <cfRule type="cellIs" dxfId="17906" priority="4355" operator="lessThan">
      <formula>$C$4</formula>
    </cfRule>
  </conditionalFormatting>
  <conditionalFormatting sqref="BF33">
    <cfRule type="cellIs" dxfId="17905" priority="4356" operator="lessThan">
      <formula>$C$4</formula>
    </cfRule>
  </conditionalFormatting>
  <conditionalFormatting sqref="BF34">
    <cfRule type="cellIs" dxfId="17904" priority="4357" operator="lessThan">
      <formula>$C$4</formula>
    </cfRule>
  </conditionalFormatting>
  <conditionalFormatting sqref="BF34">
    <cfRule type="cellIs" dxfId="17903" priority="4358" operator="lessThan">
      <formula>$C$4</formula>
    </cfRule>
  </conditionalFormatting>
  <conditionalFormatting sqref="BF35">
    <cfRule type="cellIs" dxfId="17902" priority="4359" operator="lessThan">
      <formula>$C$4</formula>
    </cfRule>
  </conditionalFormatting>
  <conditionalFormatting sqref="BF35">
    <cfRule type="cellIs" dxfId="17901" priority="4360" operator="lessThan">
      <formula>$C$4</formula>
    </cfRule>
  </conditionalFormatting>
  <conditionalFormatting sqref="BF36">
    <cfRule type="cellIs" dxfId="17900" priority="4361" operator="lessThan">
      <formula>$C$4</formula>
    </cfRule>
  </conditionalFormatting>
  <conditionalFormatting sqref="BF36">
    <cfRule type="cellIs" dxfId="17899" priority="4362" operator="lessThan">
      <formula>$C$4</formula>
    </cfRule>
  </conditionalFormatting>
  <conditionalFormatting sqref="BF37">
    <cfRule type="cellIs" dxfId="17898" priority="4363" operator="lessThan">
      <formula>$C$4</formula>
    </cfRule>
  </conditionalFormatting>
  <conditionalFormatting sqref="BF37">
    <cfRule type="cellIs" dxfId="17897" priority="4364" operator="lessThan">
      <formula>$C$4</formula>
    </cfRule>
  </conditionalFormatting>
  <conditionalFormatting sqref="BF38">
    <cfRule type="cellIs" dxfId="17896" priority="4365" operator="lessThan">
      <formula>$C$4</formula>
    </cfRule>
  </conditionalFormatting>
  <conditionalFormatting sqref="BF38">
    <cfRule type="cellIs" dxfId="17895" priority="4366" operator="lessThan">
      <formula>$C$4</formula>
    </cfRule>
  </conditionalFormatting>
  <conditionalFormatting sqref="BF39">
    <cfRule type="cellIs" dxfId="17894" priority="4367" operator="lessThan">
      <formula>$C$4</formula>
    </cfRule>
  </conditionalFormatting>
  <conditionalFormatting sqref="BF39">
    <cfRule type="cellIs" dxfId="17893" priority="4368" operator="lessThan">
      <formula>$C$4</formula>
    </cfRule>
  </conditionalFormatting>
  <conditionalFormatting sqref="BF40">
    <cfRule type="cellIs" dxfId="17892" priority="4369" operator="lessThan">
      <formula>$C$4</formula>
    </cfRule>
  </conditionalFormatting>
  <conditionalFormatting sqref="BF40">
    <cfRule type="cellIs" dxfId="17891" priority="4370" operator="lessThan">
      <formula>$C$4</formula>
    </cfRule>
  </conditionalFormatting>
  <conditionalFormatting sqref="BF41">
    <cfRule type="cellIs" dxfId="17890" priority="4371" operator="lessThan">
      <formula>$C$4</formula>
    </cfRule>
  </conditionalFormatting>
  <conditionalFormatting sqref="BF41">
    <cfRule type="cellIs" dxfId="17889" priority="4372" operator="lessThan">
      <formula>$C$4</formula>
    </cfRule>
  </conditionalFormatting>
  <conditionalFormatting sqref="BF42">
    <cfRule type="cellIs" dxfId="17888" priority="4373" operator="lessThan">
      <formula>$C$4</formula>
    </cfRule>
  </conditionalFormatting>
  <conditionalFormatting sqref="BF42">
    <cfRule type="cellIs" dxfId="17887" priority="4374" operator="lessThan">
      <formula>$C$4</formula>
    </cfRule>
  </conditionalFormatting>
  <conditionalFormatting sqref="BF43">
    <cfRule type="cellIs" dxfId="17886" priority="4375" operator="lessThan">
      <formula>$C$4</formula>
    </cfRule>
  </conditionalFormatting>
  <conditionalFormatting sqref="BF43">
    <cfRule type="cellIs" dxfId="17885" priority="4376" operator="lessThan">
      <formula>$C$4</formula>
    </cfRule>
  </conditionalFormatting>
  <conditionalFormatting sqref="BF44">
    <cfRule type="cellIs" dxfId="17884" priority="4377" operator="lessThan">
      <formula>$C$4</formula>
    </cfRule>
  </conditionalFormatting>
  <conditionalFormatting sqref="BF44">
    <cfRule type="cellIs" dxfId="17883" priority="4378" operator="lessThan">
      <formula>$C$4</formula>
    </cfRule>
  </conditionalFormatting>
  <conditionalFormatting sqref="BF45">
    <cfRule type="cellIs" dxfId="17882" priority="4379" operator="lessThan">
      <formula>$C$4</formula>
    </cfRule>
  </conditionalFormatting>
  <conditionalFormatting sqref="BF45">
    <cfRule type="cellIs" dxfId="17881" priority="4380" operator="lessThan">
      <formula>$C$4</formula>
    </cfRule>
  </conditionalFormatting>
  <conditionalFormatting sqref="BF46">
    <cfRule type="cellIs" dxfId="17880" priority="4381" operator="lessThan">
      <formula>$C$4</formula>
    </cfRule>
  </conditionalFormatting>
  <conditionalFormatting sqref="BF46">
    <cfRule type="cellIs" dxfId="17879" priority="4382" operator="lessThan">
      <formula>$C$4</formula>
    </cfRule>
  </conditionalFormatting>
  <conditionalFormatting sqref="BF47">
    <cfRule type="cellIs" dxfId="17878" priority="4383" operator="lessThan">
      <formula>$C$4</formula>
    </cfRule>
  </conditionalFormatting>
  <conditionalFormatting sqref="BF47">
    <cfRule type="cellIs" dxfId="17877" priority="4384" operator="lessThan">
      <formula>$C$4</formula>
    </cfRule>
  </conditionalFormatting>
  <conditionalFormatting sqref="BF48">
    <cfRule type="cellIs" dxfId="17876" priority="4385" operator="lessThan">
      <formula>$C$4</formula>
    </cfRule>
  </conditionalFormatting>
  <conditionalFormatting sqref="BF48">
    <cfRule type="cellIs" dxfId="17875" priority="4386" operator="lessThan">
      <formula>$C$4</formula>
    </cfRule>
  </conditionalFormatting>
  <conditionalFormatting sqref="BF49">
    <cfRule type="cellIs" dxfId="17874" priority="4387" operator="lessThan">
      <formula>$C$4</formula>
    </cfRule>
  </conditionalFormatting>
  <conditionalFormatting sqref="BF49">
    <cfRule type="cellIs" dxfId="17873" priority="4388" operator="lessThan">
      <formula>$C$4</formula>
    </cfRule>
  </conditionalFormatting>
  <conditionalFormatting sqref="BF50">
    <cfRule type="cellIs" dxfId="17872" priority="4389" operator="lessThan">
      <formula>$C$4</formula>
    </cfRule>
  </conditionalFormatting>
  <conditionalFormatting sqref="BF50">
    <cfRule type="cellIs" dxfId="17871" priority="4390" operator="lessThan">
      <formula>$C$4</formula>
    </cfRule>
  </conditionalFormatting>
  <conditionalFormatting sqref="BF51">
    <cfRule type="cellIs" dxfId="17870" priority="4391" operator="lessThan">
      <formula>$C$4</formula>
    </cfRule>
  </conditionalFormatting>
  <conditionalFormatting sqref="BF51">
    <cfRule type="cellIs" dxfId="17869" priority="4392" operator="lessThan">
      <formula>$C$4</formula>
    </cfRule>
  </conditionalFormatting>
  <conditionalFormatting sqref="BF52">
    <cfRule type="cellIs" dxfId="17868" priority="4393" operator="lessThan">
      <formula>$C$4</formula>
    </cfRule>
  </conditionalFormatting>
  <conditionalFormatting sqref="BF52">
    <cfRule type="cellIs" dxfId="17867" priority="4394" operator="lessThan">
      <formula>$C$4</formula>
    </cfRule>
  </conditionalFormatting>
  <conditionalFormatting sqref="BF53">
    <cfRule type="cellIs" dxfId="17866" priority="4395" operator="lessThan">
      <formula>$C$4</formula>
    </cfRule>
  </conditionalFormatting>
  <conditionalFormatting sqref="BF53">
    <cfRule type="cellIs" dxfId="17865" priority="4396" operator="lessThan">
      <formula>$C$4</formula>
    </cfRule>
  </conditionalFormatting>
  <conditionalFormatting sqref="BF54">
    <cfRule type="cellIs" dxfId="17864" priority="4397" operator="lessThan">
      <formula>$C$4</formula>
    </cfRule>
  </conditionalFormatting>
  <conditionalFormatting sqref="BF54">
    <cfRule type="cellIs" dxfId="17863" priority="4398" operator="lessThan">
      <formula>$C$4</formula>
    </cfRule>
  </conditionalFormatting>
  <conditionalFormatting sqref="BF55">
    <cfRule type="cellIs" dxfId="17862" priority="4399" operator="lessThan">
      <formula>$C$4</formula>
    </cfRule>
  </conditionalFormatting>
  <conditionalFormatting sqref="BF55">
    <cfRule type="cellIs" dxfId="17861" priority="4400" operator="lessThan">
      <formula>$C$4</formula>
    </cfRule>
  </conditionalFormatting>
  <conditionalFormatting sqref="BF56">
    <cfRule type="cellIs" dxfId="17860" priority="4401" operator="lessThan">
      <formula>$C$4</formula>
    </cfRule>
  </conditionalFormatting>
  <conditionalFormatting sqref="BF56">
    <cfRule type="cellIs" dxfId="17859" priority="4402" operator="lessThan">
      <formula>$C$4</formula>
    </cfRule>
  </conditionalFormatting>
  <conditionalFormatting sqref="BF57">
    <cfRule type="cellIs" dxfId="17858" priority="4403" operator="lessThan">
      <formula>$C$4</formula>
    </cfRule>
  </conditionalFormatting>
  <conditionalFormatting sqref="BF57">
    <cfRule type="cellIs" dxfId="17857" priority="4404" operator="lessThan">
      <formula>$C$4</formula>
    </cfRule>
  </conditionalFormatting>
  <conditionalFormatting sqref="BF58">
    <cfRule type="cellIs" dxfId="17856" priority="4405" operator="lessThan">
      <formula>$C$4</formula>
    </cfRule>
  </conditionalFormatting>
  <conditionalFormatting sqref="BF58">
    <cfRule type="cellIs" dxfId="17855" priority="4406" operator="lessThan">
      <formula>$C$4</formula>
    </cfRule>
  </conditionalFormatting>
  <conditionalFormatting sqref="BF59">
    <cfRule type="cellIs" dxfId="17854" priority="4407" operator="lessThan">
      <formula>$C$4</formula>
    </cfRule>
  </conditionalFormatting>
  <conditionalFormatting sqref="BF59">
    <cfRule type="cellIs" dxfId="17853" priority="4408" operator="lessThan">
      <formula>$C$4</formula>
    </cfRule>
  </conditionalFormatting>
  <conditionalFormatting sqref="BF60">
    <cfRule type="cellIs" dxfId="17852" priority="4409" operator="lessThan">
      <formula>$C$4</formula>
    </cfRule>
  </conditionalFormatting>
  <conditionalFormatting sqref="BF60">
    <cfRule type="cellIs" dxfId="17851" priority="4410" operator="lessThan">
      <formula>$C$4</formula>
    </cfRule>
  </conditionalFormatting>
  <conditionalFormatting sqref="BG11:BG44">
    <cfRule type="cellIs" dxfId="17850" priority="4411" operator="lessThan">
      <formula>$C$4</formula>
    </cfRule>
  </conditionalFormatting>
  <conditionalFormatting sqref="BG11:BG44">
    <cfRule type="cellIs" dxfId="17849" priority="4412" operator="lessThan">
      <formula>$C$4</formula>
    </cfRule>
  </conditionalFormatting>
  <conditionalFormatting sqref="BG45">
    <cfRule type="cellIs" dxfId="17848" priority="4479" operator="lessThan">
      <formula>$C$4</formula>
    </cfRule>
  </conditionalFormatting>
  <conditionalFormatting sqref="BG45">
    <cfRule type="cellIs" dxfId="17847" priority="4480" operator="lessThan">
      <formula>$C$4</formula>
    </cfRule>
  </conditionalFormatting>
  <conditionalFormatting sqref="BG46">
    <cfRule type="cellIs" dxfId="17846" priority="4481" operator="lessThan">
      <formula>$C$4</formula>
    </cfRule>
  </conditionalFormatting>
  <conditionalFormatting sqref="BG46">
    <cfRule type="cellIs" dxfId="17845" priority="4482" operator="lessThan">
      <formula>$C$4</formula>
    </cfRule>
  </conditionalFormatting>
  <conditionalFormatting sqref="BG47">
    <cfRule type="cellIs" dxfId="17844" priority="4483" operator="lessThan">
      <formula>$C$4</formula>
    </cfRule>
  </conditionalFormatting>
  <conditionalFormatting sqref="BG47">
    <cfRule type="cellIs" dxfId="17843" priority="4484" operator="lessThan">
      <formula>$C$4</formula>
    </cfRule>
  </conditionalFormatting>
  <conditionalFormatting sqref="BG48">
    <cfRule type="cellIs" dxfId="17842" priority="4485" operator="lessThan">
      <formula>$C$4</formula>
    </cfRule>
  </conditionalFormatting>
  <conditionalFormatting sqref="BG48">
    <cfRule type="cellIs" dxfId="17841" priority="4486" operator="lessThan">
      <formula>$C$4</formula>
    </cfRule>
  </conditionalFormatting>
  <conditionalFormatting sqref="BG49">
    <cfRule type="cellIs" dxfId="17840" priority="4487" operator="lessThan">
      <formula>$C$4</formula>
    </cfRule>
  </conditionalFormatting>
  <conditionalFormatting sqref="BG49">
    <cfRule type="cellIs" dxfId="17839" priority="4488" operator="lessThan">
      <formula>$C$4</formula>
    </cfRule>
  </conditionalFormatting>
  <conditionalFormatting sqref="BG50">
    <cfRule type="cellIs" dxfId="17838" priority="4489" operator="lessThan">
      <formula>$C$4</formula>
    </cfRule>
  </conditionalFormatting>
  <conditionalFormatting sqref="BG50">
    <cfRule type="cellIs" dxfId="17837" priority="4490" operator="lessThan">
      <formula>$C$4</formula>
    </cfRule>
  </conditionalFormatting>
  <conditionalFormatting sqref="BG51">
    <cfRule type="cellIs" dxfId="17836" priority="4491" operator="lessThan">
      <formula>$C$4</formula>
    </cfRule>
  </conditionalFormatting>
  <conditionalFormatting sqref="BG51">
    <cfRule type="cellIs" dxfId="17835" priority="4492" operator="lessThan">
      <formula>$C$4</formula>
    </cfRule>
  </conditionalFormatting>
  <conditionalFormatting sqref="BG52">
    <cfRule type="cellIs" dxfId="17834" priority="4493" operator="lessThan">
      <formula>$C$4</formula>
    </cfRule>
  </conditionalFormatting>
  <conditionalFormatting sqref="BG52">
    <cfRule type="cellIs" dxfId="17833" priority="4494" operator="lessThan">
      <formula>$C$4</formula>
    </cfRule>
  </conditionalFormatting>
  <conditionalFormatting sqref="BG53">
    <cfRule type="cellIs" dxfId="17832" priority="4495" operator="lessThan">
      <formula>$C$4</formula>
    </cfRule>
  </conditionalFormatting>
  <conditionalFormatting sqref="BG53">
    <cfRule type="cellIs" dxfId="17831" priority="4496" operator="lessThan">
      <formula>$C$4</formula>
    </cfRule>
  </conditionalFormatting>
  <conditionalFormatting sqref="BG54">
    <cfRule type="cellIs" dxfId="17830" priority="4497" operator="lessThan">
      <formula>$C$4</formula>
    </cfRule>
  </conditionalFormatting>
  <conditionalFormatting sqref="BG54">
    <cfRule type="cellIs" dxfId="17829" priority="4498" operator="lessThan">
      <formula>$C$4</formula>
    </cfRule>
  </conditionalFormatting>
  <conditionalFormatting sqref="BG55">
    <cfRule type="cellIs" dxfId="17828" priority="4499" operator="lessThan">
      <formula>$C$4</formula>
    </cfRule>
  </conditionalFormatting>
  <conditionalFormatting sqref="BG55">
    <cfRule type="cellIs" dxfId="17827" priority="4500" operator="lessThan">
      <formula>$C$4</formula>
    </cfRule>
  </conditionalFormatting>
  <conditionalFormatting sqref="BG56">
    <cfRule type="cellIs" dxfId="17826" priority="4501" operator="lessThan">
      <formula>$C$4</formula>
    </cfRule>
  </conditionalFormatting>
  <conditionalFormatting sqref="BG56">
    <cfRule type="cellIs" dxfId="17825" priority="4502" operator="lessThan">
      <formula>$C$4</formula>
    </cfRule>
  </conditionalFormatting>
  <conditionalFormatting sqref="BG57">
    <cfRule type="cellIs" dxfId="17824" priority="4503" operator="lessThan">
      <formula>$C$4</formula>
    </cfRule>
  </conditionalFormatting>
  <conditionalFormatting sqref="BG57">
    <cfRule type="cellIs" dxfId="17823" priority="4504" operator="lessThan">
      <formula>$C$4</formula>
    </cfRule>
  </conditionalFormatting>
  <conditionalFormatting sqref="BG58">
    <cfRule type="cellIs" dxfId="17822" priority="4505" operator="lessThan">
      <formula>$C$4</formula>
    </cfRule>
  </conditionalFormatting>
  <conditionalFormatting sqref="BG58">
    <cfRule type="cellIs" dxfId="17821" priority="4506" operator="lessThan">
      <formula>$C$4</formula>
    </cfRule>
  </conditionalFormatting>
  <conditionalFormatting sqref="BG59">
    <cfRule type="cellIs" dxfId="17820" priority="4507" operator="lessThan">
      <formula>$C$4</formula>
    </cfRule>
  </conditionalFormatting>
  <conditionalFormatting sqref="BG59">
    <cfRule type="cellIs" dxfId="17819" priority="4508" operator="lessThan">
      <formula>$C$4</formula>
    </cfRule>
  </conditionalFormatting>
  <conditionalFormatting sqref="BG60">
    <cfRule type="cellIs" dxfId="17818" priority="4509" operator="lessThan">
      <formula>$C$4</formula>
    </cfRule>
  </conditionalFormatting>
  <conditionalFormatting sqref="BG60">
    <cfRule type="cellIs" dxfId="17817" priority="4510" operator="lessThan">
      <formula>$C$4</formula>
    </cfRule>
  </conditionalFormatting>
  <conditionalFormatting sqref="BH11">
    <cfRule type="cellIs" dxfId="17816" priority="4511" operator="lessThan">
      <formula>$C$4</formula>
    </cfRule>
  </conditionalFormatting>
  <conditionalFormatting sqref="BH11">
    <cfRule type="cellIs" dxfId="17815" priority="4512" operator="lessThan">
      <formula>$C$4</formula>
    </cfRule>
  </conditionalFormatting>
  <conditionalFormatting sqref="BH12">
    <cfRule type="cellIs" dxfId="17814" priority="4513" operator="lessThan">
      <formula>$C$4</formula>
    </cfRule>
  </conditionalFormatting>
  <conditionalFormatting sqref="BH12">
    <cfRule type="cellIs" dxfId="17813" priority="4514" operator="lessThan">
      <formula>$C$4</formula>
    </cfRule>
  </conditionalFormatting>
  <conditionalFormatting sqref="BH13">
    <cfRule type="cellIs" dxfId="17812" priority="4515" operator="lessThan">
      <formula>$C$4</formula>
    </cfRule>
  </conditionalFormatting>
  <conditionalFormatting sqref="BH13">
    <cfRule type="cellIs" dxfId="17811" priority="4516" operator="lessThan">
      <formula>$C$4</formula>
    </cfRule>
  </conditionalFormatting>
  <conditionalFormatting sqref="BH14">
    <cfRule type="cellIs" dxfId="17810" priority="4517" operator="lessThan">
      <formula>$C$4</formula>
    </cfRule>
  </conditionalFormatting>
  <conditionalFormatting sqref="BH14">
    <cfRule type="cellIs" dxfId="17809" priority="4518" operator="lessThan">
      <formula>$C$4</formula>
    </cfRule>
  </conditionalFormatting>
  <conditionalFormatting sqref="BH15">
    <cfRule type="cellIs" dxfId="17808" priority="4519" operator="lessThan">
      <formula>$C$4</formula>
    </cfRule>
  </conditionalFormatting>
  <conditionalFormatting sqref="BH15">
    <cfRule type="cellIs" dxfId="17807" priority="4520" operator="lessThan">
      <formula>$C$4</formula>
    </cfRule>
  </conditionalFormatting>
  <conditionalFormatting sqref="BH16">
    <cfRule type="cellIs" dxfId="17806" priority="4521" operator="lessThan">
      <formula>$C$4</formula>
    </cfRule>
  </conditionalFormatting>
  <conditionalFormatting sqref="BH16">
    <cfRule type="cellIs" dxfId="17805" priority="4522" operator="lessThan">
      <formula>$C$4</formula>
    </cfRule>
  </conditionalFormatting>
  <conditionalFormatting sqref="BH17">
    <cfRule type="cellIs" dxfId="17804" priority="4523" operator="lessThan">
      <formula>$C$4</formula>
    </cfRule>
  </conditionalFormatting>
  <conditionalFormatting sqref="BH17">
    <cfRule type="cellIs" dxfId="17803" priority="4524" operator="lessThan">
      <formula>$C$4</formula>
    </cfRule>
  </conditionalFormatting>
  <conditionalFormatting sqref="BH18">
    <cfRule type="cellIs" dxfId="17802" priority="4525" operator="lessThan">
      <formula>$C$4</formula>
    </cfRule>
  </conditionalFormatting>
  <conditionalFormatting sqref="BH18">
    <cfRule type="cellIs" dxfId="17801" priority="4526" operator="lessThan">
      <formula>$C$4</formula>
    </cfRule>
  </conditionalFormatting>
  <conditionalFormatting sqref="BH19">
    <cfRule type="cellIs" dxfId="17800" priority="4527" operator="lessThan">
      <formula>$C$4</formula>
    </cfRule>
  </conditionalFormatting>
  <conditionalFormatting sqref="BH19">
    <cfRule type="cellIs" dxfId="17799" priority="4528" operator="lessThan">
      <formula>$C$4</formula>
    </cfRule>
  </conditionalFormatting>
  <conditionalFormatting sqref="BH20">
    <cfRule type="cellIs" dxfId="17798" priority="4529" operator="lessThan">
      <formula>$C$4</formula>
    </cfRule>
  </conditionalFormatting>
  <conditionalFormatting sqref="BH20">
    <cfRule type="cellIs" dxfId="17797" priority="4530" operator="lessThan">
      <formula>$C$4</formula>
    </cfRule>
  </conditionalFormatting>
  <conditionalFormatting sqref="BH21">
    <cfRule type="cellIs" dxfId="17796" priority="4531" operator="lessThan">
      <formula>$C$4</formula>
    </cfRule>
  </conditionalFormatting>
  <conditionalFormatting sqref="BH21">
    <cfRule type="cellIs" dxfId="17795" priority="4532" operator="lessThan">
      <formula>$C$4</formula>
    </cfRule>
  </conditionalFormatting>
  <conditionalFormatting sqref="BH22">
    <cfRule type="cellIs" dxfId="17794" priority="4533" operator="lessThan">
      <formula>$C$4</formula>
    </cfRule>
  </conditionalFormatting>
  <conditionalFormatting sqref="BH22">
    <cfRule type="cellIs" dxfId="17793" priority="4534" operator="lessThan">
      <formula>$C$4</formula>
    </cfRule>
  </conditionalFormatting>
  <conditionalFormatting sqref="BH23">
    <cfRule type="cellIs" dxfId="17792" priority="4535" operator="lessThan">
      <formula>$C$4</formula>
    </cfRule>
  </conditionalFormatting>
  <conditionalFormatting sqref="BH23">
    <cfRule type="cellIs" dxfId="17791" priority="4536" operator="lessThan">
      <formula>$C$4</formula>
    </cfRule>
  </conditionalFormatting>
  <conditionalFormatting sqref="BH24">
    <cfRule type="cellIs" dxfId="17790" priority="4537" operator="lessThan">
      <formula>$C$4</formula>
    </cfRule>
  </conditionalFormatting>
  <conditionalFormatting sqref="BH24">
    <cfRule type="cellIs" dxfId="17789" priority="4538" operator="lessThan">
      <formula>$C$4</formula>
    </cfRule>
  </conditionalFormatting>
  <conditionalFormatting sqref="BH25">
    <cfRule type="cellIs" dxfId="17788" priority="4539" operator="lessThan">
      <formula>$C$4</formula>
    </cfRule>
  </conditionalFormatting>
  <conditionalFormatting sqref="BH25">
    <cfRule type="cellIs" dxfId="17787" priority="4540" operator="lessThan">
      <formula>$C$4</formula>
    </cfRule>
  </conditionalFormatting>
  <conditionalFormatting sqref="BH26">
    <cfRule type="cellIs" dxfId="17786" priority="4541" operator="lessThan">
      <formula>$C$4</formula>
    </cfRule>
  </conditionalFormatting>
  <conditionalFormatting sqref="BH26">
    <cfRule type="cellIs" dxfId="17785" priority="4542" operator="lessThan">
      <formula>$C$4</formula>
    </cfRule>
  </conditionalFormatting>
  <conditionalFormatting sqref="BH27">
    <cfRule type="cellIs" dxfId="17784" priority="4543" operator="lessThan">
      <formula>$C$4</formula>
    </cfRule>
  </conditionalFormatting>
  <conditionalFormatting sqref="BH27">
    <cfRule type="cellIs" dxfId="17783" priority="4544" operator="lessThan">
      <formula>$C$4</formula>
    </cfRule>
  </conditionalFormatting>
  <conditionalFormatting sqref="BH28">
    <cfRule type="cellIs" dxfId="17782" priority="4545" operator="lessThan">
      <formula>$C$4</formula>
    </cfRule>
  </conditionalFormatting>
  <conditionalFormatting sqref="BH28">
    <cfRule type="cellIs" dxfId="17781" priority="4546" operator="lessThan">
      <formula>$C$4</formula>
    </cfRule>
  </conditionalFormatting>
  <conditionalFormatting sqref="BH29">
    <cfRule type="cellIs" dxfId="17780" priority="4547" operator="lessThan">
      <formula>$C$4</formula>
    </cfRule>
  </conditionalFormatting>
  <conditionalFormatting sqref="BH29">
    <cfRule type="cellIs" dxfId="17779" priority="4548" operator="lessThan">
      <formula>$C$4</formula>
    </cfRule>
  </conditionalFormatting>
  <conditionalFormatting sqref="BH30">
    <cfRule type="cellIs" dxfId="17778" priority="4549" operator="lessThan">
      <formula>$C$4</formula>
    </cfRule>
  </conditionalFormatting>
  <conditionalFormatting sqref="BH30">
    <cfRule type="cellIs" dxfId="17777" priority="4550" operator="lessThan">
      <formula>$C$4</formula>
    </cfRule>
  </conditionalFormatting>
  <conditionalFormatting sqref="BH31">
    <cfRule type="cellIs" dxfId="17776" priority="4551" operator="lessThan">
      <formula>$C$4</formula>
    </cfRule>
  </conditionalFormatting>
  <conditionalFormatting sqref="BH31">
    <cfRule type="cellIs" dxfId="17775" priority="4552" operator="lessThan">
      <formula>$C$4</formula>
    </cfRule>
  </conditionalFormatting>
  <conditionalFormatting sqref="BH32">
    <cfRule type="cellIs" dxfId="17774" priority="4553" operator="lessThan">
      <formula>$C$4</formula>
    </cfRule>
  </conditionalFormatting>
  <conditionalFormatting sqref="BH32">
    <cfRule type="cellIs" dxfId="17773" priority="4554" operator="lessThan">
      <formula>$C$4</formula>
    </cfRule>
  </conditionalFormatting>
  <conditionalFormatting sqref="BH33">
    <cfRule type="cellIs" dxfId="17772" priority="4555" operator="lessThan">
      <formula>$C$4</formula>
    </cfRule>
  </conditionalFormatting>
  <conditionalFormatting sqref="BH33">
    <cfRule type="cellIs" dxfId="17771" priority="4556" operator="lessThan">
      <formula>$C$4</formula>
    </cfRule>
  </conditionalFormatting>
  <conditionalFormatting sqref="BH34">
    <cfRule type="cellIs" dxfId="17770" priority="4557" operator="lessThan">
      <formula>$C$4</formula>
    </cfRule>
  </conditionalFormatting>
  <conditionalFormatting sqref="BH34">
    <cfRule type="cellIs" dxfId="17769" priority="4558" operator="lessThan">
      <formula>$C$4</formula>
    </cfRule>
  </conditionalFormatting>
  <conditionalFormatting sqref="BH35">
    <cfRule type="cellIs" dxfId="17768" priority="4559" operator="lessThan">
      <formula>$C$4</formula>
    </cfRule>
  </conditionalFormatting>
  <conditionalFormatting sqref="BH35">
    <cfRule type="cellIs" dxfId="17767" priority="4560" operator="lessThan">
      <formula>$C$4</formula>
    </cfRule>
  </conditionalFormatting>
  <conditionalFormatting sqref="BH36">
    <cfRule type="cellIs" dxfId="17766" priority="4561" operator="lessThan">
      <formula>$C$4</formula>
    </cfRule>
  </conditionalFormatting>
  <conditionalFormatting sqref="BH36">
    <cfRule type="cellIs" dxfId="17765" priority="4562" operator="lessThan">
      <formula>$C$4</formula>
    </cfRule>
  </conditionalFormatting>
  <conditionalFormatting sqref="BH37">
    <cfRule type="cellIs" dxfId="17764" priority="4563" operator="lessThan">
      <formula>$C$4</formula>
    </cfRule>
  </conditionalFormatting>
  <conditionalFormatting sqref="BH37">
    <cfRule type="cellIs" dxfId="17763" priority="4564" operator="lessThan">
      <formula>$C$4</formula>
    </cfRule>
  </conditionalFormatting>
  <conditionalFormatting sqref="BH38">
    <cfRule type="cellIs" dxfId="17762" priority="4565" operator="lessThan">
      <formula>$C$4</formula>
    </cfRule>
  </conditionalFormatting>
  <conditionalFormatting sqref="BH38">
    <cfRule type="cellIs" dxfId="17761" priority="4566" operator="lessThan">
      <formula>$C$4</formula>
    </cfRule>
  </conditionalFormatting>
  <conditionalFormatting sqref="BH39">
    <cfRule type="cellIs" dxfId="17760" priority="4567" operator="lessThan">
      <formula>$C$4</formula>
    </cfRule>
  </conditionalFormatting>
  <conditionalFormatting sqref="BH39">
    <cfRule type="cellIs" dxfId="17759" priority="4568" operator="lessThan">
      <formula>$C$4</formula>
    </cfRule>
  </conditionalFormatting>
  <conditionalFormatting sqref="BH40">
    <cfRule type="cellIs" dxfId="17758" priority="4569" operator="lessThan">
      <formula>$C$4</formula>
    </cfRule>
  </conditionalFormatting>
  <conditionalFormatting sqref="BH40">
    <cfRule type="cellIs" dxfId="17757" priority="4570" operator="lessThan">
      <formula>$C$4</formula>
    </cfRule>
  </conditionalFormatting>
  <conditionalFormatting sqref="BH41">
    <cfRule type="cellIs" dxfId="17756" priority="4571" operator="lessThan">
      <formula>$C$4</formula>
    </cfRule>
  </conditionalFormatting>
  <conditionalFormatting sqref="BH41">
    <cfRule type="cellIs" dxfId="17755" priority="4572" operator="lessThan">
      <formula>$C$4</formula>
    </cfRule>
  </conditionalFormatting>
  <conditionalFormatting sqref="BH42">
    <cfRule type="cellIs" dxfId="17754" priority="4573" operator="lessThan">
      <formula>$C$4</formula>
    </cfRule>
  </conditionalFormatting>
  <conditionalFormatting sqref="BH42">
    <cfRule type="cellIs" dxfId="17753" priority="4574" operator="lessThan">
      <formula>$C$4</formula>
    </cfRule>
  </conditionalFormatting>
  <conditionalFormatting sqref="BH43">
    <cfRule type="cellIs" dxfId="17752" priority="4575" operator="lessThan">
      <formula>$C$4</formula>
    </cfRule>
  </conditionalFormatting>
  <conditionalFormatting sqref="BH43">
    <cfRule type="cellIs" dxfId="17751" priority="4576" operator="lessThan">
      <formula>$C$4</formula>
    </cfRule>
  </conditionalFormatting>
  <conditionalFormatting sqref="BH44">
    <cfRule type="cellIs" dxfId="17750" priority="4577" operator="lessThan">
      <formula>$C$4</formula>
    </cfRule>
  </conditionalFormatting>
  <conditionalFormatting sqref="BH44">
    <cfRule type="cellIs" dxfId="17749" priority="4578" operator="lessThan">
      <formula>$C$4</formula>
    </cfRule>
  </conditionalFormatting>
  <conditionalFormatting sqref="BH45">
    <cfRule type="cellIs" dxfId="17748" priority="4579" operator="lessThan">
      <formula>$C$4</formula>
    </cfRule>
  </conditionalFormatting>
  <conditionalFormatting sqref="BH45">
    <cfRule type="cellIs" dxfId="17747" priority="4580" operator="lessThan">
      <formula>$C$4</formula>
    </cfRule>
  </conditionalFormatting>
  <conditionalFormatting sqref="BH46">
    <cfRule type="cellIs" dxfId="17746" priority="4581" operator="lessThan">
      <formula>$C$4</formula>
    </cfRule>
  </conditionalFormatting>
  <conditionalFormatting sqref="BH46">
    <cfRule type="cellIs" dxfId="17745" priority="4582" operator="lessThan">
      <formula>$C$4</formula>
    </cfRule>
  </conditionalFormatting>
  <conditionalFormatting sqref="BH47">
    <cfRule type="cellIs" dxfId="17744" priority="4583" operator="lessThan">
      <formula>$C$4</formula>
    </cfRule>
  </conditionalFormatting>
  <conditionalFormatting sqref="BH47">
    <cfRule type="cellIs" dxfId="17743" priority="4584" operator="lessThan">
      <formula>$C$4</formula>
    </cfRule>
  </conditionalFormatting>
  <conditionalFormatting sqref="BH48">
    <cfRule type="cellIs" dxfId="17742" priority="4585" operator="lessThan">
      <formula>$C$4</formula>
    </cfRule>
  </conditionalFormatting>
  <conditionalFormatting sqref="BH48">
    <cfRule type="cellIs" dxfId="17741" priority="4586" operator="lessThan">
      <formula>$C$4</formula>
    </cfRule>
  </conditionalFormatting>
  <conditionalFormatting sqref="BH49">
    <cfRule type="cellIs" dxfId="17740" priority="4587" operator="lessThan">
      <formula>$C$4</formula>
    </cfRule>
  </conditionalFormatting>
  <conditionalFormatting sqref="BH49">
    <cfRule type="cellIs" dxfId="17739" priority="4588" operator="lessThan">
      <formula>$C$4</formula>
    </cfRule>
  </conditionalFormatting>
  <conditionalFormatting sqref="BH50">
    <cfRule type="cellIs" dxfId="17738" priority="4589" operator="lessThan">
      <formula>$C$4</formula>
    </cfRule>
  </conditionalFormatting>
  <conditionalFormatting sqref="BH50">
    <cfRule type="cellIs" dxfId="17737" priority="4590" operator="lessThan">
      <formula>$C$4</formula>
    </cfRule>
  </conditionalFormatting>
  <conditionalFormatting sqref="BH51">
    <cfRule type="cellIs" dxfId="17736" priority="4591" operator="lessThan">
      <formula>$C$4</formula>
    </cfRule>
  </conditionalFormatting>
  <conditionalFormatting sqref="BH51">
    <cfRule type="cellIs" dxfId="17735" priority="4592" operator="lessThan">
      <formula>$C$4</formula>
    </cfRule>
  </conditionalFormatting>
  <conditionalFormatting sqref="BH52">
    <cfRule type="cellIs" dxfId="17734" priority="4593" operator="lessThan">
      <formula>$C$4</formula>
    </cfRule>
  </conditionalFormatting>
  <conditionalFormatting sqref="BH52">
    <cfRule type="cellIs" dxfId="17733" priority="4594" operator="lessThan">
      <formula>$C$4</formula>
    </cfRule>
  </conditionalFormatting>
  <conditionalFormatting sqref="BH53">
    <cfRule type="cellIs" dxfId="17732" priority="4595" operator="lessThan">
      <formula>$C$4</formula>
    </cfRule>
  </conditionalFormatting>
  <conditionalFormatting sqref="BH53">
    <cfRule type="cellIs" dxfId="17731" priority="4596" operator="lessThan">
      <formula>$C$4</formula>
    </cfRule>
  </conditionalFormatting>
  <conditionalFormatting sqref="BH54">
    <cfRule type="cellIs" dxfId="17730" priority="4597" operator="lessThan">
      <formula>$C$4</formula>
    </cfRule>
  </conditionalFormatting>
  <conditionalFormatting sqref="BH54">
    <cfRule type="cellIs" dxfId="17729" priority="4598" operator="lessThan">
      <formula>$C$4</formula>
    </cfRule>
  </conditionalFormatting>
  <conditionalFormatting sqref="BH55">
    <cfRule type="cellIs" dxfId="17728" priority="4599" operator="lessThan">
      <formula>$C$4</formula>
    </cfRule>
  </conditionalFormatting>
  <conditionalFormatting sqref="BH55">
    <cfRule type="cellIs" dxfId="17727" priority="4600" operator="lessThan">
      <formula>$C$4</formula>
    </cfRule>
  </conditionalFormatting>
  <conditionalFormatting sqref="BH56">
    <cfRule type="cellIs" dxfId="17726" priority="4601" operator="lessThan">
      <formula>$C$4</formula>
    </cfRule>
  </conditionalFormatting>
  <conditionalFormatting sqref="BH56">
    <cfRule type="cellIs" dxfId="17725" priority="4602" operator="lessThan">
      <formula>$C$4</formula>
    </cfRule>
  </conditionalFormatting>
  <conditionalFormatting sqref="BH57">
    <cfRule type="cellIs" dxfId="17724" priority="4603" operator="lessThan">
      <formula>$C$4</formula>
    </cfRule>
  </conditionalFormatting>
  <conditionalFormatting sqref="BH57">
    <cfRule type="cellIs" dxfId="17723" priority="4604" operator="lessThan">
      <formula>$C$4</formula>
    </cfRule>
  </conditionalFormatting>
  <conditionalFormatting sqref="BH58">
    <cfRule type="cellIs" dxfId="17722" priority="4605" operator="lessThan">
      <formula>$C$4</formula>
    </cfRule>
  </conditionalFormatting>
  <conditionalFormatting sqref="BH58">
    <cfRule type="cellIs" dxfId="17721" priority="4606" operator="lessThan">
      <formula>$C$4</formula>
    </cfRule>
  </conditionalFormatting>
  <conditionalFormatting sqref="BH59">
    <cfRule type="cellIs" dxfId="17720" priority="4607" operator="lessThan">
      <formula>$C$4</formula>
    </cfRule>
  </conditionalFormatting>
  <conditionalFormatting sqref="BH59">
    <cfRule type="cellIs" dxfId="17719" priority="4608" operator="lessThan">
      <formula>$C$4</formula>
    </cfRule>
  </conditionalFormatting>
  <conditionalFormatting sqref="BH60">
    <cfRule type="cellIs" dxfId="17718" priority="4609" operator="lessThan">
      <formula>$C$4</formula>
    </cfRule>
  </conditionalFormatting>
  <conditionalFormatting sqref="BH60">
    <cfRule type="cellIs" dxfId="17717" priority="4610" operator="lessThan">
      <formula>$C$4</formula>
    </cfRule>
  </conditionalFormatting>
  <conditionalFormatting sqref="BI11">
    <cfRule type="cellIs" dxfId="17716" priority="4611" operator="lessThan">
      <formula>$C$4</formula>
    </cfRule>
  </conditionalFormatting>
  <conditionalFormatting sqref="BI11">
    <cfRule type="cellIs" dxfId="17715" priority="4612" operator="lessThan">
      <formula>$C$4</formula>
    </cfRule>
  </conditionalFormatting>
  <conditionalFormatting sqref="BI12">
    <cfRule type="cellIs" dxfId="17714" priority="4613" operator="lessThan">
      <formula>$C$4</formula>
    </cfRule>
  </conditionalFormatting>
  <conditionalFormatting sqref="BI12">
    <cfRule type="cellIs" dxfId="17713" priority="4614" operator="lessThan">
      <formula>$C$4</formula>
    </cfRule>
  </conditionalFormatting>
  <conditionalFormatting sqref="BI13">
    <cfRule type="cellIs" dxfId="17712" priority="4615" operator="lessThan">
      <formula>$C$4</formula>
    </cfRule>
  </conditionalFormatting>
  <conditionalFormatting sqref="BI13">
    <cfRule type="cellIs" dxfId="17711" priority="4616" operator="lessThan">
      <formula>$C$4</formula>
    </cfRule>
  </conditionalFormatting>
  <conditionalFormatting sqref="BI14">
    <cfRule type="cellIs" dxfId="17710" priority="4617" operator="lessThan">
      <formula>$C$4</formula>
    </cfRule>
  </conditionalFormatting>
  <conditionalFormatting sqref="BI14">
    <cfRule type="cellIs" dxfId="17709" priority="4618" operator="lessThan">
      <formula>$C$4</formula>
    </cfRule>
  </conditionalFormatting>
  <conditionalFormatting sqref="BI15">
    <cfRule type="cellIs" dxfId="17708" priority="4619" operator="lessThan">
      <formula>$C$4</formula>
    </cfRule>
  </conditionalFormatting>
  <conditionalFormatting sqref="BI15">
    <cfRule type="cellIs" dxfId="17707" priority="4620" operator="lessThan">
      <formula>$C$4</formula>
    </cfRule>
  </conditionalFormatting>
  <conditionalFormatting sqref="BI16">
    <cfRule type="cellIs" dxfId="17706" priority="4621" operator="lessThan">
      <formula>$C$4</formula>
    </cfRule>
  </conditionalFormatting>
  <conditionalFormatting sqref="BI16">
    <cfRule type="cellIs" dxfId="17705" priority="4622" operator="lessThan">
      <formula>$C$4</formula>
    </cfRule>
  </conditionalFormatting>
  <conditionalFormatting sqref="BI17">
    <cfRule type="cellIs" dxfId="17704" priority="4623" operator="lessThan">
      <formula>$C$4</formula>
    </cfRule>
  </conditionalFormatting>
  <conditionalFormatting sqref="BI17">
    <cfRule type="cellIs" dxfId="17703" priority="4624" operator="lessThan">
      <formula>$C$4</formula>
    </cfRule>
  </conditionalFormatting>
  <conditionalFormatting sqref="BI18">
    <cfRule type="cellIs" dxfId="17702" priority="4625" operator="lessThan">
      <formula>$C$4</formula>
    </cfRule>
  </conditionalFormatting>
  <conditionalFormatting sqref="BI18">
    <cfRule type="cellIs" dxfId="17701" priority="4626" operator="lessThan">
      <formula>$C$4</formula>
    </cfRule>
  </conditionalFormatting>
  <conditionalFormatting sqref="BI19">
    <cfRule type="cellIs" dxfId="17700" priority="4627" operator="lessThan">
      <formula>$C$4</formula>
    </cfRule>
  </conditionalFormatting>
  <conditionalFormatting sqref="BI19">
    <cfRule type="cellIs" dxfId="17699" priority="4628" operator="lessThan">
      <formula>$C$4</formula>
    </cfRule>
  </conditionalFormatting>
  <conditionalFormatting sqref="BI20">
    <cfRule type="cellIs" dxfId="17698" priority="4629" operator="lessThan">
      <formula>$C$4</formula>
    </cfRule>
  </conditionalFormatting>
  <conditionalFormatting sqref="BI20">
    <cfRule type="cellIs" dxfId="17697" priority="4630" operator="lessThan">
      <formula>$C$4</formula>
    </cfRule>
  </conditionalFormatting>
  <conditionalFormatting sqref="BI21">
    <cfRule type="cellIs" dxfId="17696" priority="4631" operator="lessThan">
      <formula>$C$4</formula>
    </cfRule>
  </conditionalFormatting>
  <conditionalFormatting sqref="BI21">
    <cfRule type="cellIs" dxfId="17695" priority="4632" operator="lessThan">
      <formula>$C$4</formula>
    </cfRule>
  </conditionalFormatting>
  <conditionalFormatting sqref="BI22">
    <cfRule type="cellIs" dxfId="17694" priority="4633" operator="lessThan">
      <formula>$C$4</formula>
    </cfRule>
  </conditionalFormatting>
  <conditionalFormatting sqref="BI22">
    <cfRule type="cellIs" dxfId="17693" priority="4634" operator="lessThan">
      <formula>$C$4</formula>
    </cfRule>
  </conditionalFormatting>
  <conditionalFormatting sqref="BI23">
    <cfRule type="cellIs" dxfId="17692" priority="4635" operator="lessThan">
      <formula>$C$4</formula>
    </cfRule>
  </conditionalFormatting>
  <conditionalFormatting sqref="BI23">
    <cfRule type="cellIs" dxfId="17691" priority="4636" operator="lessThan">
      <formula>$C$4</formula>
    </cfRule>
  </conditionalFormatting>
  <conditionalFormatting sqref="BI24">
    <cfRule type="cellIs" dxfId="17690" priority="4637" operator="lessThan">
      <formula>$C$4</formula>
    </cfRule>
  </conditionalFormatting>
  <conditionalFormatting sqref="BI24">
    <cfRule type="cellIs" dxfId="17689" priority="4638" operator="lessThan">
      <formula>$C$4</formula>
    </cfRule>
  </conditionalFormatting>
  <conditionalFormatting sqref="BI25">
    <cfRule type="cellIs" dxfId="17688" priority="4639" operator="lessThan">
      <formula>$C$4</formula>
    </cfRule>
  </conditionalFormatting>
  <conditionalFormatting sqref="BI25">
    <cfRule type="cellIs" dxfId="17687" priority="4640" operator="lessThan">
      <formula>$C$4</formula>
    </cfRule>
  </conditionalFormatting>
  <conditionalFormatting sqref="BI26">
    <cfRule type="cellIs" dxfId="17686" priority="4641" operator="lessThan">
      <formula>$C$4</formula>
    </cfRule>
  </conditionalFormatting>
  <conditionalFormatting sqref="BI26">
    <cfRule type="cellIs" dxfId="17685" priority="4642" operator="lessThan">
      <formula>$C$4</formula>
    </cfRule>
  </conditionalFormatting>
  <conditionalFormatting sqref="BI27">
    <cfRule type="cellIs" dxfId="17684" priority="4643" operator="lessThan">
      <formula>$C$4</formula>
    </cfRule>
  </conditionalFormatting>
  <conditionalFormatting sqref="BI27">
    <cfRule type="cellIs" dxfId="17683" priority="4644" operator="lessThan">
      <formula>$C$4</formula>
    </cfRule>
  </conditionalFormatting>
  <conditionalFormatting sqref="BI28">
    <cfRule type="cellIs" dxfId="17682" priority="4645" operator="lessThan">
      <formula>$C$4</formula>
    </cfRule>
  </conditionalFormatting>
  <conditionalFormatting sqref="BI28">
    <cfRule type="cellIs" dxfId="17681" priority="4646" operator="lessThan">
      <formula>$C$4</formula>
    </cfRule>
  </conditionalFormatting>
  <conditionalFormatting sqref="BI29">
    <cfRule type="cellIs" dxfId="17680" priority="4647" operator="lessThan">
      <formula>$C$4</formula>
    </cfRule>
  </conditionalFormatting>
  <conditionalFormatting sqref="BI29">
    <cfRule type="cellIs" dxfId="17679" priority="4648" operator="lessThan">
      <formula>$C$4</formula>
    </cfRule>
  </conditionalFormatting>
  <conditionalFormatting sqref="BI30">
    <cfRule type="cellIs" dxfId="17678" priority="4649" operator="lessThan">
      <formula>$C$4</formula>
    </cfRule>
  </conditionalFormatting>
  <conditionalFormatting sqref="BI30">
    <cfRule type="cellIs" dxfId="17677" priority="4650" operator="lessThan">
      <formula>$C$4</formula>
    </cfRule>
  </conditionalFormatting>
  <conditionalFormatting sqref="BI31">
    <cfRule type="cellIs" dxfId="17676" priority="4651" operator="lessThan">
      <formula>$C$4</formula>
    </cfRule>
  </conditionalFormatting>
  <conditionalFormatting sqref="BI31">
    <cfRule type="cellIs" dxfId="17675" priority="4652" operator="lessThan">
      <formula>$C$4</formula>
    </cfRule>
  </conditionalFormatting>
  <conditionalFormatting sqref="BI32">
    <cfRule type="cellIs" dxfId="17674" priority="4653" operator="lessThan">
      <formula>$C$4</formula>
    </cfRule>
  </conditionalFormatting>
  <conditionalFormatting sqref="BI32">
    <cfRule type="cellIs" dxfId="17673" priority="4654" operator="lessThan">
      <formula>$C$4</formula>
    </cfRule>
  </conditionalFormatting>
  <conditionalFormatting sqref="BI33">
    <cfRule type="cellIs" dxfId="17672" priority="4655" operator="lessThan">
      <formula>$C$4</formula>
    </cfRule>
  </conditionalFormatting>
  <conditionalFormatting sqref="BI33">
    <cfRule type="cellIs" dxfId="17671" priority="4656" operator="lessThan">
      <formula>$C$4</formula>
    </cfRule>
  </conditionalFormatting>
  <conditionalFormatting sqref="BI34">
    <cfRule type="cellIs" dxfId="17670" priority="4657" operator="lessThan">
      <formula>$C$4</formula>
    </cfRule>
  </conditionalFormatting>
  <conditionalFormatting sqref="BI34">
    <cfRule type="cellIs" dxfId="17669" priority="4658" operator="lessThan">
      <formula>$C$4</formula>
    </cfRule>
  </conditionalFormatting>
  <conditionalFormatting sqref="BI35">
    <cfRule type="cellIs" dxfId="17668" priority="4659" operator="lessThan">
      <formula>$C$4</formula>
    </cfRule>
  </conditionalFormatting>
  <conditionalFormatting sqref="BI35">
    <cfRule type="cellIs" dxfId="17667" priority="4660" operator="lessThan">
      <formula>$C$4</formula>
    </cfRule>
  </conditionalFormatting>
  <conditionalFormatting sqref="BI36">
    <cfRule type="cellIs" dxfId="17666" priority="4661" operator="lessThan">
      <formula>$C$4</formula>
    </cfRule>
  </conditionalFormatting>
  <conditionalFormatting sqref="BI36">
    <cfRule type="cellIs" dxfId="17665" priority="4662" operator="lessThan">
      <formula>$C$4</formula>
    </cfRule>
  </conditionalFormatting>
  <conditionalFormatting sqref="BI37">
    <cfRule type="cellIs" dxfId="17664" priority="4663" operator="lessThan">
      <formula>$C$4</formula>
    </cfRule>
  </conditionalFormatting>
  <conditionalFormatting sqref="BI37">
    <cfRule type="cellIs" dxfId="17663" priority="4664" operator="lessThan">
      <formula>$C$4</formula>
    </cfRule>
  </conditionalFormatting>
  <conditionalFormatting sqref="BI38">
    <cfRule type="cellIs" dxfId="17662" priority="4665" operator="lessThan">
      <formula>$C$4</formula>
    </cfRule>
  </conditionalFormatting>
  <conditionalFormatting sqref="BI38">
    <cfRule type="cellIs" dxfId="17661" priority="4666" operator="lessThan">
      <formula>$C$4</formula>
    </cfRule>
  </conditionalFormatting>
  <conditionalFormatting sqref="BI39">
    <cfRule type="cellIs" dxfId="17660" priority="4667" operator="lessThan">
      <formula>$C$4</formula>
    </cfRule>
  </conditionalFormatting>
  <conditionalFormatting sqref="BI39">
    <cfRule type="cellIs" dxfId="17659" priority="4668" operator="lessThan">
      <formula>$C$4</formula>
    </cfRule>
  </conditionalFormatting>
  <conditionalFormatting sqref="BI40">
    <cfRule type="cellIs" dxfId="17658" priority="4669" operator="lessThan">
      <formula>$C$4</formula>
    </cfRule>
  </conditionalFormatting>
  <conditionalFormatting sqref="BI40">
    <cfRule type="cellIs" dxfId="17657" priority="4670" operator="lessThan">
      <formula>$C$4</formula>
    </cfRule>
  </conditionalFormatting>
  <conditionalFormatting sqref="BI41">
    <cfRule type="cellIs" dxfId="17656" priority="4671" operator="lessThan">
      <formula>$C$4</formula>
    </cfRule>
  </conditionalFormatting>
  <conditionalFormatting sqref="BI41">
    <cfRule type="cellIs" dxfId="17655" priority="4672" operator="lessThan">
      <formula>$C$4</formula>
    </cfRule>
  </conditionalFormatting>
  <conditionalFormatting sqref="BI42">
    <cfRule type="cellIs" dxfId="17654" priority="4673" operator="lessThan">
      <formula>$C$4</formula>
    </cfRule>
  </conditionalFormatting>
  <conditionalFormatting sqref="BI42">
    <cfRule type="cellIs" dxfId="17653" priority="4674" operator="lessThan">
      <formula>$C$4</formula>
    </cfRule>
  </conditionalFormatting>
  <conditionalFormatting sqref="BI43">
    <cfRule type="cellIs" dxfId="17652" priority="4675" operator="lessThan">
      <formula>$C$4</formula>
    </cfRule>
  </conditionalFormatting>
  <conditionalFormatting sqref="BI43">
    <cfRule type="cellIs" dxfId="17651" priority="4676" operator="lessThan">
      <formula>$C$4</formula>
    </cfRule>
  </conditionalFormatting>
  <conditionalFormatting sqref="BI44">
    <cfRule type="cellIs" dxfId="17650" priority="4677" operator="lessThan">
      <formula>$C$4</formula>
    </cfRule>
  </conditionalFormatting>
  <conditionalFormatting sqref="BI44">
    <cfRule type="cellIs" dxfId="17649" priority="4678" operator="lessThan">
      <formula>$C$4</formula>
    </cfRule>
  </conditionalFormatting>
  <conditionalFormatting sqref="BI45">
    <cfRule type="cellIs" dxfId="17648" priority="4679" operator="lessThan">
      <formula>$C$4</formula>
    </cfRule>
  </conditionalFormatting>
  <conditionalFormatting sqref="BI45">
    <cfRule type="cellIs" dxfId="17647" priority="4680" operator="lessThan">
      <formula>$C$4</formula>
    </cfRule>
  </conditionalFormatting>
  <conditionalFormatting sqref="BI46">
    <cfRule type="cellIs" dxfId="17646" priority="4681" operator="lessThan">
      <formula>$C$4</formula>
    </cfRule>
  </conditionalFormatting>
  <conditionalFormatting sqref="BI46">
    <cfRule type="cellIs" dxfId="17645" priority="4682" operator="lessThan">
      <formula>$C$4</formula>
    </cfRule>
  </conditionalFormatting>
  <conditionalFormatting sqref="BI47">
    <cfRule type="cellIs" dxfId="17644" priority="4683" operator="lessThan">
      <formula>$C$4</formula>
    </cfRule>
  </conditionalFormatting>
  <conditionalFormatting sqref="BI47">
    <cfRule type="cellIs" dxfId="17643" priority="4684" operator="lessThan">
      <formula>$C$4</formula>
    </cfRule>
  </conditionalFormatting>
  <conditionalFormatting sqref="BI48">
    <cfRule type="cellIs" dxfId="17642" priority="4685" operator="lessThan">
      <formula>$C$4</formula>
    </cfRule>
  </conditionalFormatting>
  <conditionalFormatting sqref="BI48">
    <cfRule type="cellIs" dxfId="17641" priority="4686" operator="lessThan">
      <formula>$C$4</formula>
    </cfRule>
  </conditionalFormatting>
  <conditionalFormatting sqref="BI49">
    <cfRule type="cellIs" dxfId="17640" priority="4687" operator="lessThan">
      <formula>$C$4</formula>
    </cfRule>
  </conditionalFormatting>
  <conditionalFormatting sqref="BI49">
    <cfRule type="cellIs" dxfId="17639" priority="4688" operator="lessThan">
      <formula>$C$4</formula>
    </cfRule>
  </conditionalFormatting>
  <conditionalFormatting sqref="BI50">
    <cfRule type="cellIs" dxfId="17638" priority="4689" operator="lessThan">
      <formula>$C$4</formula>
    </cfRule>
  </conditionalFormatting>
  <conditionalFormatting sqref="BI50">
    <cfRule type="cellIs" dxfId="17637" priority="4690" operator="lessThan">
      <formula>$C$4</formula>
    </cfRule>
  </conditionalFormatting>
  <conditionalFormatting sqref="BI51">
    <cfRule type="cellIs" dxfId="17636" priority="4691" operator="lessThan">
      <formula>$C$4</formula>
    </cfRule>
  </conditionalFormatting>
  <conditionalFormatting sqref="BI51">
    <cfRule type="cellIs" dxfId="17635" priority="4692" operator="lessThan">
      <formula>$C$4</formula>
    </cfRule>
  </conditionalFormatting>
  <conditionalFormatting sqref="BI52">
    <cfRule type="cellIs" dxfId="17634" priority="4693" operator="lessThan">
      <formula>$C$4</formula>
    </cfRule>
  </conditionalFormatting>
  <conditionalFormatting sqref="BI52">
    <cfRule type="cellIs" dxfId="17633" priority="4694" operator="lessThan">
      <formula>$C$4</formula>
    </cfRule>
  </conditionalFormatting>
  <conditionalFormatting sqref="BI53">
    <cfRule type="cellIs" dxfId="17632" priority="4695" operator="lessThan">
      <formula>$C$4</formula>
    </cfRule>
  </conditionalFormatting>
  <conditionalFormatting sqref="BI53">
    <cfRule type="cellIs" dxfId="17631" priority="4696" operator="lessThan">
      <formula>$C$4</formula>
    </cfRule>
  </conditionalFormatting>
  <conditionalFormatting sqref="BI54">
    <cfRule type="cellIs" dxfId="17630" priority="4697" operator="lessThan">
      <formula>$C$4</formula>
    </cfRule>
  </conditionalFormatting>
  <conditionalFormatting sqref="BI54">
    <cfRule type="cellIs" dxfId="17629" priority="4698" operator="lessThan">
      <formula>$C$4</formula>
    </cfRule>
  </conditionalFormatting>
  <conditionalFormatting sqref="BI55">
    <cfRule type="cellIs" dxfId="17628" priority="4699" operator="lessThan">
      <formula>$C$4</formula>
    </cfRule>
  </conditionalFormatting>
  <conditionalFormatting sqref="BI55">
    <cfRule type="cellIs" dxfId="17627" priority="4700" operator="lessThan">
      <formula>$C$4</formula>
    </cfRule>
  </conditionalFormatting>
  <conditionalFormatting sqref="BI56">
    <cfRule type="cellIs" dxfId="17626" priority="4701" operator="lessThan">
      <formula>$C$4</formula>
    </cfRule>
  </conditionalFormatting>
  <conditionalFormatting sqref="BI56">
    <cfRule type="cellIs" dxfId="17625" priority="4702" operator="lessThan">
      <formula>$C$4</formula>
    </cfRule>
  </conditionalFormatting>
  <conditionalFormatting sqref="BI57">
    <cfRule type="cellIs" dxfId="17624" priority="4703" operator="lessThan">
      <formula>$C$4</formula>
    </cfRule>
  </conditionalFormatting>
  <conditionalFormatting sqref="BI57">
    <cfRule type="cellIs" dxfId="17623" priority="4704" operator="lessThan">
      <formula>$C$4</formula>
    </cfRule>
  </conditionalFormatting>
  <conditionalFormatting sqref="BI58">
    <cfRule type="cellIs" dxfId="17622" priority="4705" operator="lessThan">
      <formula>$C$4</formula>
    </cfRule>
  </conditionalFormatting>
  <conditionalFormatting sqref="BI58">
    <cfRule type="cellIs" dxfId="17621" priority="4706" operator="lessThan">
      <formula>$C$4</formula>
    </cfRule>
  </conditionalFormatting>
  <conditionalFormatting sqref="BI59">
    <cfRule type="cellIs" dxfId="17620" priority="4707" operator="lessThan">
      <formula>$C$4</formula>
    </cfRule>
  </conditionalFormatting>
  <conditionalFormatting sqref="BI59">
    <cfRule type="cellIs" dxfId="17619" priority="4708" operator="lessThan">
      <formula>$C$4</formula>
    </cfRule>
  </conditionalFormatting>
  <conditionalFormatting sqref="BI60">
    <cfRule type="cellIs" dxfId="17618" priority="4709" operator="lessThan">
      <formula>$C$4</formula>
    </cfRule>
  </conditionalFormatting>
  <conditionalFormatting sqref="BI60">
    <cfRule type="cellIs" dxfId="17617" priority="4710" operator="lessThan">
      <formula>$C$4</formula>
    </cfRule>
  </conditionalFormatting>
  <conditionalFormatting sqref="BJ11:BJ44">
    <cfRule type="cellIs" dxfId="17616" priority="4711" operator="lessThan">
      <formula>$C$4</formula>
    </cfRule>
  </conditionalFormatting>
  <conditionalFormatting sqref="BJ11:BJ44">
    <cfRule type="cellIs" dxfId="17615" priority="4712" operator="lessThan">
      <formula>$C$4</formula>
    </cfRule>
  </conditionalFormatting>
  <conditionalFormatting sqref="BJ45">
    <cfRule type="cellIs" dxfId="17614" priority="4779" operator="lessThan">
      <formula>$C$4</formula>
    </cfRule>
  </conditionalFormatting>
  <conditionalFormatting sqref="BJ45">
    <cfRule type="cellIs" dxfId="17613" priority="4780" operator="lessThan">
      <formula>$C$4</formula>
    </cfRule>
  </conditionalFormatting>
  <conditionalFormatting sqref="BJ46">
    <cfRule type="cellIs" dxfId="17612" priority="4781" operator="lessThan">
      <formula>$C$4</formula>
    </cfRule>
  </conditionalFormatting>
  <conditionalFormatting sqref="BJ46">
    <cfRule type="cellIs" dxfId="17611" priority="4782" operator="lessThan">
      <formula>$C$4</formula>
    </cfRule>
  </conditionalFormatting>
  <conditionalFormatting sqref="BJ47">
    <cfRule type="cellIs" dxfId="17610" priority="4783" operator="lessThan">
      <formula>$C$4</formula>
    </cfRule>
  </conditionalFormatting>
  <conditionalFormatting sqref="BJ47">
    <cfRule type="cellIs" dxfId="17609" priority="4784" operator="lessThan">
      <formula>$C$4</formula>
    </cfRule>
  </conditionalFormatting>
  <conditionalFormatting sqref="BJ48">
    <cfRule type="cellIs" dxfId="17608" priority="4785" operator="lessThan">
      <formula>$C$4</formula>
    </cfRule>
  </conditionalFormatting>
  <conditionalFormatting sqref="BJ48">
    <cfRule type="cellIs" dxfId="17607" priority="4786" operator="lessThan">
      <formula>$C$4</formula>
    </cfRule>
  </conditionalFormatting>
  <conditionalFormatting sqref="BJ49">
    <cfRule type="cellIs" dxfId="17606" priority="4787" operator="lessThan">
      <formula>$C$4</formula>
    </cfRule>
  </conditionalFormatting>
  <conditionalFormatting sqref="BJ49">
    <cfRule type="cellIs" dxfId="17605" priority="4788" operator="lessThan">
      <formula>$C$4</formula>
    </cfRule>
  </conditionalFormatting>
  <conditionalFormatting sqref="BJ50">
    <cfRule type="cellIs" dxfId="17604" priority="4789" operator="lessThan">
      <formula>$C$4</formula>
    </cfRule>
  </conditionalFormatting>
  <conditionalFormatting sqref="BJ50">
    <cfRule type="cellIs" dxfId="17603" priority="4790" operator="lessThan">
      <formula>$C$4</formula>
    </cfRule>
  </conditionalFormatting>
  <conditionalFormatting sqref="BJ51">
    <cfRule type="cellIs" dxfId="17602" priority="4791" operator="lessThan">
      <formula>$C$4</formula>
    </cfRule>
  </conditionalFormatting>
  <conditionalFormatting sqref="BJ51">
    <cfRule type="cellIs" dxfId="17601" priority="4792" operator="lessThan">
      <formula>$C$4</formula>
    </cfRule>
  </conditionalFormatting>
  <conditionalFormatting sqref="BJ52">
    <cfRule type="cellIs" dxfId="17600" priority="4793" operator="lessThan">
      <formula>$C$4</formula>
    </cfRule>
  </conditionalFormatting>
  <conditionalFormatting sqref="BJ52">
    <cfRule type="cellIs" dxfId="17599" priority="4794" operator="lessThan">
      <formula>$C$4</formula>
    </cfRule>
  </conditionalFormatting>
  <conditionalFormatting sqref="BJ53">
    <cfRule type="cellIs" dxfId="17598" priority="4795" operator="lessThan">
      <formula>$C$4</formula>
    </cfRule>
  </conditionalFormatting>
  <conditionalFormatting sqref="BJ53">
    <cfRule type="cellIs" dxfId="17597" priority="4796" operator="lessThan">
      <formula>$C$4</formula>
    </cfRule>
  </conditionalFormatting>
  <conditionalFormatting sqref="BJ54">
    <cfRule type="cellIs" dxfId="17596" priority="4797" operator="lessThan">
      <formula>$C$4</formula>
    </cfRule>
  </conditionalFormatting>
  <conditionalFormatting sqref="BJ54">
    <cfRule type="cellIs" dxfId="17595" priority="4798" operator="lessThan">
      <formula>$C$4</formula>
    </cfRule>
  </conditionalFormatting>
  <conditionalFormatting sqref="BJ55">
    <cfRule type="cellIs" dxfId="17594" priority="4799" operator="lessThan">
      <formula>$C$4</formula>
    </cfRule>
  </conditionalFormatting>
  <conditionalFormatting sqref="BJ55">
    <cfRule type="cellIs" dxfId="17593" priority="4800" operator="lessThan">
      <formula>$C$4</formula>
    </cfRule>
  </conditionalFormatting>
  <conditionalFormatting sqref="BJ56">
    <cfRule type="cellIs" dxfId="17592" priority="4801" operator="lessThan">
      <formula>$C$4</formula>
    </cfRule>
  </conditionalFormatting>
  <conditionalFormatting sqref="BJ56">
    <cfRule type="cellIs" dxfId="17591" priority="4802" operator="lessThan">
      <formula>$C$4</formula>
    </cfRule>
  </conditionalFormatting>
  <conditionalFormatting sqref="BJ57">
    <cfRule type="cellIs" dxfId="17590" priority="4803" operator="lessThan">
      <formula>$C$4</formula>
    </cfRule>
  </conditionalFormatting>
  <conditionalFormatting sqref="BJ57">
    <cfRule type="cellIs" dxfId="17589" priority="4804" operator="lessThan">
      <formula>$C$4</formula>
    </cfRule>
  </conditionalFormatting>
  <conditionalFormatting sqref="BJ58">
    <cfRule type="cellIs" dxfId="17588" priority="4805" operator="lessThan">
      <formula>$C$4</formula>
    </cfRule>
  </conditionalFormatting>
  <conditionalFormatting sqref="BJ58">
    <cfRule type="cellIs" dxfId="17587" priority="4806" operator="lessThan">
      <formula>$C$4</formula>
    </cfRule>
  </conditionalFormatting>
  <conditionalFormatting sqref="BJ59">
    <cfRule type="cellIs" dxfId="17586" priority="4807" operator="lessThan">
      <formula>$C$4</formula>
    </cfRule>
  </conditionalFormatting>
  <conditionalFormatting sqref="BJ59">
    <cfRule type="cellIs" dxfId="17585" priority="4808" operator="lessThan">
      <formula>$C$4</formula>
    </cfRule>
  </conditionalFormatting>
  <conditionalFormatting sqref="BJ60">
    <cfRule type="cellIs" dxfId="17584" priority="4809" operator="lessThan">
      <formula>$C$4</formula>
    </cfRule>
  </conditionalFormatting>
  <conditionalFormatting sqref="BJ60">
    <cfRule type="cellIs" dxfId="17583" priority="4810" operator="lessThan">
      <formula>$C$4</formula>
    </cfRule>
  </conditionalFormatting>
  <conditionalFormatting sqref="BK11">
    <cfRule type="cellIs" dxfId="17582" priority="4811" operator="lessThan">
      <formula>$C$4</formula>
    </cfRule>
  </conditionalFormatting>
  <conditionalFormatting sqref="BK11">
    <cfRule type="cellIs" dxfId="17581" priority="4812" operator="lessThan">
      <formula>$C$4</formula>
    </cfRule>
  </conditionalFormatting>
  <conditionalFormatting sqref="BK12">
    <cfRule type="cellIs" dxfId="17580" priority="4813" operator="lessThan">
      <formula>$C$4</formula>
    </cfRule>
  </conditionalFormatting>
  <conditionalFormatting sqref="BK12">
    <cfRule type="cellIs" dxfId="17579" priority="4814" operator="lessThan">
      <formula>$C$4</formula>
    </cfRule>
  </conditionalFormatting>
  <conditionalFormatting sqref="BK13">
    <cfRule type="cellIs" dxfId="17578" priority="4815" operator="lessThan">
      <formula>$C$4</formula>
    </cfRule>
  </conditionalFormatting>
  <conditionalFormatting sqref="BK13">
    <cfRule type="cellIs" dxfId="17577" priority="4816" operator="lessThan">
      <formula>$C$4</formula>
    </cfRule>
  </conditionalFormatting>
  <conditionalFormatting sqref="BK14">
    <cfRule type="cellIs" dxfId="17576" priority="4817" operator="lessThan">
      <formula>$C$4</formula>
    </cfRule>
  </conditionalFormatting>
  <conditionalFormatting sqref="BK14">
    <cfRule type="cellIs" dxfId="17575" priority="4818" operator="lessThan">
      <formula>$C$4</formula>
    </cfRule>
  </conditionalFormatting>
  <conditionalFormatting sqref="BK15">
    <cfRule type="cellIs" dxfId="17574" priority="4819" operator="lessThan">
      <formula>$C$4</formula>
    </cfRule>
  </conditionalFormatting>
  <conditionalFormatting sqref="BK15">
    <cfRule type="cellIs" dxfId="17573" priority="4820" operator="lessThan">
      <formula>$C$4</formula>
    </cfRule>
  </conditionalFormatting>
  <conditionalFormatting sqref="BK16">
    <cfRule type="cellIs" dxfId="17572" priority="4821" operator="lessThan">
      <formula>$C$4</formula>
    </cfRule>
  </conditionalFormatting>
  <conditionalFormatting sqref="BK16">
    <cfRule type="cellIs" dxfId="17571" priority="4822" operator="lessThan">
      <formula>$C$4</formula>
    </cfRule>
  </conditionalFormatting>
  <conditionalFormatting sqref="BK17">
    <cfRule type="cellIs" dxfId="17570" priority="4823" operator="lessThan">
      <formula>$C$4</formula>
    </cfRule>
  </conditionalFormatting>
  <conditionalFormatting sqref="BK17">
    <cfRule type="cellIs" dxfId="17569" priority="4824" operator="lessThan">
      <formula>$C$4</formula>
    </cfRule>
  </conditionalFormatting>
  <conditionalFormatting sqref="BK18">
    <cfRule type="cellIs" dxfId="17568" priority="4825" operator="lessThan">
      <formula>$C$4</formula>
    </cfRule>
  </conditionalFormatting>
  <conditionalFormatting sqref="BK18">
    <cfRule type="cellIs" dxfId="17567" priority="4826" operator="lessThan">
      <formula>$C$4</formula>
    </cfRule>
  </conditionalFormatting>
  <conditionalFormatting sqref="BK19">
    <cfRule type="cellIs" dxfId="17566" priority="4827" operator="lessThan">
      <formula>$C$4</formula>
    </cfRule>
  </conditionalFormatting>
  <conditionalFormatting sqref="BK19">
    <cfRule type="cellIs" dxfId="17565" priority="4828" operator="lessThan">
      <formula>$C$4</formula>
    </cfRule>
  </conditionalFormatting>
  <conditionalFormatting sqref="BK20">
    <cfRule type="cellIs" dxfId="17564" priority="4829" operator="lessThan">
      <formula>$C$4</formula>
    </cfRule>
  </conditionalFormatting>
  <conditionalFormatting sqref="BK20">
    <cfRule type="cellIs" dxfId="17563" priority="4830" operator="lessThan">
      <formula>$C$4</formula>
    </cfRule>
  </conditionalFormatting>
  <conditionalFormatting sqref="BK21">
    <cfRule type="cellIs" dxfId="17562" priority="4831" operator="lessThan">
      <formula>$C$4</formula>
    </cfRule>
  </conditionalFormatting>
  <conditionalFormatting sqref="BK21">
    <cfRule type="cellIs" dxfId="17561" priority="4832" operator="lessThan">
      <formula>$C$4</formula>
    </cfRule>
  </conditionalFormatting>
  <conditionalFormatting sqref="BK22">
    <cfRule type="cellIs" dxfId="17560" priority="4833" operator="lessThan">
      <formula>$C$4</formula>
    </cfRule>
  </conditionalFormatting>
  <conditionalFormatting sqref="BK22">
    <cfRule type="cellIs" dxfId="17559" priority="4834" operator="lessThan">
      <formula>$C$4</formula>
    </cfRule>
  </conditionalFormatting>
  <conditionalFormatting sqref="BK23">
    <cfRule type="cellIs" dxfId="17558" priority="4835" operator="lessThan">
      <formula>$C$4</formula>
    </cfRule>
  </conditionalFormatting>
  <conditionalFormatting sqref="BK23">
    <cfRule type="cellIs" dxfId="17557" priority="4836" operator="lessThan">
      <formula>$C$4</formula>
    </cfRule>
  </conditionalFormatting>
  <conditionalFormatting sqref="BK24">
    <cfRule type="cellIs" dxfId="17556" priority="4837" operator="lessThan">
      <formula>$C$4</formula>
    </cfRule>
  </conditionalFormatting>
  <conditionalFormatting sqref="BK24">
    <cfRule type="cellIs" dxfId="17555" priority="4838" operator="lessThan">
      <formula>$C$4</formula>
    </cfRule>
  </conditionalFormatting>
  <conditionalFormatting sqref="BK25">
    <cfRule type="cellIs" dxfId="17554" priority="4839" operator="lessThan">
      <formula>$C$4</formula>
    </cfRule>
  </conditionalFormatting>
  <conditionalFormatting sqref="BK25">
    <cfRule type="cellIs" dxfId="17553" priority="4840" operator="lessThan">
      <formula>$C$4</formula>
    </cfRule>
  </conditionalFormatting>
  <conditionalFormatting sqref="BK26">
    <cfRule type="cellIs" dxfId="17552" priority="4841" operator="lessThan">
      <formula>$C$4</formula>
    </cfRule>
  </conditionalFormatting>
  <conditionalFormatting sqref="BK26">
    <cfRule type="cellIs" dxfId="17551" priority="4842" operator="lessThan">
      <formula>$C$4</formula>
    </cfRule>
  </conditionalFormatting>
  <conditionalFormatting sqref="BK27">
    <cfRule type="cellIs" dxfId="17550" priority="4843" operator="lessThan">
      <formula>$C$4</formula>
    </cfRule>
  </conditionalFormatting>
  <conditionalFormatting sqref="BK27">
    <cfRule type="cellIs" dxfId="17549" priority="4844" operator="lessThan">
      <formula>$C$4</formula>
    </cfRule>
  </conditionalFormatting>
  <conditionalFormatting sqref="BK28">
    <cfRule type="cellIs" dxfId="17548" priority="4845" operator="lessThan">
      <formula>$C$4</formula>
    </cfRule>
  </conditionalFormatting>
  <conditionalFormatting sqref="BK28">
    <cfRule type="cellIs" dxfId="17547" priority="4846" operator="lessThan">
      <formula>$C$4</formula>
    </cfRule>
  </conditionalFormatting>
  <conditionalFormatting sqref="BK29">
    <cfRule type="cellIs" dxfId="17546" priority="4847" operator="lessThan">
      <formula>$C$4</formula>
    </cfRule>
  </conditionalFormatting>
  <conditionalFormatting sqref="BK29">
    <cfRule type="cellIs" dxfId="17545" priority="4848" operator="lessThan">
      <formula>$C$4</formula>
    </cfRule>
  </conditionalFormatting>
  <conditionalFormatting sqref="BK30">
    <cfRule type="cellIs" dxfId="17544" priority="4849" operator="lessThan">
      <formula>$C$4</formula>
    </cfRule>
  </conditionalFormatting>
  <conditionalFormatting sqref="BK30">
    <cfRule type="cellIs" dxfId="17543" priority="4850" operator="lessThan">
      <formula>$C$4</formula>
    </cfRule>
  </conditionalFormatting>
  <conditionalFormatting sqref="BK31">
    <cfRule type="cellIs" dxfId="17542" priority="4851" operator="lessThan">
      <formula>$C$4</formula>
    </cfRule>
  </conditionalFormatting>
  <conditionalFormatting sqref="BK31">
    <cfRule type="cellIs" dxfId="17541" priority="4852" operator="lessThan">
      <formula>$C$4</formula>
    </cfRule>
  </conditionalFormatting>
  <conditionalFormatting sqref="BK32">
    <cfRule type="cellIs" dxfId="17540" priority="4853" operator="lessThan">
      <formula>$C$4</formula>
    </cfRule>
  </conditionalFormatting>
  <conditionalFormatting sqref="BK32">
    <cfRule type="cellIs" dxfId="17539" priority="4854" operator="lessThan">
      <formula>$C$4</formula>
    </cfRule>
  </conditionalFormatting>
  <conditionalFormatting sqref="BK33">
    <cfRule type="cellIs" dxfId="17538" priority="4855" operator="lessThan">
      <formula>$C$4</formula>
    </cfRule>
  </conditionalFormatting>
  <conditionalFormatting sqref="BK33">
    <cfRule type="cellIs" dxfId="17537" priority="4856" operator="lessThan">
      <formula>$C$4</formula>
    </cfRule>
  </conditionalFormatting>
  <conditionalFormatting sqref="BK34">
    <cfRule type="cellIs" dxfId="17536" priority="4857" operator="lessThan">
      <formula>$C$4</formula>
    </cfRule>
  </conditionalFormatting>
  <conditionalFormatting sqref="BK34">
    <cfRule type="cellIs" dxfId="17535" priority="4858" operator="lessThan">
      <formula>$C$4</formula>
    </cfRule>
  </conditionalFormatting>
  <conditionalFormatting sqref="BK35">
    <cfRule type="cellIs" dxfId="17534" priority="4859" operator="lessThan">
      <formula>$C$4</formula>
    </cfRule>
  </conditionalFormatting>
  <conditionalFormatting sqref="BK35">
    <cfRule type="cellIs" dxfId="17533" priority="4860" operator="lessThan">
      <formula>$C$4</formula>
    </cfRule>
  </conditionalFormatting>
  <conditionalFormatting sqref="BK36">
    <cfRule type="cellIs" dxfId="17532" priority="4861" operator="lessThan">
      <formula>$C$4</formula>
    </cfRule>
  </conditionalFormatting>
  <conditionalFormatting sqref="BK36">
    <cfRule type="cellIs" dxfId="17531" priority="4862" operator="lessThan">
      <formula>$C$4</formula>
    </cfRule>
  </conditionalFormatting>
  <conditionalFormatting sqref="BK37">
    <cfRule type="cellIs" dxfId="17530" priority="4863" operator="lessThan">
      <formula>$C$4</formula>
    </cfRule>
  </conditionalFormatting>
  <conditionalFormatting sqref="BK37">
    <cfRule type="cellIs" dxfId="17529" priority="4864" operator="lessThan">
      <formula>$C$4</formula>
    </cfRule>
  </conditionalFormatting>
  <conditionalFormatting sqref="BK38">
    <cfRule type="cellIs" dxfId="17528" priority="4865" operator="lessThan">
      <formula>$C$4</formula>
    </cfRule>
  </conditionalFormatting>
  <conditionalFormatting sqref="BK38">
    <cfRule type="cellIs" dxfId="17527" priority="4866" operator="lessThan">
      <formula>$C$4</formula>
    </cfRule>
  </conditionalFormatting>
  <conditionalFormatting sqref="BK39">
    <cfRule type="cellIs" dxfId="17526" priority="4867" operator="lessThan">
      <formula>$C$4</formula>
    </cfRule>
  </conditionalFormatting>
  <conditionalFormatting sqref="BK39">
    <cfRule type="cellIs" dxfId="17525" priority="4868" operator="lessThan">
      <formula>$C$4</formula>
    </cfRule>
  </conditionalFormatting>
  <conditionalFormatting sqref="BK40">
    <cfRule type="cellIs" dxfId="17524" priority="4869" operator="lessThan">
      <formula>$C$4</formula>
    </cfRule>
  </conditionalFormatting>
  <conditionalFormatting sqref="BK40">
    <cfRule type="cellIs" dxfId="17523" priority="4870" operator="lessThan">
      <formula>$C$4</formula>
    </cfRule>
  </conditionalFormatting>
  <conditionalFormatting sqref="BK41">
    <cfRule type="cellIs" dxfId="17522" priority="4871" operator="lessThan">
      <formula>$C$4</formula>
    </cfRule>
  </conditionalFormatting>
  <conditionalFormatting sqref="BK41">
    <cfRule type="cellIs" dxfId="17521" priority="4872" operator="lessThan">
      <formula>$C$4</formula>
    </cfRule>
  </conditionalFormatting>
  <conditionalFormatting sqref="BK42">
    <cfRule type="cellIs" dxfId="17520" priority="4873" operator="lessThan">
      <formula>$C$4</formula>
    </cfRule>
  </conditionalFormatting>
  <conditionalFormatting sqref="BK42">
    <cfRule type="cellIs" dxfId="17519" priority="4874" operator="lessThan">
      <formula>$C$4</formula>
    </cfRule>
  </conditionalFormatting>
  <conditionalFormatting sqref="BK43">
    <cfRule type="cellIs" dxfId="17518" priority="4875" operator="lessThan">
      <formula>$C$4</formula>
    </cfRule>
  </conditionalFormatting>
  <conditionalFormatting sqref="BK43">
    <cfRule type="cellIs" dxfId="17517" priority="4876" operator="lessThan">
      <formula>$C$4</formula>
    </cfRule>
  </conditionalFormatting>
  <conditionalFormatting sqref="BK44">
    <cfRule type="cellIs" dxfId="17516" priority="4877" operator="lessThan">
      <formula>$C$4</formula>
    </cfRule>
  </conditionalFormatting>
  <conditionalFormatting sqref="BK44">
    <cfRule type="cellIs" dxfId="17515" priority="4878" operator="lessThan">
      <formula>$C$4</formula>
    </cfRule>
  </conditionalFormatting>
  <conditionalFormatting sqref="BK45">
    <cfRule type="cellIs" dxfId="17514" priority="4879" operator="lessThan">
      <formula>$C$4</formula>
    </cfRule>
  </conditionalFormatting>
  <conditionalFormatting sqref="BK45">
    <cfRule type="cellIs" dxfId="17513" priority="4880" operator="lessThan">
      <formula>$C$4</formula>
    </cfRule>
  </conditionalFormatting>
  <conditionalFormatting sqref="BK46">
    <cfRule type="cellIs" dxfId="17512" priority="4881" operator="lessThan">
      <formula>$C$4</formula>
    </cfRule>
  </conditionalFormatting>
  <conditionalFormatting sqref="BK46">
    <cfRule type="cellIs" dxfId="17511" priority="4882" operator="lessThan">
      <formula>$C$4</formula>
    </cfRule>
  </conditionalFormatting>
  <conditionalFormatting sqref="BK47">
    <cfRule type="cellIs" dxfId="17510" priority="4883" operator="lessThan">
      <formula>$C$4</formula>
    </cfRule>
  </conditionalFormatting>
  <conditionalFormatting sqref="BK47">
    <cfRule type="cellIs" dxfId="17509" priority="4884" operator="lessThan">
      <formula>$C$4</formula>
    </cfRule>
  </conditionalFormatting>
  <conditionalFormatting sqref="BK48">
    <cfRule type="cellIs" dxfId="17508" priority="4885" operator="lessThan">
      <formula>$C$4</formula>
    </cfRule>
  </conditionalFormatting>
  <conditionalFormatting sqref="BK48">
    <cfRule type="cellIs" dxfId="17507" priority="4886" operator="lessThan">
      <formula>$C$4</formula>
    </cfRule>
  </conditionalFormatting>
  <conditionalFormatting sqref="BK49">
    <cfRule type="cellIs" dxfId="17506" priority="4887" operator="lessThan">
      <formula>$C$4</formula>
    </cfRule>
  </conditionalFormatting>
  <conditionalFormatting sqref="BK49">
    <cfRule type="cellIs" dxfId="17505" priority="4888" operator="lessThan">
      <formula>$C$4</formula>
    </cfRule>
  </conditionalFormatting>
  <conditionalFormatting sqref="BK50">
    <cfRule type="cellIs" dxfId="17504" priority="4889" operator="lessThan">
      <formula>$C$4</formula>
    </cfRule>
  </conditionalFormatting>
  <conditionalFormatting sqref="BK50">
    <cfRule type="cellIs" dxfId="17503" priority="4890" operator="lessThan">
      <formula>$C$4</formula>
    </cfRule>
  </conditionalFormatting>
  <conditionalFormatting sqref="BK51">
    <cfRule type="cellIs" dxfId="17502" priority="4891" operator="lessThan">
      <formula>$C$4</formula>
    </cfRule>
  </conditionalFormatting>
  <conditionalFormatting sqref="BK51">
    <cfRule type="cellIs" dxfId="17501" priority="4892" operator="lessThan">
      <formula>$C$4</formula>
    </cfRule>
  </conditionalFormatting>
  <conditionalFormatting sqref="BK52">
    <cfRule type="cellIs" dxfId="17500" priority="4893" operator="lessThan">
      <formula>$C$4</formula>
    </cfRule>
  </conditionalFormatting>
  <conditionalFormatting sqref="BK52">
    <cfRule type="cellIs" dxfId="17499" priority="4894" operator="lessThan">
      <formula>$C$4</formula>
    </cfRule>
  </conditionalFormatting>
  <conditionalFormatting sqref="BK53">
    <cfRule type="cellIs" dxfId="17498" priority="4895" operator="lessThan">
      <formula>$C$4</formula>
    </cfRule>
  </conditionalFormatting>
  <conditionalFormatting sqref="BK53">
    <cfRule type="cellIs" dxfId="17497" priority="4896" operator="lessThan">
      <formula>$C$4</formula>
    </cfRule>
  </conditionalFormatting>
  <conditionalFormatting sqref="BK54">
    <cfRule type="cellIs" dxfId="17496" priority="4897" operator="lessThan">
      <formula>$C$4</formula>
    </cfRule>
  </conditionalFormatting>
  <conditionalFormatting sqref="BK54">
    <cfRule type="cellIs" dxfId="17495" priority="4898" operator="lessThan">
      <formula>$C$4</formula>
    </cfRule>
  </conditionalFormatting>
  <conditionalFormatting sqref="BK55">
    <cfRule type="cellIs" dxfId="17494" priority="4899" operator="lessThan">
      <formula>$C$4</formula>
    </cfRule>
  </conditionalFormatting>
  <conditionalFormatting sqref="BK55">
    <cfRule type="cellIs" dxfId="17493" priority="4900" operator="lessThan">
      <formula>$C$4</formula>
    </cfRule>
  </conditionalFormatting>
  <conditionalFormatting sqref="BK56">
    <cfRule type="cellIs" dxfId="17492" priority="4901" operator="lessThan">
      <formula>$C$4</formula>
    </cfRule>
  </conditionalFormatting>
  <conditionalFormatting sqref="BK56">
    <cfRule type="cellIs" dxfId="17491" priority="4902" operator="lessThan">
      <formula>$C$4</formula>
    </cfRule>
  </conditionalFormatting>
  <conditionalFormatting sqref="BK57">
    <cfRule type="cellIs" dxfId="17490" priority="4903" operator="lessThan">
      <formula>$C$4</formula>
    </cfRule>
  </conditionalFormatting>
  <conditionalFormatting sqref="BK57">
    <cfRule type="cellIs" dxfId="17489" priority="4904" operator="lessThan">
      <formula>$C$4</formula>
    </cfRule>
  </conditionalFormatting>
  <conditionalFormatting sqref="BK58">
    <cfRule type="cellIs" dxfId="17488" priority="4905" operator="lessThan">
      <formula>$C$4</formula>
    </cfRule>
  </conditionalFormatting>
  <conditionalFormatting sqref="BK58">
    <cfRule type="cellIs" dxfId="17487" priority="4906" operator="lessThan">
      <formula>$C$4</formula>
    </cfRule>
  </conditionalFormatting>
  <conditionalFormatting sqref="BK59">
    <cfRule type="cellIs" dxfId="17486" priority="4907" operator="lessThan">
      <formula>$C$4</formula>
    </cfRule>
  </conditionalFormatting>
  <conditionalFormatting sqref="BK59">
    <cfRule type="cellIs" dxfId="17485" priority="4908" operator="lessThan">
      <formula>$C$4</formula>
    </cfRule>
  </conditionalFormatting>
  <conditionalFormatting sqref="BK60">
    <cfRule type="cellIs" dxfId="17484" priority="4909" operator="lessThan">
      <formula>$C$4</formula>
    </cfRule>
  </conditionalFormatting>
  <conditionalFormatting sqref="BK60">
    <cfRule type="cellIs" dxfId="17483" priority="4910" operator="lessThan">
      <formula>$C$4</formula>
    </cfRule>
  </conditionalFormatting>
  <conditionalFormatting sqref="BL11">
    <cfRule type="cellIs" dxfId="17482" priority="4911" operator="lessThan">
      <formula>$C$4</formula>
    </cfRule>
  </conditionalFormatting>
  <conditionalFormatting sqref="BL11">
    <cfRule type="cellIs" dxfId="17481" priority="4912" operator="lessThan">
      <formula>$C$4</formula>
    </cfRule>
  </conditionalFormatting>
  <conditionalFormatting sqref="BL12">
    <cfRule type="cellIs" dxfId="17480" priority="4913" operator="lessThan">
      <formula>$C$4</formula>
    </cfRule>
  </conditionalFormatting>
  <conditionalFormatting sqref="BL12">
    <cfRule type="cellIs" dxfId="17479" priority="4914" operator="lessThan">
      <formula>$C$4</formula>
    </cfRule>
  </conditionalFormatting>
  <conditionalFormatting sqref="BL13">
    <cfRule type="cellIs" dxfId="17478" priority="4915" operator="lessThan">
      <formula>$C$4</formula>
    </cfRule>
  </conditionalFormatting>
  <conditionalFormatting sqref="BL13">
    <cfRule type="cellIs" dxfId="17477" priority="4916" operator="lessThan">
      <formula>$C$4</formula>
    </cfRule>
  </conditionalFormatting>
  <conditionalFormatting sqref="BL14">
    <cfRule type="cellIs" dxfId="17476" priority="4917" operator="lessThan">
      <formula>$C$4</formula>
    </cfRule>
  </conditionalFormatting>
  <conditionalFormatting sqref="BL14">
    <cfRule type="cellIs" dxfId="17475" priority="4918" operator="lessThan">
      <formula>$C$4</formula>
    </cfRule>
  </conditionalFormatting>
  <conditionalFormatting sqref="BL15">
    <cfRule type="cellIs" dxfId="17474" priority="4919" operator="lessThan">
      <formula>$C$4</formula>
    </cfRule>
  </conditionalFormatting>
  <conditionalFormatting sqref="BL15">
    <cfRule type="cellIs" dxfId="17473" priority="4920" operator="lessThan">
      <formula>$C$4</formula>
    </cfRule>
  </conditionalFormatting>
  <conditionalFormatting sqref="BL16">
    <cfRule type="cellIs" dxfId="17472" priority="4921" operator="lessThan">
      <formula>$C$4</formula>
    </cfRule>
  </conditionalFormatting>
  <conditionalFormatting sqref="BL16">
    <cfRule type="cellIs" dxfId="17471" priority="4922" operator="lessThan">
      <formula>$C$4</formula>
    </cfRule>
  </conditionalFormatting>
  <conditionalFormatting sqref="BL17">
    <cfRule type="cellIs" dxfId="17470" priority="4923" operator="lessThan">
      <formula>$C$4</formula>
    </cfRule>
  </conditionalFormatting>
  <conditionalFormatting sqref="BL17">
    <cfRule type="cellIs" dxfId="17469" priority="4924" operator="lessThan">
      <formula>$C$4</formula>
    </cfRule>
  </conditionalFormatting>
  <conditionalFormatting sqref="BL18">
    <cfRule type="cellIs" dxfId="17468" priority="4925" operator="lessThan">
      <formula>$C$4</formula>
    </cfRule>
  </conditionalFormatting>
  <conditionalFormatting sqref="BL18">
    <cfRule type="cellIs" dxfId="17467" priority="4926" operator="lessThan">
      <formula>$C$4</formula>
    </cfRule>
  </conditionalFormatting>
  <conditionalFormatting sqref="BL19">
    <cfRule type="cellIs" dxfId="17466" priority="4927" operator="lessThan">
      <formula>$C$4</formula>
    </cfRule>
  </conditionalFormatting>
  <conditionalFormatting sqref="BL19">
    <cfRule type="cellIs" dxfId="17465" priority="4928" operator="lessThan">
      <formula>$C$4</formula>
    </cfRule>
  </conditionalFormatting>
  <conditionalFormatting sqref="BL20">
    <cfRule type="cellIs" dxfId="17464" priority="4929" operator="lessThan">
      <formula>$C$4</formula>
    </cfRule>
  </conditionalFormatting>
  <conditionalFormatting sqref="BL20">
    <cfRule type="cellIs" dxfId="17463" priority="4930" operator="lessThan">
      <formula>$C$4</formula>
    </cfRule>
  </conditionalFormatting>
  <conditionalFormatting sqref="BL21">
    <cfRule type="cellIs" dxfId="17462" priority="4931" operator="lessThan">
      <formula>$C$4</formula>
    </cfRule>
  </conditionalFormatting>
  <conditionalFormatting sqref="BL21">
    <cfRule type="cellIs" dxfId="17461" priority="4932" operator="lessThan">
      <formula>$C$4</formula>
    </cfRule>
  </conditionalFormatting>
  <conditionalFormatting sqref="BL22">
    <cfRule type="cellIs" dxfId="17460" priority="4933" operator="lessThan">
      <formula>$C$4</formula>
    </cfRule>
  </conditionalFormatting>
  <conditionalFormatting sqref="BL22">
    <cfRule type="cellIs" dxfId="17459" priority="4934" operator="lessThan">
      <formula>$C$4</formula>
    </cfRule>
  </conditionalFormatting>
  <conditionalFormatting sqref="BL23">
    <cfRule type="cellIs" dxfId="17458" priority="4935" operator="lessThan">
      <formula>$C$4</formula>
    </cfRule>
  </conditionalFormatting>
  <conditionalFormatting sqref="BL23">
    <cfRule type="cellIs" dxfId="17457" priority="4936" operator="lessThan">
      <formula>$C$4</formula>
    </cfRule>
  </conditionalFormatting>
  <conditionalFormatting sqref="BL24">
    <cfRule type="cellIs" dxfId="17456" priority="4937" operator="lessThan">
      <formula>$C$4</formula>
    </cfRule>
  </conditionalFormatting>
  <conditionalFormatting sqref="BL24">
    <cfRule type="cellIs" dxfId="17455" priority="4938" operator="lessThan">
      <formula>$C$4</formula>
    </cfRule>
  </conditionalFormatting>
  <conditionalFormatting sqref="BL25">
    <cfRule type="cellIs" dxfId="17454" priority="4939" operator="lessThan">
      <formula>$C$4</formula>
    </cfRule>
  </conditionalFormatting>
  <conditionalFormatting sqref="BL25">
    <cfRule type="cellIs" dxfId="17453" priority="4940" operator="lessThan">
      <formula>$C$4</formula>
    </cfRule>
  </conditionalFormatting>
  <conditionalFormatting sqref="BL26">
    <cfRule type="cellIs" dxfId="17452" priority="4941" operator="lessThan">
      <formula>$C$4</formula>
    </cfRule>
  </conditionalFormatting>
  <conditionalFormatting sqref="BL26">
    <cfRule type="cellIs" dxfId="17451" priority="4942" operator="lessThan">
      <formula>$C$4</formula>
    </cfRule>
  </conditionalFormatting>
  <conditionalFormatting sqref="BL27">
    <cfRule type="cellIs" dxfId="17450" priority="4943" operator="lessThan">
      <formula>$C$4</formula>
    </cfRule>
  </conditionalFormatting>
  <conditionalFormatting sqref="BL27">
    <cfRule type="cellIs" dxfId="17449" priority="4944" operator="lessThan">
      <formula>$C$4</formula>
    </cfRule>
  </conditionalFormatting>
  <conditionalFormatting sqref="BL28">
    <cfRule type="cellIs" dxfId="17448" priority="4945" operator="lessThan">
      <formula>$C$4</formula>
    </cfRule>
  </conditionalFormatting>
  <conditionalFormatting sqref="BL28">
    <cfRule type="cellIs" dxfId="17447" priority="4946" operator="lessThan">
      <formula>$C$4</formula>
    </cfRule>
  </conditionalFormatting>
  <conditionalFormatting sqref="BL29">
    <cfRule type="cellIs" dxfId="17446" priority="4947" operator="lessThan">
      <formula>$C$4</formula>
    </cfRule>
  </conditionalFormatting>
  <conditionalFormatting sqref="BL29">
    <cfRule type="cellIs" dxfId="17445" priority="4948" operator="lessThan">
      <formula>$C$4</formula>
    </cfRule>
  </conditionalFormatting>
  <conditionalFormatting sqref="BL30">
    <cfRule type="cellIs" dxfId="17444" priority="4949" operator="lessThan">
      <formula>$C$4</formula>
    </cfRule>
  </conditionalFormatting>
  <conditionalFormatting sqref="BL30">
    <cfRule type="cellIs" dxfId="17443" priority="4950" operator="lessThan">
      <formula>$C$4</formula>
    </cfRule>
  </conditionalFormatting>
  <conditionalFormatting sqref="BL31">
    <cfRule type="cellIs" dxfId="17442" priority="4951" operator="lessThan">
      <formula>$C$4</formula>
    </cfRule>
  </conditionalFormatting>
  <conditionalFormatting sqref="BL31">
    <cfRule type="cellIs" dxfId="17441" priority="4952" operator="lessThan">
      <formula>$C$4</formula>
    </cfRule>
  </conditionalFormatting>
  <conditionalFormatting sqref="BL32">
    <cfRule type="cellIs" dxfId="17440" priority="4953" operator="lessThan">
      <formula>$C$4</formula>
    </cfRule>
  </conditionalFormatting>
  <conditionalFormatting sqref="BL32">
    <cfRule type="cellIs" dxfId="17439" priority="4954" operator="lessThan">
      <formula>$C$4</formula>
    </cfRule>
  </conditionalFormatting>
  <conditionalFormatting sqref="BL33">
    <cfRule type="cellIs" dxfId="17438" priority="4955" operator="lessThan">
      <formula>$C$4</formula>
    </cfRule>
  </conditionalFormatting>
  <conditionalFormatting sqref="BL33">
    <cfRule type="cellIs" dxfId="17437" priority="4956" operator="lessThan">
      <formula>$C$4</formula>
    </cfRule>
  </conditionalFormatting>
  <conditionalFormatting sqref="BL34">
    <cfRule type="cellIs" dxfId="17436" priority="4957" operator="lessThan">
      <formula>$C$4</formula>
    </cfRule>
  </conditionalFormatting>
  <conditionalFormatting sqref="BL34">
    <cfRule type="cellIs" dxfId="17435" priority="4958" operator="lessThan">
      <formula>$C$4</formula>
    </cfRule>
  </conditionalFormatting>
  <conditionalFormatting sqref="BL35">
    <cfRule type="cellIs" dxfId="17434" priority="4959" operator="lessThan">
      <formula>$C$4</formula>
    </cfRule>
  </conditionalFormatting>
  <conditionalFormatting sqref="BL35">
    <cfRule type="cellIs" dxfId="17433" priority="4960" operator="lessThan">
      <formula>$C$4</formula>
    </cfRule>
  </conditionalFormatting>
  <conditionalFormatting sqref="BL36">
    <cfRule type="cellIs" dxfId="17432" priority="4961" operator="lessThan">
      <formula>$C$4</formula>
    </cfRule>
  </conditionalFormatting>
  <conditionalFormatting sqref="BL36">
    <cfRule type="cellIs" dxfId="17431" priority="4962" operator="lessThan">
      <formula>$C$4</formula>
    </cfRule>
  </conditionalFormatting>
  <conditionalFormatting sqref="BL37">
    <cfRule type="cellIs" dxfId="17430" priority="4963" operator="lessThan">
      <formula>$C$4</formula>
    </cfRule>
  </conditionalFormatting>
  <conditionalFormatting sqref="BL37">
    <cfRule type="cellIs" dxfId="17429" priority="4964" operator="lessThan">
      <formula>$C$4</formula>
    </cfRule>
  </conditionalFormatting>
  <conditionalFormatting sqref="BL38">
    <cfRule type="cellIs" dxfId="17428" priority="4965" operator="lessThan">
      <formula>$C$4</formula>
    </cfRule>
  </conditionalFormatting>
  <conditionalFormatting sqref="BL38">
    <cfRule type="cellIs" dxfId="17427" priority="4966" operator="lessThan">
      <formula>$C$4</formula>
    </cfRule>
  </conditionalFormatting>
  <conditionalFormatting sqref="BL39">
    <cfRule type="cellIs" dxfId="17426" priority="4967" operator="lessThan">
      <formula>$C$4</formula>
    </cfRule>
  </conditionalFormatting>
  <conditionalFormatting sqref="BL39">
    <cfRule type="cellIs" dxfId="17425" priority="4968" operator="lessThan">
      <formula>$C$4</formula>
    </cfRule>
  </conditionalFormatting>
  <conditionalFormatting sqref="BL40">
    <cfRule type="cellIs" dxfId="17424" priority="4969" operator="lessThan">
      <formula>$C$4</formula>
    </cfRule>
  </conditionalFormatting>
  <conditionalFormatting sqref="BL40">
    <cfRule type="cellIs" dxfId="17423" priority="4970" operator="lessThan">
      <formula>$C$4</formula>
    </cfRule>
  </conditionalFormatting>
  <conditionalFormatting sqref="BL41">
    <cfRule type="cellIs" dxfId="17422" priority="4971" operator="lessThan">
      <formula>$C$4</formula>
    </cfRule>
  </conditionalFormatting>
  <conditionalFormatting sqref="BL41">
    <cfRule type="cellIs" dxfId="17421" priority="4972" operator="lessThan">
      <formula>$C$4</formula>
    </cfRule>
  </conditionalFormatting>
  <conditionalFormatting sqref="BL42">
    <cfRule type="cellIs" dxfId="17420" priority="4973" operator="lessThan">
      <formula>$C$4</formula>
    </cfRule>
  </conditionalFormatting>
  <conditionalFormatting sqref="BL42">
    <cfRule type="cellIs" dxfId="17419" priority="4974" operator="lessThan">
      <formula>$C$4</formula>
    </cfRule>
  </conditionalFormatting>
  <conditionalFormatting sqref="BL43">
    <cfRule type="cellIs" dxfId="17418" priority="4975" operator="lessThan">
      <formula>$C$4</formula>
    </cfRule>
  </conditionalFormatting>
  <conditionalFormatting sqref="BL43">
    <cfRule type="cellIs" dxfId="17417" priority="4976" operator="lessThan">
      <formula>$C$4</formula>
    </cfRule>
  </conditionalFormatting>
  <conditionalFormatting sqref="BL44">
    <cfRule type="cellIs" dxfId="17416" priority="4977" operator="lessThan">
      <formula>$C$4</formula>
    </cfRule>
  </conditionalFormatting>
  <conditionalFormatting sqref="BL44">
    <cfRule type="cellIs" dxfId="17415" priority="4978" operator="lessThan">
      <formula>$C$4</formula>
    </cfRule>
  </conditionalFormatting>
  <conditionalFormatting sqref="BL45">
    <cfRule type="cellIs" dxfId="17414" priority="4979" operator="lessThan">
      <formula>$C$4</formula>
    </cfRule>
  </conditionalFormatting>
  <conditionalFormatting sqref="BL45">
    <cfRule type="cellIs" dxfId="17413" priority="4980" operator="lessThan">
      <formula>$C$4</formula>
    </cfRule>
  </conditionalFormatting>
  <conditionalFormatting sqref="BL46">
    <cfRule type="cellIs" dxfId="17412" priority="4981" operator="lessThan">
      <formula>$C$4</formula>
    </cfRule>
  </conditionalFormatting>
  <conditionalFormatting sqref="BL46">
    <cfRule type="cellIs" dxfId="17411" priority="4982" operator="lessThan">
      <formula>$C$4</formula>
    </cfRule>
  </conditionalFormatting>
  <conditionalFormatting sqref="BL47">
    <cfRule type="cellIs" dxfId="17410" priority="4983" operator="lessThan">
      <formula>$C$4</formula>
    </cfRule>
  </conditionalFormatting>
  <conditionalFormatting sqref="BL47">
    <cfRule type="cellIs" dxfId="17409" priority="4984" operator="lessThan">
      <formula>$C$4</formula>
    </cfRule>
  </conditionalFormatting>
  <conditionalFormatting sqref="BL48">
    <cfRule type="cellIs" dxfId="17408" priority="4985" operator="lessThan">
      <formula>$C$4</formula>
    </cfRule>
  </conditionalFormatting>
  <conditionalFormatting sqref="BL48">
    <cfRule type="cellIs" dxfId="17407" priority="4986" operator="lessThan">
      <formula>$C$4</formula>
    </cfRule>
  </conditionalFormatting>
  <conditionalFormatting sqref="BL49">
    <cfRule type="cellIs" dxfId="17406" priority="4987" operator="lessThan">
      <formula>$C$4</formula>
    </cfRule>
  </conditionalFormatting>
  <conditionalFormatting sqref="BL49">
    <cfRule type="cellIs" dxfId="17405" priority="4988" operator="lessThan">
      <formula>$C$4</formula>
    </cfRule>
  </conditionalFormatting>
  <conditionalFormatting sqref="BL50">
    <cfRule type="cellIs" dxfId="17404" priority="4989" operator="lessThan">
      <formula>$C$4</formula>
    </cfRule>
  </conditionalFormatting>
  <conditionalFormatting sqref="BL50">
    <cfRule type="cellIs" dxfId="17403" priority="4990" operator="lessThan">
      <formula>$C$4</formula>
    </cfRule>
  </conditionalFormatting>
  <conditionalFormatting sqref="BL51">
    <cfRule type="cellIs" dxfId="17402" priority="4991" operator="lessThan">
      <formula>$C$4</formula>
    </cfRule>
  </conditionalFormatting>
  <conditionalFormatting sqref="BL51">
    <cfRule type="cellIs" dxfId="17401" priority="4992" operator="lessThan">
      <formula>$C$4</formula>
    </cfRule>
  </conditionalFormatting>
  <conditionalFormatting sqref="BL52">
    <cfRule type="cellIs" dxfId="17400" priority="4993" operator="lessThan">
      <formula>$C$4</formula>
    </cfRule>
  </conditionalFormatting>
  <conditionalFormatting sqref="BL52">
    <cfRule type="cellIs" dxfId="17399" priority="4994" operator="lessThan">
      <formula>$C$4</formula>
    </cfRule>
  </conditionalFormatting>
  <conditionalFormatting sqref="BL53">
    <cfRule type="cellIs" dxfId="17398" priority="4995" operator="lessThan">
      <formula>$C$4</formula>
    </cfRule>
  </conditionalFormatting>
  <conditionalFormatting sqref="BL53">
    <cfRule type="cellIs" dxfId="17397" priority="4996" operator="lessThan">
      <formula>$C$4</formula>
    </cfRule>
  </conditionalFormatting>
  <conditionalFormatting sqref="BL54">
    <cfRule type="cellIs" dxfId="17396" priority="4997" operator="lessThan">
      <formula>$C$4</formula>
    </cfRule>
  </conditionalFormatting>
  <conditionalFormatting sqref="BL54">
    <cfRule type="cellIs" dxfId="17395" priority="4998" operator="lessThan">
      <formula>$C$4</formula>
    </cfRule>
  </conditionalFormatting>
  <conditionalFormatting sqref="BL55">
    <cfRule type="cellIs" dxfId="17394" priority="4999" operator="lessThan">
      <formula>$C$4</formula>
    </cfRule>
  </conditionalFormatting>
  <conditionalFormatting sqref="BL55">
    <cfRule type="cellIs" dxfId="17393" priority="5000" operator="lessThan">
      <formula>$C$4</formula>
    </cfRule>
  </conditionalFormatting>
  <conditionalFormatting sqref="BL56">
    <cfRule type="cellIs" dxfId="17392" priority="5001" operator="lessThan">
      <formula>$C$4</formula>
    </cfRule>
  </conditionalFormatting>
  <conditionalFormatting sqref="BL56">
    <cfRule type="cellIs" dxfId="17391" priority="5002" operator="lessThan">
      <formula>$C$4</formula>
    </cfRule>
  </conditionalFormatting>
  <conditionalFormatting sqref="BL57">
    <cfRule type="cellIs" dxfId="17390" priority="5003" operator="lessThan">
      <formula>$C$4</formula>
    </cfRule>
  </conditionalFormatting>
  <conditionalFormatting sqref="BL57">
    <cfRule type="cellIs" dxfId="17389" priority="5004" operator="lessThan">
      <formula>$C$4</formula>
    </cfRule>
  </conditionalFormatting>
  <conditionalFormatting sqref="BL58">
    <cfRule type="cellIs" dxfId="17388" priority="5005" operator="lessThan">
      <formula>$C$4</formula>
    </cfRule>
  </conditionalFormatting>
  <conditionalFormatting sqref="BL58">
    <cfRule type="cellIs" dxfId="17387" priority="5006" operator="lessThan">
      <formula>$C$4</formula>
    </cfRule>
  </conditionalFormatting>
  <conditionalFormatting sqref="BL59">
    <cfRule type="cellIs" dxfId="17386" priority="5007" operator="lessThan">
      <formula>$C$4</formula>
    </cfRule>
  </conditionalFormatting>
  <conditionalFormatting sqref="BL59">
    <cfRule type="cellIs" dxfId="17385" priority="5008" operator="lessThan">
      <formula>$C$4</formula>
    </cfRule>
  </conditionalFormatting>
  <conditionalFormatting sqref="BL60">
    <cfRule type="cellIs" dxfId="17384" priority="5009" operator="lessThan">
      <formula>$C$4</formula>
    </cfRule>
  </conditionalFormatting>
  <conditionalFormatting sqref="BL60">
    <cfRule type="cellIs" dxfId="17383" priority="5010" operator="lessThan">
      <formula>$C$4</formula>
    </cfRule>
  </conditionalFormatting>
  <conditionalFormatting sqref="BM11">
    <cfRule type="cellIs" dxfId="17382" priority="5011" operator="lessThan">
      <formula>$C$4</formula>
    </cfRule>
  </conditionalFormatting>
  <conditionalFormatting sqref="BM11">
    <cfRule type="cellIs" dxfId="17381" priority="5012" operator="lessThan">
      <formula>$C$4</formula>
    </cfRule>
  </conditionalFormatting>
  <conditionalFormatting sqref="BM12">
    <cfRule type="cellIs" dxfId="17380" priority="5013" operator="lessThan">
      <formula>$C$4</formula>
    </cfRule>
  </conditionalFormatting>
  <conditionalFormatting sqref="BM12">
    <cfRule type="cellIs" dxfId="17379" priority="5014" operator="lessThan">
      <formula>$C$4</formula>
    </cfRule>
  </conditionalFormatting>
  <conditionalFormatting sqref="BM13">
    <cfRule type="cellIs" dxfId="17378" priority="5015" operator="lessThan">
      <formula>$C$4</formula>
    </cfRule>
  </conditionalFormatting>
  <conditionalFormatting sqref="BM13">
    <cfRule type="cellIs" dxfId="17377" priority="5016" operator="lessThan">
      <formula>$C$4</formula>
    </cfRule>
  </conditionalFormatting>
  <conditionalFormatting sqref="BM14">
    <cfRule type="cellIs" dxfId="17376" priority="5017" operator="lessThan">
      <formula>$C$4</formula>
    </cfRule>
  </conditionalFormatting>
  <conditionalFormatting sqref="BM14">
    <cfRule type="cellIs" dxfId="17375" priority="5018" operator="lessThan">
      <formula>$C$4</formula>
    </cfRule>
  </conditionalFormatting>
  <conditionalFormatting sqref="BM15">
    <cfRule type="cellIs" dxfId="17374" priority="5019" operator="lessThan">
      <formula>$C$4</formula>
    </cfRule>
  </conditionalFormatting>
  <conditionalFormatting sqref="BM15">
    <cfRule type="cellIs" dxfId="17373" priority="5020" operator="lessThan">
      <formula>$C$4</formula>
    </cfRule>
  </conditionalFormatting>
  <conditionalFormatting sqref="BM16">
    <cfRule type="cellIs" dxfId="17372" priority="5021" operator="lessThan">
      <formula>$C$4</formula>
    </cfRule>
  </conditionalFormatting>
  <conditionalFormatting sqref="BM16">
    <cfRule type="cellIs" dxfId="17371" priority="5022" operator="lessThan">
      <formula>$C$4</formula>
    </cfRule>
  </conditionalFormatting>
  <conditionalFormatting sqref="BM17">
    <cfRule type="cellIs" dxfId="17370" priority="5023" operator="lessThan">
      <formula>$C$4</formula>
    </cfRule>
  </conditionalFormatting>
  <conditionalFormatting sqref="BM17">
    <cfRule type="cellIs" dxfId="17369" priority="5024" operator="lessThan">
      <formula>$C$4</formula>
    </cfRule>
  </conditionalFormatting>
  <conditionalFormatting sqref="BM18">
    <cfRule type="cellIs" dxfId="17368" priority="5025" operator="lessThan">
      <formula>$C$4</formula>
    </cfRule>
  </conditionalFormatting>
  <conditionalFormatting sqref="BM18">
    <cfRule type="cellIs" dxfId="17367" priority="5026" operator="lessThan">
      <formula>$C$4</formula>
    </cfRule>
  </conditionalFormatting>
  <conditionalFormatting sqref="BM19">
    <cfRule type="cellIs" dxfId="17366" priority="5027" operator="lessThan">
      <formula>$C$4</formula>
    </cfRule>
  </conditionalFormatting>
  <conditionalFormatting sqref="BM19">
    <cfRule type="cellIs" dxfId="17365" priority="5028" operator="lessThan">
      <formula>$C$4</formula>
    </cfRule>
  </conditionalFormatting>
  <conditionalFormatting sqref="BM20">
    <cfRule type="cellIs" dxfId="17364" priority="5029" operator="lessThan">
      <formula>$C$4</formula>
    </cfRule>
  </conditionalFormatting>
  <conditionalFormatting sqref="BM20">
    <cfRule type="cellIs" dxfId="17363" priority="5030" operator="lessThan">
      <formula>$C$4</formula>
    </cfRule>
  </conditionalFormatting>
  <conditionalFormatting sqref="BM21">
    <cfRule type="cellIs" dxfId="17362" priority="5031" operator="lessThan">
      <formula>$C$4</formula>
    </cfRule>
  </conditionalFormatting>
  <conditionalFormatting sqref="BM21">
    <cfRule type="cellIs" dxfId="17361" priority="5032" operator="lessThan">
      <formula>$C$4</formula>
    </cfRule>
  </conditionalFormatting>
  <conditionalFormatting sqref="BM22">
    <cfRule type="cellIs" dxfId="17360" priority="5033" operator="lessThan">
      <formula>$C$4</formula>
    </cfRule>
  </conditionalFormatting>
  <conditionalFormatting sqref="BM22">
    <cfRule type="cellIs" dxfId="17359" priority="5034" operator="lessThan">
      <formula>$C$4</formula>
    </cfRule>
  </conditionalFormatting>
  <conditionalFormatting sqref="BM23">
    <cfRule type="cellIs" dxfId="17358" priority="5035" operator="lessThan">
      <formula>$C$4</formula>
    </cfRule>
  </conditionalFormatting>
  <conditionalFormatting sqref="BM23">
    <cfRule type="cellIs" dxfId="17357" priority="5036" operator="lessThan">
      <formula>$C$4</formula>
    </cfRule>
  </conditionalFormatting>
  <conditionalFormatting sqref="BM24">
    <cfRule type="cellIs" dxfId="17356" priority="5037" operator="lessThan">
      <formula>$C$4</formula>
    </cfRule>
  </conditionalFormatting>
  <conditionalFormatting sqref="BM24">
    <cfRule type="cellIs" dxfId="17355" priority="5038" operator="lessThan">
      <formula>$C$4</formula>
    </cfRule>
  </conditionalFormatting>
  <conditionalFormatting sqref="BM25">
    <cfRule type="cellIs" dxfId="17354" priority="5039" operator="lessThan">
      <formula>$C$4</formula>
    </cfRule>
  </conditionalFormatting>
  <conditionalFormatting sqref="BM25">
    <cfRule type="cellIs" dxfId="17353" priority="5040" operator="lessThan">
      <formula>$C$4</formula>
    </cfRule>
  </conditionalFormatting>
  <conditionalFormatting sqref="BM26">
    <cfRule type="cellIs" dxfId="17352" priority="5041" operator="lessThan">
      <formula>$C$4</formula>
    </cfRule>
  </conditionalFormatting>
  <conditionalFormatting sqref="BM26">
    <cfRule type="cellIs" dxfId="17351" priority="5042" operator="lessThan">
      <formula>$C$4</formula>
    </cfRule>
  </conditionalFormatting>
  <conditionalFormatting sqref="BM27">
    <cfRule type="cellIs" dxfId="17350" priority="5043" operator="lessThan">
      <formula>$C$4</formula>
    </cfRule>
  </conditionalFormatting>
  <conditionalFormatting sqref="BM27">
    <cfRule type="cellIs" dxfId="17349" priority="5044" operator="lessThan">
      <formula>$C$4</formula>
    </cfRule>
  </conditionalFormatting>
  <conditionalFormatting sqref="BM28">
    <cfRule type="cellIs" dxfId="17348" priority="5045" operator="lessThan">
      <formula>$C$4</formula>
    </cfRule>
  </conditionalFormatting>
  <conditionalFormatting sqref="BM28">
    <cfRule type="cellIs" dxfId="17347" priority="5046" operator="lessThan">
      <formula>$C$4</formula>
    </cfRule>
  </conditionalFormatting>
  <conditionalFormatting sqref="BM29">
    <cfRule type="cellIs" dxfId="17346" priority="5047" operator="lessThan">
      <formula>$C$4</formula>
    </cfRule>
  </conditionalFormatting>
  <conditionalFormatting sqref="BM29">
    <cfRule type="cellIs" dxfId="17345" priority="5048" operator="lessThan">
      <formula>$C$4</formula>
    </cfRule>
  </conditionalFormatting>
  <conditionalFormatting sqref="BM30">
    <cfRule type="cellIs" dxfId="17344" priority="5049" operator="lessThan">
      <formula>$C$4</formula>
    </cfRule>
  </conditionalFormatting>
  <conditionalFormatting sqref="BM30">
    <cfRule type="cellIs" dxfId="17343" priority="5050" operator="lessThan">
      <formula>$C$4</formula>
    </cfRule>
  </conditionalFormatting>
  <conditionalFormatting sqref="BM31">
    <cfRule type="cellIs" dxfId="17342" priority="5051" operator="lessThan">
      <formula>$C$4</formula>
    </cfRule>
  </conditionalFormatting>
  <conditionalFormatting sqref="BM31">
    <cfRule type="cellIs" dxfId="17341" priority="5052" operator="lessThan">
      <formula>$C$4</formula>
    </cfRule>
  </conditionalFormatting>
  <conditionalFormatting sqref="BM32">
    <cfRule type="cellIs" dxfId="17340" priority="5053" operator="lessThan">
      <formula>$C$4</formula>
    </cfRule>
  </conditionalFormatting>
  <conditionalFormatting sqref="BM32">
    <cfRule type="cellIs" dxfId="17339" priority="5054" operator="lessThan">
      <formula>$C$4</formula>
    </cfRule>
  </conditionalFormatting>
  <conditionalFormatting sqref="BM33">
    <cfRule type="cellIs" dxfId="17338" priority="5055" operator="lessThan">
      <formula>$C$4</formula>
    </cfRule>
  </conditionalFormatting>
  <conditionalFormatting sqref="BM33">
    <cfRule type="cellIs" dxfId="17337" priority="5056" operator="lessThan">
      <formula>$C$4</formula>
    </cfRule>
  </conditionalFormatting>
  <conditionalFormatting sqref="BM34">
    <cfRule type="cellIs" dxfId="17336" priority="5057" operator="lessThan">
      <formula>$C$4</formula>
    </cfRule>
  </conditionalFormatting>
  <conditionalFormatting sqref="BM34">
    <cfRule type="cellIs" dxfId="17335" priority="5058" operator="lessThan">
      <formula>$C$4</formula>
    </cfRule>
  </conditionalFormatting>
  <conditionalFormatting sqref="BM35">
    <cfRule type="cellIs" dxfId="17334" priority="5059" operator="lessThan">
      <formula>$C$4</formula>
    </cfRule>
  </conditionalFormatting>
  <conditionalFormatting sqref="BM35">
    <cfRule type="cellIs" dxfId="17333" priority="5060" operator="lessThan">
      <formula>$C$4</formula>
    </cfRule>
  </conditionalFormatting>
  <conditionalFormatting sqref="BM36">
    <cfRule type="cellIs" dxfId="17332" priority="5061" operator="lessThan">
      <formula>$C$4</formula>
    </cfRule>
  </conditionalFormatting>
  <conditionalFormatting sqref="BM36">
    <cfRule type="cellIs" dxfId="17331" priority="5062" operator="lessThan">
      <formula>$C$4</formula>
    </cfRule>
  </conditionalFormatting>
  <conditionalFormatting sqref="BM37">
    <cfRule type="cellIs" dxfId="17330" priority="5063" operator="lessThan">
      <formula>$C$4</formula>
    </cfRule>
  </conditionalFormatting>
  <conditionalFormatting sqref="BM37">
    <cfRule type="cellIs" dxfId="17329" priority="5064" operator="lessThan">
      <formula>$C$4</formula>
    </cfRule>
  </conditionalFormatting>
  <conditionalFormatting sqref="BM38">
    <cfRule type="cellIs" dxfId="17328" priority="5065" operator="lessThan">
      <formula>$C$4</formula>
    </cfRule>
  </conditionalFormatting>
  <conditionalFormatting sqref="BM38">
    <cfRule type="cellIs" dxfId="17327" priority="5066" operator="lessThan">
      <formula>$C$4</formula>
    </cfRule>
  </conditionalFormatting>
  <conditionalFormatting sqref="BM39">
    <cfRule type="cellIs" dxfId="17326" priority="5067" operator="lessThan">
      <formula>$C$4</formula>
    </cfRule>
  </conditionalFormatting>
  <conditionalFormatting sqref="BM39">
    <cfRule type="cellIs" dxfId="17325" priority="5068" operator="lessThan">
      <formula>$C$4</formula>
    </cfRule>
  </conditionalFormatting>
  <conditionalFormatting sqref="BM40">
    <cfRule type="cellIs" dxfId="17324" priority="5069" operator="lessThan">
      <formula>$C$4</formula>
    </cfRule>
  </conditionalFormatting>
  <conditionalFormatting sqref="BM40">
    <cfRule type="cellIs" dxfId="17323" priority="5070" operator="lessThan">
      <formula>$C$4</formula>
    </cfRule>
  </conditionalFormatting>
  <conditionalFormatting sqref="BM41">
    <cfRule type="cellIs" dxfId="17322" priority="5071" operator="lessThan">
      <formula>$C$4</formula>
    </cfRule>
  </conditionalFormatting>
  <conditionalFormatting sqref="BM41">
    <cfRule type="cellIs" dxfId="17321" priority="5072" operator="lessThan">
      <formula>$C$4</formula>
    </cfRule>
  </conditionalFormatting>
  <conditionalFormatting sqref="BM42">
    <cfRule type="cellIs" dxfId="17320" priority="5073" operator="lessThan">
      <formula>$C$4</formula>
    </cfRule>
  </conditionalFormatting>
  <conditionalFormatting sqref="BM42">
    <cfRule type="cellIs" dxfId="17319" priority="5074" operator="lessThan">
      <formula>$C$4</formula>
    </cfRule>
  </conditionalFormatting>
  <conditionalFormatting sqref="BM43">
    <cfRule type="cellIs" dxfId="17318" priority="5075" operator="lessThan">
      <formula>$C$4</formula>
    </cfRule>
  </conditionalFormatting>
  <conditionalFormatting sqref="BM43">
    <cfRule type="cellIs" dxfId="17317" priority="5076" operator="lessThan">
      <formula>$C$4</formula>
    </cfRule>
  </conditionalFormatting>
  <conditionalFormatting sqref="BM44">
    <cfRule type="cellIs" dxfId="17316" priority="5077" operator="lessThan">
      <formula>$C$4</formula>
    </cfRule>
  </conditionalFormatting>
  <conditionalFormatting sqref="BM44">
    <cfRule type="cellIs" dxfId="17315" priority="5078" operator="lessThan">
      <formula>$C$4</formula>
    </cfRule>
  </conditionalFormatting>
  <conditionalFormatting sqref="BM45">
    <cfRule type="cellIs" dxfId="17314" priority="5079" operator="lessThan">
      <formula>$C$4</formula>
    </cfRule>
  </conditionalFormatting>
  <conditionalFormatting sqref="BM45">
    <cfRule type="cellIs" dxfId="17313" priority="5080" operator="lessThan">
      <formula>$C$4</formula>
    </cfRule>
  </conditionalFormatting>
  <conditionalFormatting sqref="BM46">
    <cfRule type="cellIs" dxfId="17312" priority="5081" operator="lessThan">
      <formula>$C$4</formula>
    </cfRule>
  </conditionalFormatting>
  <conditionalFormatting sqref="BM46">
    <cfRule type="cellIs" dxfId="17311" priority="5082" operator="lessThan">
      <formula>$C$4</formula>
    </cfRule>
  </conditionalFormatting>
  <conditionalFormatting sqref="BM47">
    <cfRule type="cellIs" dxfId="17310" priority="5083" operator="lessThan">
      <formula>$C$4</formula>
    </cfRule>
  </conditionalFormatting>
  <conditionalFormatting sqref="BM47">
    <cfRule type="cellIs" dxfId="17309" priority="5084" operator="lessThan">
      <formula>$C$4</formula>
    </cfRule>
  </conditionalFormatting>
  <conditionalFormatting sqref="BM48">
    <cfRule type="cellIs" dxfId="17308" priority="5085" operator="lessThan">
      <formula>$C$4</formula>
    </cfRule>
  </conditionalFormatting>
  <conditionalFormatting sqref="BM48">
    <cfRule type="cellIs" dxfId="17307" priority="5086" operator="lessThan">
      <formula>$C$4</formula>
    </cfRule>
  </conditionalFormatting>
  <conditionalFormatting sqref="BM49">
    <cfRule type="cellIs" dxfId="17306" priority="5087" operator="lessThan">
      <formula>$C$4</formula>
    </cfRule>
  </conditionalFormatting>
  <conditionalFormatting sqref="BM49">
    <cfRule type="cellIs" dxfId="17305" priority="5088" operator="lessThan">
      <formula>$C$4</formula>
    </cfRule>
  </conditionalFormatting>
  <conditionalFormatting sqref="BM50">
    <cfRule type="cellIs" dxfId="17304" priority="5089" operator="lessThan">
      <formula>$C$4</formula>
    </cfRule>
  </conditionalFormatting>
  <conditionalFormatting sqref="BM50">
    <cfRule type="cellIs" dxfId="17303" priority="5090" operator="lessThan">
      <formula>$C$4</formula>
    </cfRule>
  </conditionalFormatting>
  <conditionalFormatting sqref="BM51">
    <cfRule type="cellIs" dxfId="17302" priority="5091" operator="lessThan">
      <formula>$C$4</formula>
    </cfRule>
  </conditionalFormatting>
  <conditionalFormatting sqref="BM51">
    <cfRule type="cellIs" dxfId="17301" priority="5092" operator="lessThan">
      <formula>$C$4</formula>
    </cfRule>
  </conditionalFormatting>
  <conditionalFormatting sqref="BM52">
    <cfRule type="cellIs" dxfId="17300" priority="5093" operator="lessThan">
      <formula>$C$4</formula>
    </cfRule>
  </conditionalFormatting>
  <conditionalFormatting sqref="BM52">
    <cfRule type="cellIs" dxfId="17299" priority="5094" operator="lessThan">
      <formula>$C$4</formula>
    </cfRule>
  </conditionalFormatting>
  <conditionalFormatting sqref="BM53">
    <cfRule type="cellIs" dxfId="17298" priority="5095" operator="lessThan">
      <formula>$C$4</formula>
    </cfRule>
  </conditionalFormatting>
  <conditionalFormatting sqref="BM53">
    <cfRule type="cellIs" dxfId="17297" priority="5096" operator="lessThan">
      <formula>$C$4</formula>
    </cfRule>
  </conditionalFormatting>
  <conditionalFormatting sqref="BM54">
    <cfRule type="cellIs" dxfId="17296" priority="5097" operator="lessThan">
      <formula>$C$4</formula>
    </cfRule>
  </conditionalFormatting>
  <conditionalFormatting sqref="BM54">
    <cfRule type="cellIs" dxfId="17295" priority="5098" operator="lessThan">
      <formula>$C$4</formula>
    </cfRule>
  </conditionalFormatting>
  <conditionalFormatting sqref="BM55">
    <cfRule type="cellIs" dxfId="17294" priority="5099" operator="lessThan">
      <formula>$C$4</formula>
    </cfRule>
  </conditionalFormatting>
  <conditionalFormatting sqref="BM55">
    <cfRule type="cellIs" dxfId="17293" priority="5100" operator="lessThan">
      <formula>$C$4</formula>
    </cfRule>
  </conditionalFormatting>
  <conditionalFormatting sqref="BM56">
    <cfRule type="cellIs" dxfId="17292" priority="5101" operator="lessThan">
      <formula>$C$4</formula>
    </cfRule>
  </conditionalFormatting>
  <conditionalFormatting sqref="BM56">
    <cfRule type="cellIs" dxfId="17291" priority="5102" operator="lessThan">
      <formula>$C$4</formula>
    </cfRule>
  </conditionalFormatting>
  <conditionalFormatting sqref="BM57">
    <cfRule type="cellIs" dxfId="17290" priority="5103" operator="lessThan">
      <formula>$C$4</formula>
    </cfRule>
  </conditionalFormatting>
  <conditionalFormatting sqref="BM57">
    <cfRule type="cellIs" dxfId="17289" priority="5104" operator="lessThan">
      <formula>$C$4</formula>
    </cfRule>
  </conditionalFormatting>
  <conditionalFormatting sqref="BM58">
    <cfRule type="cellIs" dxfId="17288" priority="5105" operator="lessThan">
      <formula>$C$4</formula>
    </cfRule>
  </conditionalFormatting>
  <conditionalFormatting sqref="BM58">
    <cfRule type="cellIs" dxfId="17287" priority="5106" operator="lessThan">
      <formula>$C$4</formula>
    </cfRule>
  </conditionalFormatting>
  <conditionalFormatting sqref="BM59">
    <cfRule type="cellIs" dxfId="17286" priority="5107" operator="lessThan">
      <formula>$C$4</formula>
    </cfRule>
  </conditionalFormatting>
  <conditionalFormatting sqref="BM59">
    <cfRule type="cellIs" dxfId="17285" priority="5108" operator="lessThan">
      <formula>$C$4</formula>
    </cfRule>
  </conditionalFormatting>
  <conditionalFormatting sqref="BM60">
    <cfRule type="cellIs" dxfId="17284" priority="5109" operator="lessThan">
      <formula>$C$4</formula>
    </cfRule>
  </conditionalFormatting>
  <conditionalFormatting sqref="BM60">
    <cfRule type="cellIs" dxfId="17283" priority="5110" operator="lessThan">
      <formula>$C$4</formula>
    </cfRule>
  </conditionalFormatting>
  <conditionalFormatting sqref="BN11">
    <cfRule type="cellIs" dxfId="17282" priority="5111" operator="lessThan">
      <formula>$C$4</formula>
    </cfRule>
  </conditionalFormatting>
  <conditionalFormatting sqref="BN11">
    <cfRule type="cellIs" dxfId="17281" priority="5112" operator="lessThan">
      <formula>$C$4</formula>
    </cfRule>
  </conditionalFormatting>
  <conditionalFormatting sqref="BN12">
    <cfRule type="cellIs" dxfId="17280" priority="5113" operator="lessThan">
      <formula>$C$4</formula>
    </cfRule>
  </conditionalFormatting>
  <conditionalFormatting sqref="BN12">
    <cfRule type="cellIs" dxfId="17279" priority="5114" operator="lessThan">
      <formula>$C$4</formula>
    </cfRule>
  </conditionalFormatting>
  <conditionalFormatting sqref="BN13">
    <cfRule type="cellIs" dxfId="17278" priority="5115" operator="lessThan">
      <formula>$C$4</formula>
    </cfRule>
  </conditionalFormatting>
  <conditionalFormatting sqref="BN13">
    <cfRule type="cellIs" dxfId="17277" priority="5116" operator="lessThan">
      <formula>$C$4</formula>
    </cfRule>
  </conditionalFormatting>
  <conditionalFormatting sqref="BN14">
    <cfRule type="cellIs" dxfId="17276" priority="5117" operator="lessThan">
      <formula>$C$4</formula>
    </cfRule>
  </conditionalFormatting>
  <conditionalFormatting sqref="BN14">
    <cfRule type="cellIs" dxfId="17275" priority="5118" operator="lessThan">
      <formula>$C$4</formula>
    </cfRule>
  </conditionalFormatting>
  <conditionalFormatting sqref="BN15">
    <cfRule type="cellIs" dxfId="17274" priority="5119" operator="lessThan">
      <formula>$C$4</formula>
    </cfRule>
  </conditionalFormatting>
  <conditionalFormatting sqref="BN15">
    <cfRule type="cellIs" dxfId="17273" priority="5120" operator="lessThan">
      <formula>$C$4</formula>
    </cfRule>
  </conditionalFormatting>
  <conditionalFormatting sqref="BN16">
    <cfRule type="cellIs" dxfId="17272" priority="5121" operator="lessThan">
      <formula>$C$4</formula>
    </cfRule>
  </conditionalFormatting>
  <conditionalFormatting sqref="BN16">
    <cfRule type="cellIs" dxfId="17271" priority="5122" operator="lessThan">
      <formula>$C$4</formula>
    </cfRule>
  </conditionalFormatting>
  <conditionalFormatting sqref="BN17">
    <cfRule type="cellIs" dxfId="17270" priority="5123" operator="lessThan">
      <formula>$C$4</formula>
    </cfRule>
  </conditionalFormatting>
  <conditionalFormatting sqref="BN17">
    <cfRule type="cellIs" dxfId="17269" priority="5124" operator="lessThan">
      <formula>$C$4</formula>
    </cfRule>
  </conditionalFormatting>
  <conditionalFormatting sqref="BN18">
    <cfRule type="cellIs" dxfId="17268" priority="5125" operator="lessThan">
      <formula>$C$4</formula>
    </cfRule>
  </conditionalFormatting>
  <conditionalFormatting sqref="BN18">
    <cfRule type="cellIs" dxfId="17267" priority="5126" operator="lessThan">
      <formula>$C$4</formula>
    </cfRule>
  </conditionalFormatting>
  <conditionalFormatting sqref="BN19">
    <cfRule type="cellIs" dxfId="17266" priority="5127" operator="lessThan">
      <formula>$C$4</formula>
    </cfRule>
  </conditionalFormatting>
  <conditionalFormatting sqref="BN19">
    <cfRule type="cellIs" dxfId="17265" priority="5128" operator="lessThan">
      <formula>$C$4</formula>
    </cfRule>
  </conditionalFormatting>
  <conditionalFormatting sqref="BN20">
    <cfRule type="cellIs" dxfId="17264" priority="5129" operator="lessThan">
      <formula>$C$4</formula>
    </cfRule>
  </conditionalFormatting>
  <conditionalFormatting sqref="BN20">
    <cfRule type="cellIs" dxfId="17263" priority="5130" operator="lessThan">
      <formula>$C$4</formula>
    </cfRule>
  </conditionalFormatting>
  <conditionalFormatting sqref="BN21">
    <cfRule type="cellIs" dxfId="17262" priority="5131" operator="lessThan">
      <formula>$C$4</formula>
    </cfRule>
  </conditionalFormatting>
  <conditionalFormatting sqref="BN21">
    <cfRule type="cellIs" dxfId="17261" priority="5132" operator="lessThan">
      <formula>$C$4</formula>
    </cfRule>
  </conditionalFormatting>
  <conditionalFormatting sqref="BN22">
    <cfRule type="cellIs" dxfId="17260" priority="5133" operator="lessThan">
      <formula>$C$4</formula>
    </cfRule>
  </conditionalFormatting>
  <conditionalFormatting sqref="BN22">
    <cfRule type="cellIs" dxfId="17259" priority="5134" operator="lessThan">
      <formula>$C$4</formula>
    </cfRule>
  </conditionalFormatting>
  <conditionalFormatting sqref="BN23">
    <cfRule type="cellIs" dxfId="17258" priority="5135" operator="lessThan">
      <formula>$C$4</formula>
    </cfRule>
  </conditionalFormatting>
  <conditionalFormatting sqref="BN23">
    <cfRule type="cellIs" dxfId="17257" priority="5136" operator="lessThan">
      <formula>$C$4</formula>
    </cfRule>
  </conditionalFormatting>
  <conditionalFormatting sqref="BN24">
    <cfRule type="cellIs" dxfId="17256" priority="5137" operator="lessThan">
      <formula>$C$4</formula>
    </cfRule>
  </conditionalFormatting>
  <conditionalFormatting sqref="BN24">
    <cfRule type="cellIs" dxfId="17255" priority="5138" operator="lessThan">
      <formula>$C$4</formula>
    </cfRule>
  </conditionalFormatting>
  <conditionalFormatting sqref="BN25">
    <cfRule type="cellIs" dxfId="17254" priority="5139" operator="lessThan">
      <formula>$C$4</formula>
    </cfRule>
  </conditionalFormatting>
  <conditionalFormatting sqref="BN25">
    <cfRule type="cellIs" dxfId="17253" priority="5140" operator="lessThan">
      <formula>$C$4</formula>
    </cfRule>
  </conditionalFormatting>
  <conditionalFormatting sqref="BN26">
    <cfRule type="cellIs" dxfId="17252" priority="5141" operator="lessThan">
      <formula>$C$4</formula>
    </cfRule>
  </conditionalFormatting>
  <conditionalFormatting sqref="BN26">
    <cfRule type="cellIs" dxfId="17251" priority="5142" operator="lessThan">
      <formula>$C$4</formula>
    </cfRule>
  </conditionalFormatting>
  <conditionalFormatting sqref="BN27">
    <cfRule type="cellIs" dxfId="17250" priority="5143" operator="lessThan">
      <formula>$C$4</formula>
    </cfRule>
  </conditionalFormatting>
  <conditionalFormatting sqref="BN27">
    <cfRule type="cellIs" dxfId="17249" priority="5144" operator="lessThan">
      <formula>$C$4</formula>
    </cfRule>
  </conditionalFormatting>
  <conditionalFormatting sqref="BN28">
    <cfRule type="cellIs" dxfId="17248" priority="5145" operator="lessThan">
      <formula>$C$4</formula>
    </cfRule>
  </conditionalFormatting>
  <conditionalFormatting sqref="BN28">
    <cfRule type="cellIs" dxfId="17247" priority="5146" operator="lessThan">
      <formula>$C$4</formula>
    </cfRule>
  </conditionalFormatting>
  <conditionalFormatting sqref="BN29">
    <cfRule type="cellIs" dxfId="17246" priority="5147" operator="lessThan">
      <formula>$C$4</formula>
    </cfRule>
  </conditionalFormatting>
  <conditionalFormatting sqref="BN29">
    <cfRule type="cellIs" dxfId="17245" priority="5148" operator="lessThan">
      <formula>$C$4</formula>
    </cfRule>
  </conditionalFormatting>
  <conditionalFormatting sqref="BN30">
    <cfRule type="cellIs" dxfId="17244" priority="5149" operator="lessThan">
      <formula>$C$4</formula>
    </cfRule>
  </conditionalFormatting>
  <conditionalFormatting sqref="BN30">
    <cfRule type="cellIs" dxfId="17243" priority="5150" operator="lessThan">
      <formula>$C$4</formula>
    </cfRule>
  </conditionalFormatting>
  <conditionalFormatting sqref="BN31">
    <cfRule type="cellIs" dxfId="17242" priority="5151" operator="lessThan">
      <formula>$C$4</formula>
    </cfRule>
  </conditionalFormatting>
  <conditionalFormatting sqref="BN31">
    <cfRule type="cellIs" dxfId="17241" priority="5152" operator="lessThan">
      <formula>$C$4</formula>
    </cfRule>
  </conditionalFormatting>
  <conditionalFormatting sqref="BN32">
    <cfRule type="cellIs" dxfId="17240" priority="5153" operator="lessThan">
      <formula>$C$4</formula>
    </cfRule>
  </conditionalFormatting>
  <conditionalFormatting sqref="BN32">
    <cfRule type="cellIs" dxfId="17239" priority="5154" operator="lessThan">
      <formula>$C$4</formula>
    </cfRule>
  </conditionalFormatting>
  <conditionalFormatting sqref="BN33">
    <cfRule type="cellIs" dxfId="17238" priority="5155" operator="lessThan">
      <formula>$C$4</formula>
    </cfRule>
  </conditionalFormatting>
  <conditionalFormatting sqref="BN33">
    <cfRule type="cellIs" dxfId="17237" priority="5156" operator="lessThan">
      <formula>$C$4</formula>
    </cfRule>
  </conditionalFormatting>
  <conditionalFormatting sqref="BN34">
    <cfRule type="cellIs" dxfId="17236" priority="5157" operator="lessThan">
      <formula>$C$4</formula>
    </cfRule>
  </conditionalFormatting>
  <conditionalFormatting sqref="BN34">
    <cfRule type="cellIs" dxfId="17235" priority="5158" operator="lessThan">
      <formula>$C$4</formula>
    </cfRule>
  </conditionalFormatting>
  <conditionalFormatting sqref="BN35">
    <cfRule type="cellIs" dxfId="17234" priority="5159" operator="lessThan">
      <formula>$C$4</formula>
    </cfRule>
  </conditionalFormatting>
  <conditionalFormatting sqref="BN35">
    <cfRule type="cellIs" dxfId="17233" priority="5160" operator="lessThan">
      <formula>$C$4</formula>
    </cfRule>
  </conditionalFormatting>
  <conditionalFormatting sqref="BN36">
    <cfRule type="cellIs" dxfId="17232" priority="5161" operator="lessThan">
      <formula>$C$4</formula>
    </cfRule>
  </conditionalFormatting>
  <conditionalFormatting sqref="BN36">
    <cfRule type="cellIs" dxfId="17231" priority="5162" operator="lessThan">
      <formula>$C$4</formula>
    </cfRule>
  </conditionalFormatting>
  <conditionalFormatting sqref="BN37">
    <cfRule type="cellIs" dxfId="17230" priority="5163" operator="lessThan">
      <formula>$C$4</formula>
    </cfRule>
  </conditionalFormatting>
  <conditionalFormatting sqref="BN37">
    <cfRule type="cellIs" dxfId="17229" priority="5164" operator="lessThan">
      <formula>$C$4</formula>
    </cfRule>
  </conditionalFormatting>
  <conditionalFormatting sqref="BN38">
    <cfRule type="cellIs" dxfId="17228" priority="5165" operator="lessThan">
      <formula>$C$4</formula>
    </cfRule>
  </conditionalFormatting>
  <conditionalFormatting sqref="BN38">
    <cfRule type="cellIs" dxfId="17227" priority="5166" operator="lessThan">
      <formula>$C$4</formula>
    </cfRule>
  </conditionalFormatting>
  <conditionalFormatting sqref="BN39">
    <cfRule type="cellIs" dxfId="17226" priority="5167" operator="lessThan">
      <formula>$C$4</formula>
    </cfRule>
  </conditionalFormatting>
  <conditionalFormatting sqref="BN39">
    <cfRule type="cellIs" dxfId="17225" priority="5168" operator="lessThan">
      <formula>$C$4</formula>
    </cfRule>
  </conditionalFormatting>
  <conditionalFormatting sqref="BN40">
    <cfRule type="cellIs" dxfId="17224" priority="5169" operator="lessThan">
      <formula>$C$4</formula>
    </cfRule>
  </conditionalFormatting>
  <conditionalFormatting sqref="BN40">
    <cfRule type="cellIs" dxfId="17223" priority="5170" operator="lessThan">
      <formula>$C$4</formula>
    </cfRule>
  </conditionalFormatting>
  <conditionalFormatting sqref="BN41">
    <cfRule type="cellIs" dxfId="17222" priority="5171" operator="lessThan">
      <formula>$C$4</formula>
    </cfRule>
  </conditionalFormatting>
  <conditionalFormatting sqref="BN41">
    <cfRule type="cellIs" dxfId="17221" priority="5172" operator="lessThan">
      <formula>$C$4</formula>
    </cfRule>
  </conditionalFormatting>
  <conditionalFormatting sqref="BN42">
    <cfRule type="cellIs" dxfId="17220" priority="5173" operator="lessThan">
      <formula>$C$4</formula>
    </cfRule>
  </conditionalFormatting>
  <conditionalFormatting sqref="BN42">
    <cfRule type="cellIs" dxfId="17219" priority="5174" operator="lessThan">
      <formula>$C$4</formula>
    </cfRule>
  </conditionalFormatting>
  <conditionalFormatting sqref="BN43">
    <cfRule type="cellIs" dxfId="17218" priority="5175" operator="lessThan">
      <formula>$C$4</formula>
    </cfRule>
  </conditionalFormatting>
  <conditionalFormatting sqref="BN43">
    <cfRule type="cellIs" dxfId="17217" priority="5176" operator="lessThan">
      <formula>$C$4</formula>
    </cfRule>
  </conditionalFormatting>
  <conditionalFormatting sqref="BN44">
    <cfRule type="cellIs" dxfId="17216" priority="5177" operator="lessThan">
      <formula>$C$4</formula>
    </cfRule>
  </conditionalFormatting>
  <conditionalFormatting sqref="BN44">
    <cfRule type="cellIs" dxfId="17215" priority="5178" operator="lessThan">
      <formula>$C$4</formula>
    </cfRule>
  </conditionalFormatting>
  <conditionalFormatting sqref="BN45">
    <cfRule type="cellIs" dxfId="17214" priority="5179" operator="lessThan">
      <formula>$C$4</formula>
    </cfRule>
  </conditionalFormatting>
  <conditionalFormatting sqref="BN45">
    <cfRule type="cellIs" dxfId="17213" priority="5180" operator="lessThan">
      <formula>$C$4</formula>
    </cfRule>
  </conditionalFormatting>
  <conditionalFormatting sqref="BN46">
    <cfRule type="cellIs" dxfId="17212" priority="5181" operator="lessThan">
      <formula>$C$4</formula>
    </cfRule>
  </conditionalFormatting>
  <conditionalFormatting sqref="BN46">
    <cfRule type="cellIs" dxfId="17211" priority="5182" operator="lessThan">
      <formula>$C$4</formula>
    </cfRule>
  </conditionalFormatting>
  <conditionalFormatting sqref="BN47">
    <cfRule type="cellIs" dxfId="17210" priority="5183" operator="lessThan">
      <formula>$C$4</formula>
    </cfRule>
  </conditionalFormatting>
  <conditionalFormatting sqref="BN47">
    <cfRule type="cellIs" dxfId="17209" priority="5184" operator="lessThan">
      <formula>$C$4</formula>
    </cfRule>
  </conditionalFormatting>
  <conditionalFormatting sqref="BN48">
    <cfRule type="cellIs" dxfId="17208" priority="5185" operator="lessThan">
      <formula>$C$4</formula>
    </cfRule>
  </conditionalFormatting>
  <conditionalFormatting sqref="BN48">
    <cfRule type="cellIs" dxfId="17207" priority="5186" operator="lessThan">
      <formula>$C$4</formula>
    </cfRule>
  </conditionalFormatting>
  <conditionalFormatting sqref="BN49">
    <cfRule type="cellIs" dxfId="17206" priority="5187" operator="lessThan">
      <formula>$C$4</formula>
    </cfRule>
  </conditionalFormatting>
  <conditionalFormatting sqref="BN49">
    <cfRule type="cellIs" dxfId="17205" priority="5188" operator="lessThan">
      <formula>$C$4</formula>
    </cfRule>
  </conditionalFormatting>
  <conditionalFormatting sqref="BN50">
    <cfRule type="cellIs" dxfId="17204" priority="5189" operator="lessThan">
      <formula>$C$4</formula>
    </cfRule>
  </conditionalFormatting>
  <conditionalFormatting sqref="BN50">
    <cfRule type="cellIs" dxfId="17203" priority="5190" operator="lessThan">
      <formula>$C$4</formula>
    </cfRule>
  </conditionalFormatting>
  <conditionalFormatting sqref="BN51">
    <cfRule type="cellIs" dxfId="17202" priority="5191" operator="lessThan">
      <formula>$C$4</formula>
    </cfRule>
  </conditionalFormatting>
  <conditionalFormatting sqref="BN51">
    <cfRule type="cellIs" dxfId="17201" priority="5192" operator="lessThan">
      <formula>$C$4</formula>
    </cfRule>
  </conditionalFormatting>
  <conditionalFormatting sqref="BN52">
    <cfRule type="cellIs" dxfId="17200" priority="5193" operator="lessThan">
      <formula>$C$4</formula>
    </cfRule>
  </conditionalFormatting>
  <conditionalFormatting sqref="BN52">
    <cfRule type="cellIs" dxfId="17199" priority="5194" operator="lessThan">
      <formula>$C$4</formula>
    </cfRule>
  </conditionalFormatting>
  <conditionalFormatting sqref="BN53">
    <cfRule type="cellIs" dxfId="17198" priority="5195" operator="lessThan">
      <formula>$C$4</formula>
    </cfRule>
  </conditionalFormatting>
  <conditionalFormatting sqref="BN53">
    <cfRule type="cellIs" dxfId="17197" priority="5196" operator="lessThan">
      <formula>$C$4</formula>
    </cfRule>
  </conditionalFormatting>
  <conditionalFormatting sqref="BN54">
    <cfRule type="cellIs" dxfId="17196" priority="5197" operator="lessThan">
      <formula>$C$4</formula>
    </cfRule>
  </conditionalFormatting>
  <conditionalFormatting sqref="BN54">
    <cfRule type="cellIs" dxfId="17195" priority="5198" operator="lessThan">
      <formula>$C$4</formula>
    </cfRule>
  </conditionalFormatting>
  <conditionalFormatting sqref="BN55">
    <cfRule type="cellIs" dxfId="17194" priority="5199" operator="lessThan">
      <formula>$C$4</formula>
    </cfRule>
  </conditionalFormatting>
  <conditionalFormatting sqref="BN55">
    <cfRule type="cellIs" dxfId="17193" priority="5200" operator="lessThan">
      <formula>$C$4</formula>
    </cfRule>
  </conditionalFormatting>
  <conditionalFormatting sqref="BN56">
    <cfRule type="cellIs" dxfId="17192" priority="5201" operator="lessThan">
      <formula>$C$4</formula>
    </cfRule>
  </conditionalFormatting>
  <conditionalFormatting sqref="BN56">
    <cfRule type="cellIs" dxfId="17191" priority="5202" operator="lessThan">
      <formula>$C$4</formula>
    </cfRule>
  </conditionalFormatting>
  <conditionalFormatting sqref="BN57">
    <cfRule type="cellIs" dxfId="17190" priority="5203" operator="lessThan">
      <formula>$C$4</formula>
    </cfRule>
  </conditionalFormatting>
  <conditionalFormatting sqref="BN57">
    <cfRule type="cellIs" dxfId="17189" priority="5204" operator="lessThan">
      <formula>$C$4</formula>
    </cfRule>
  </conditionalFormatting>
  <conditionalFormatting sqref="BN58">
    <cfRule type="cellIs" dxfId="17188" priority="5205" operator="lessThan">
      <formula>$C$4</formula>
    </cfRule>
  </conditionalFormatting>
  <conditionalFormatting sqref="BN58">
    <cfRule type="cellIs" dxfId="17187" priority="5206" operator="lessThan">
      <formula>$C$4</formula>
    </cfRule>
  </conditionalFormatting>
  <conditionalFormatting sqref="BN59">
    <cfRule type="cellIs" dxfId="17186" priority="5207" operator="lessThan">
      <formula>$C$4</formula>
    </cfRule>
  </conditionalFormatting>
  <conditionalFormatting sqref="BN59">
    <cfRule type="cellIs" dxfId="17185" priority="5208" operator="lessThan">
      <formula>$C$4</formula>
    </cfRule>
  </conditionalFormatting>
  <conditionalFormatting sqref="BN60">
    <cfRule type="cellIs" dxfId="17184" priority="5209" operator="lessThan">
      <formula>$C$4</formula>
    </cfRule>
  </conditionalFormatting>
  <conditionalFormatting sqref="BN60">
    <cfRule type="cellIs" dxfId="17183" priority="5210" operator="lessThan">
      <formula>$C$4</formula>
    </cfRule>
  </conditionalFormatting>
  <conditionalFormatting sqref="BO11">
    <cfRule type="cellIs" dxfId="17182" priority="5211" operator="lessThan">
      <formula>$C$4</formula>
    </cfRule>
  </conditionalFormatting>
  <conditionalFormatting sqref="BO11">
    <cfRule type="cellIs" dxfId="17181" priority="5212" operator="lessThan">
      <formula>$C$4</formula>
    </cfRule>
  </conditionalFormatting>
  <conditionalFormatting sqref="BO12">
    <cfRule type="cellIs" dxfId="17180" priority="5213" operator="lessThan">
      <formula>$C$4</formula>
    </cfRule>
  </conditionalFormatting>
  <conditionalFormatting sqref="BO12">
    <cfRule type="cellIs" dxfId="17179" priority="5214" operator="lessThan">
      <formula>$C$4</formula>
    </cfRule>
  </conditionalFormatting>
  <conditionalFormatting sqref="BO13">
    <cfRule type="cellIs" dxfId="17178" priority="5215" operator="lessThan">
      <formula>$C$4</formula>
    </cfRule>
  </conditionalFormatting>
  <conditionalFormatting sqref="BO13">
    <cfRule type="cellIs" dxfId="17177" priority="5216" operator="lessThan">
      <formula>$C$4</formula>
    </cfRule>
  </conditionalFormatting>
  <conditionalFormatting sqref="BO14">
    <cfRule type="cellIs" dxfId="17176" priority="5217" operator="lessThan">
      <formula>$C$4</formula>
    </cfRule>
  </conditionalFormatting>
  <conditionalFormatting sqref="BO14">
    <cfRule type="cellIs" dxfId="17175" priority="5218" operator="lessThan">
      <formula>$C$4</formula>
    </cfRule>
  </conditionalFormatting>
  <conditionalFormatting sqref="BO15">
    <cfRule type="cellIs" dxfId="17174" priority="5219" operator="lessThan">
      <formula>$C$4</formula>
    </cfRule>
  </conditionalFormatting>
  <conditionalFormatting sqref="BO15">
    <cfRule type="cellIs" dxfId="17173" priority="5220" operator="lessThan">
      <formula>$C$4</formula>
    </cfRule>
  </conditionalFormatting>
  <conditionalFormatting sqref="BO16">
    <cfRule type="cellIs" dxfId="17172" priority="5221" operator="lessThan">
      <formula>$C$4</formula>
    </cfRule>
  </conditionalFormatting>
  <conditionalFormatting sqref="BO16">
    <cfRule type="cellIs" dxfId="17171" priority="5222" operator="lessThan">
      <formula>$C$4</formula>
    </cfRule>
  </conditionalFormatting>
  <conditionalFormatting sqref="BO17">
    <cfRule type="cellIs" dxfId="17170" priority="5223" operator="lessThan">
      <formula>$C$4</formula>
    </cfRule>
  </conditionalFormatting>
  <conditionalFormatting sqref="BO17">
    <cfRule type="cellIs" dxfId="17169" priority="5224" operator="lessThan">
      <formula>$C$4</formula>
    </cfRule>
  </conditionalFormatting>
  <conditionalFormatting sqref="BO18">
    <cfRule type="cellIs" dxfId="17168" priority="5225" operator="lessThan">
      <formula>$C$4</formula>
    </cfRule>
  </conditionalFormatting>
  <conditionalFormatting sqref="BO18">
    <cfRule type="cellIs" dxfId="17167" priority="5226" operator="lessThan">
      <formula>$C$4</formula>
    </cfRule>
  </conditionalFormatting>
  <conditionalFormatting sqref="BO19">
    <cfRule type="cellIs" dxfId="17166" priority="5227" operator="lessThan">
      <formula>$C$4</formula>
    </cfRule>
  </conditionalFormatting>
  <conditionalFormatting sqref="BO19">
    <cfRule type="cellIs" dxfId="17165" priority="5228" operator="lessThan">
      <formula>$C$4</formula>
    </cfRule>
  </conditionalFormatting>
  <conditionalFormatting sqref="BO20">
    <cfRule type="cellIs" dxfId="17164" priority="5229" operator="lessThan">
      <formula>$C$4</formula>
    </cfRule>
  </conditionalFormatting>
  <conditionalFormatting sqref="BO20">
    <cfRule type="cellIs" dxfId="17163" priority="5230" operator="lessThan">
      <formula>$C$4</formula>
    </cfRule>
  </conditionalFormatting>
  <conditionalFormatting sqref="BO21">
    <cfRule type="cellIs" dxfId="17162" priority="5231" operator="lessThan">
      <formula>$C$4</formula>
    </cfRule>
  </conditionalFormatting>
  <conditionalFormatting sqref="BO21">
    <cfRule type="cellIs" dxfId="17161" priority="5232" operator="lessThan">
      <formula>$C$4</formula>
    </cfRule>
  </conditionalFormatting>
  <conditionalFormatting sqref="BO22">
    <cfRule type="cellIs" dxfId="17160" priority="5233" operator="lessThan">
      <formula>$C$4</formula>
    </cfRule>
  </conditionalFormatting>
  <conditionalFormatting sqref="BO22">
    <cfRule type="cellIs" dxfId="17159" priority="5234" operator="lessThan">
      <formula>$C$4</formula>
    </cfRule>
  </conditionalFormatting>
  <conditionalFormatting sqref="BO23">
    <cfRule type="cellIs" dxfId="17158" priority="5235" operator="lessThan">
      <formula>$C$4</formula>
    </cfRule>
  </conditionalFormatting>
  <conditionalFormatting sqref="BO23">
    <cfRule type="cellIs" dxfId="17157" priority="5236" operator="lessThan">
      <formula>$C$4</formula>
    </cfRule>
  </conditionalFormatting>
  <conditionalFormatting sqref="BO24">
    <cfRule type="cellIs" dxfId="17156" priority="5237" operator="lessThan">
      <formula>$C$4</formula>
    </cfRule>
  </conditionalFormatting>
  <conditionalFormatting sqref="BO24">
    <cfRule type="cellIs" dxfId="17155" priority="5238" operator="lessThan">
      <formula>$C$4</formula>
    </cfRule>
  </conditionalFormatting>
  <conditionalFormatting sqref="BO25">
    <cfRule type="cellIs" dxfId="17154" priority="5239" operator="lessThan">
      <formula>$C$4</formula>
    </cfRule>
  </conditionalFormatting>
  <conditionalFormatting sqref="BO25">
    <cfRule type="cellIs" dxfId="17153" priority="5240" operator="lessThan">
      <formula>$C$4</formula>
    </cfRule>
  </conditionalFormatting>
  <conditionalFormatting sqref="BO26">
    <cfRule type="cellIs" dxfId="17152" priority="5241" operator="lessThan">
      <formula>$C$4</formula>
    </cfRule>
  </conditionalFormatting>
  <conditionalFormatting sqref="BO26">
    <cfRule type="cellIs" dxfId="17151" priority="5242" operator="lessThan">
      <formula>$C$4</formula>
    </cfRule>
  </conditionalFormatting>
  <conditionalFormatting sqref="BO27">
    <cfRule type="cellIs" dxfId="17150" priority="5243" operator="lessThan">
      <formula>$C$4</formula>
    </cfRule>
  </conditionalFormatting>
  <conditionalFormatting sqref="BO27">
    <cfRule type="cellIs" dxfId="17149" priority="5244" operator="lessThan">
      <formula>$C$4</formula>
    </cfRule>
  </conditionalFormatting>
  <conditionalFormatting sqref="BO28">
    <cfRule type="cellIs" dxfId="17148" priority="5245" operator="lessThan">
      <formula>$C$4</formula>
    </cfRule>
  </conditionalFormatting>
  <conditionalFormatting sqref="BO28">
    <cfRule type="cellIs" dxfId="17147" priority="5246" operator="lessThan">
      <formula>$C$4</formula>
    </cfRule>
  </conditionalFormatting>
  <conditionalFormatting sqref="BO29">
    <cfRule type="cellIs" dxfId="17146" priority="5247" operator="lessThan">
      <formula>$C$4</formula>
    </cfRule>
  </conditionalFormatting>
  <conditionalFormatting sqref="BO29">
    <cfRule type="cellIs" dxfId="17145" priority="5248" operator="lessThan">
      <formula>$C$4</formula>
    </cfRule>
  </conditionalFormatting>
  <conditionalFormatting sqref="BO30">
    <cfRule type="cellIs" dxfId="17144" priority="5249" operator="lessThan">
      <formula>$C$4</formula>
    </cfRule>
  </conditionalFormatting>
  <conditionalFormatting sqref="BO30">
    <cfRule type="cellIs" dxfId="17143" priority="5250" operator="lessThan">
      <formula>$C$4</formula>
    </cfRule>
  </conditionalFormatting>
  <conditionalFormatting sqref="BO31">
    <cfRule type="cellIs" dxfId="17142" priority="5251" operator="lessThan">
      <formula>$C$4</formula>
    </cfRule>
  </conditionalFormatting>
  <conditionalFormatting sqref="BO31">
    <cfRule type="cellIs" dxfId="17141" priority="5252" operator="lessThan">
      <formula>$C$4</formula>
    </cfRule>
  </conditionalFormatting>
  <conditionalFormatting sqref="BO32">
    <cfRule type="cellIs" dxfId="17140" priority="5253" operator="lessThan">
      <formula>$C$4</formula>
    </cfRule>
  </conditionalFormatting>
  <conditionalFormatting sqref="BO32">
    <cfRule type="cellIs" dxfId="17139" priority="5254" operator="lessThan">
      <formula>$C$4</formula>
    </cfRule>
  </conditionalFormatting>
  <conditionalFormatting sqref="BO33">
    <cfRule type="cellIs" dxfId="17138" priority="5255" operator="lessThan">
      <formula>$C$4</formula>
    </cfRule>
  </conditionalFormatting>
  <conditionalFormatting sqref="BO33">
    <cfRule type="cellIs" dxfId="17137" priority="5256" operator="lessThan">
      <formula>$C$4</formula>
    </cfRule>
  </conditionalFormatting>
  <conditionalFormatting sqref="BO34">
    <cfRule type="cellIs" dxfId="17136" priority="5257" operator="lessThan">
      <formula>$C$4</formula>
    </cfRule>
  </conditionalFormatting>
  <conditionalFormatting sqref="BO34">
    <cfRule type="cellIs" dxfId="17135" priority="5258" operator="lessThan">
      <formula>$C$4</formula>
    </cfRule>
  </conditionalFormatting>
  <conditionalFormatting sqref="BO35">
    <cfRule type="cellIs" dxfId="17134" priority="5259" operator="lessThan">
      <formula>$C$4</formula>
    </cfRule>
  </conditionalFormatting>
  <conditionalFormatting sqref="BO35">
    <cfRule type="cellIs" dxfId="17133" priority="5260" operator="lessThan">
      <formula>$C$4</formula>
    </cfRule>
  </conditionalFormatting>
  <conditionalFormatting sqref="BO36">
    <cfRule type="cellIs" dxfId="17132" priority="5261" operator="lessThan">
      <formula>$C$4</formula>
    </cfRule>
  </conditionalFormatting>
  <conditionalFormatting sqref="BO36">
    <cfRule type="cellIs" dxfId="17131" priority="5262" operator="lessThan">
      <formula>$C$4</formula>
    </cfRule>
  </conditionalFormatting>
  <conditionalFormatting sqref="BO37">
    <cfRule type="cellIs" dxfId="17130" priority="5263" operator="lessThan">
      <formula>$C$4</formula>
    </cfRule>
  </conditionalFormatting>
  <conditionalFormatting sqref="BO37">
    <cfRule type="cellIs" dxfId="17129" priority="5264" operator="lessThan">
      <formula>$C$4</formula>
    </cfRule>
  </conditionalFormatting>
  <conditionalFormatting sqref="BO38">
    <cfRule type="cellIs" dxfId="17128" priority="5265" operator="lessThan">
      <formula>$C$4</formula>
    </cfRule>
  </conditionalFormatting>
  <conditionalFormatting sqref="BO38">
    <cfRule type="cellIs" dxfId="17127" priority="5266" operator="lessThan">
      <formula>$C$4</formula>
    </cfRule>
  </conditionalFormatting>
  <conditionalFormatting sqref="BO39">
    <cfRule type="cellIs" dxfId="17126" priority="5267" operator="lessThan">
      <formula>$C$4</formula>
    </cfRule>
  </conditionalFormatting>
  <conditionalFormatting sqref="BO39">
    <cfRule type="cellIs" dxfId="17125" priority="5268" operator="lessThan">
      <formula>$C$4</formula>
    </cfRule>
  </conditionalFormatting>
  <conditionalFormatting sqref="BO40">
    <cfRule type="cellIs" dxfId="17124" priority="5269" operator="lessThan">
      <formula>$C$4</formula>
    </cfRule>
  </conditionalFormatting>
  <conditionalFormatting sqref="BO40">
    <cfRule type="cellIs" dxfId="17123" priority="5270" operator="lessThan">
      <formula>$C$4</formula>
    </cfRule>
  </conditionalFormatting>
  <conditionalFormatting sqref="BO41">
    <cfRule type="cellIs" dxfId="17122" priority="5271" operator="lessThan">
      <formula>$C$4</formula>
    </cfRule>
  </conditionalFormatting>
  <conditionalFormatting sqref="BO41">
    <cfRule type="cellIs" dxfId="17121" priority="5272" operator="lessThan">
      <formula>$C$4</formula>
    </cfRule>
  </conditionalFormatting>
  <conditionalFormatting sqref="BO42">
    <cfRule type="cellIs" dxfId="17120" priority="5273" operator="lessThan">
      <formula>$C$4</formula>
    </cfRule>
  </conditionalFormatting>
  <conditionalFormatting sqref="BO42">
    <cfRule type="cellIs" dxfId="17119" priority="5274" operator="lessThan">
      <formula>$C$4</formula>
    </cfRule>
  </conditionalFormatting>
  <conditionalFormatting sqref="BO43">
    <cfRule type="cellIs" dxfId="17118" priority="5275" operator="lessThan">
      <formula>$C$4</formula>
    </cfRule>
  </conditionalFormatting>
  <conditionalFormatting sqref="BO43">
    <cfRule type="cellIs" dxfId="17117" priority="5276" operator="lessThan">
      <formula>$C$4</formula>
    </cfRule>
  </conditionalFormatting>
  <conditionalFormatting sqref="BO44">
    <cfRule type="cellIs" dxfId="17116" priority="5277" operator="lessThan">
      <formula>$C$4</formula>
    </cfRule>
  </conditionalFormatting>
  <conditionalFormatting sqref="BO44">
    <cfRule type="cellIs" dxfId="17115" priority="5278" operator="lessThan">
      <formula>$C$4</formula>
    </cfRule>
  </conditionalFormatting>
  <conditionalFormatting sqref="BO45">
    <cfRule type="cellIs" dxfId="17114" priority="5279" operator="lessThan">
      <formula>$C$4</formula>
    </cfRule>
  </conditionalFormatting>
  <conditionalFormatting sqref="BO45">
    <cfRule type="cellIs" dxfId="17113" priority="5280" operator="lessThan">
      <formula>$C$4</formula>
    </cfRule>
  </conditionalFormatting>
  <conditionalFormatting sqref="BO46">
    <cfRule type="cellIs" dxfId="17112" priority="5281" operator="lessThan">
      <formula>$C$4</formula>
    </cfRule>
  </conditionalFormatting>
  <conditionalFormatting sqref="BO46">
    <cfRule type="cellIs" dxfId="17111" priority="5282" operator="lessThan">
      <formula>$C$4</formula>
    </cfRule>
  </conditionalFormatting>
  <conditionalFormatting sqref="BO47">
    <cfRule type="cellIs" dxfId="17110" priority="5283" operator="lessThan">
      <formula>$C$4</formula>
    </cfRule>
  </conditionalFormatting>
  <conditionalFormatting sqref="BO47">
    <cfRule type="cellIs" dxfId="17109" priority="5284" operator="lessThan">
      <formula>$C$4</formula>
    </cfRule>
  </conditionalFormatting>
  <conditionalFormatting sqref="BO48">
    <cfRule type="cellIs" dxfId="17108" priority="5285" operator="lessThan">
      <formula>$C$4</formula>
    </cfRule>
  </conditionalFormatting>
  <conditionalFormatting sqref="BO48">
    <cfRule type="cellIs" dxfId="17107" priority="5286" operator="lessThan">
      <formula>$C$4</formula>
    </cfRule>
  </conditionalFormatting>
  <conditionalFormatting sqref="BO49">
    <cfRule type="cellIs" dxfId="17106" priority="5287" operator="lessThan">
      <formula>$C$4</formula>
    </cfRule>
  </conditionalFormatting>
  <conditionalFormatting sqref="BO49">
    <cfRule type="cellIs" dxfId="17105" priority="5288" operator="lessThan">
      <formula>$C$4</formula>
    </cfRule>
  </conditionalFormatting>
  <conditionalFormatting sqref="BO50">
    <cfRule type="cellIs" dxfId="17104" priority="5289" operator="lessThan">
      <formula>$C$4</formula>
    </cfRule>
  </conditionalFormatting>
  <conditionalFormatting sqref="BO50">
    <cfRule type="cellIs" dxfId="17103" priority="5290" operator="lessThan">
      <formula>$C$4</formula>
    </cfRule>
  </conditionalFormatting>
  <conditionalFormatting sqref="BO51">
    <cfRule type="cellIs" dxfId="17102" priority="5291" operator="lessThan">
      <formula>$C$4</formula>
    </cfRule>
  </conditionalFormatting>
  <conditionalFormatting sqref="BO51">
    <cfRule type="cellIs" dxfId="17101" priority="5292" operator="lessThan">
      <formula>$C$4</formula>
    </cfRule>
  </conditionalFormatting>
  <conditionalFormatting sqref="BO52">
    <cfRule type="cellIs" dxfId="17100" priority="5293" operator="lessThan">
      <formula>$C$4</formula>
    </cfRule>
  </conditionalFormatting>
  <conditionalFormatting sqref="BO52">
    <cfRule type="cellIs" dxfId="17099" priority="5294" operator="lessThan">
      <formula>$C$4</formula>
    </cfRule>
  </conditionalFormatting>
  <conditionalFormatting sqref="BO53">
    <cfRule type="cellIs" dxfId="17098" priority="5295" operator="lessThan">
      <formula>$C$4</formula>
    </cfRule>
  </conditionalFormatting>
  <conditionalFormatting sqref="BO53">
    <cfRule type="cellIs" dxfId="17097" priority="5296" operator="lessThan">
      <formula>$C$4</formula>
    </cfRule>
  </conditionalFormatting>
  <conditionalFormatting sqref="BO54">
    <cfRule type="cellIs" dxfId="17096" priority="5297" operator="lessThan">
      <formula>$C$4</formula>
    </cfRule>
  </conditionalFormatting>
  <conditionalFormatting sqref="BO54">
    <cfRule type="cellIs" dxfId="17095" priority="5298" operator="lessThan">
      <formula>$C$4</formula>
    </cfRule>
  </conditionalFormatting>
  <conditionalFormatting sqref="BO55">
    <cfRule type="cellIs" dxfId="17094" priority="5299" operator="lessThan">
      <formula>$C$4</formula>
    </cfRule>
  </conditionalFormatting>
  <conditionalFormatting sqref="BO55">
    <cfRule type="cellIs" dxfId="17093" priority="5300" operator="lessThan">
      <formula>$C$4</formula>
    </cfRule>
  </conditionalFormatting>
  <conditionalFormatting sqref="BO56">
    <cfRule type="cellIs" dxfId="17092" priority="5301" operator="lessThan">
      <formula>$C$4</formula>
    </cfRule>
  </conditionalFormatting>
  <conditionalFormatting sqref="BO56">
    <cfRule type="cellIs" dxfId="17091" priority="5302" operator="lessThan">
      <formula>$C$4</formula>
    </cfRule>
  </conditionalFormatting>
  <conditionalFormatting sqref="BO57">
    <cfRule type="cellIs" dxfId="17090" priority="5303" operator="lessThan">
      <formula>$C$4</formula>
    </cfRule>
  </conditionalFormatting>
  <conditionalFormatting sqref="BO57">
    <cfRule type="cellIs" dxfId="17089" priority="5304" operator="lessThan">
      <formula>$C$4</formula>
    </cfRule>
  </conditionalFormatting>
  <conditionalFormatting sqref="BO58">
    <cfRule type="cellIs" dxfId="17088" priority="5305" operator="lessThan">
      <formula>$C$4</formula>
    </cfRule>
  </conditionalFormatting>
  <conditionalFormatting sqref="BO58">
    <cfRule type="cellIs" dxfId="17087" priority="5306" operator="lessThan">
      <formula>$C$4</formula>
    </cfRule>
  </conditionalFormatting>
  <conditionalFormatting sqref="BO59">
    <cfRule type="cellIs" dxfId="17086" priority="5307" operator="lessThan">
      <formula>$C$4</formula>
    </cfRule>
  </conditionalFormatting>
  <conditionalFormatting sqref="BO59">
    <cfRule type="cellIs" dxfId="17085" priority="5308" operator="lessThan">
      <formula>$C$4</formula>
    </cfRule>
  </conditionalFormatting>
  <conditionalFormatting sqref="BO60">
    <cfRule type="cellIs" dxfId="17084" priority="5309" operator="lessThan">
      <formula>$C$4</formula>
    </cfRule>
  </conditionalFormatting>
  <conditionalFormatting sqref="BO60">
    <cfRule type="cellIs" dxfId="17083" priority="5310" operator="lessThan">
      <formula>$C$4</formula>
    </cfRule>
  </conditionalFormatting>
  <conditionalFormatting sqref="BP11">
    <cfRule type="cellIs" dxfId="17082" priority="5311" operator="lessThan">
      <formula>$C$4</formula>
    </cfRule>
  </conditionalFormatting>
  <conditionalFormatting sqref="BP11">
    <cfRule type="cellIs" dxfId="17081" priority="5312" operator="lessThan">
      <formula>$C$4</formula>
    </cfRule>
  </conditionalFormatting>
  <conditionalFormatting sqref="BP12">
    <cfRule type="cellIs" dxfId="17080" priority="5313" operator="lessThan">
      <formula>$C$4</formula>
    </cfRule>
  </conditionalFormatting>
  <conditionalFormatting sqref="BP12">
    <cfRule type="cellIs" dxfId="17079" priority="5314" operator="lessThan">
      <formula>$C$4</formula>
    </cfRule>
  </conditionalFormatting>
  <conditionalFormatting sqref="BP13">
    <cfRule type="cellIs" dxfId="17078" priority="5315" operator="lessThan">
      <formula>$C$4</formula>
    </cfRule>
  </conditionalFormatting>
  <conditionalFormatting sqref="BP13">
    <cfRule type="cellIs" dxfId="17077" priority="5316" operator="lessThan">
      <formula>$C$4</formula>
    </cfRule>
  </conditionalFormatting>
  <conditionalFormatting sqref="BP14">
    <cfRule type="cellIs" dxfId="17076" priority="5317" operator="lessThan">
      <formula>$C$4</formula>
    </cfRule>
  </conditionalFormatting>
  <conditionalFormatting sqref="BP14">
    <cfRule type="cellIs" dxfId="17075" priority="5318" operator="lessThan">
      <formula>$C$4</formula>
    </cfRule>
  </conditionalFormatting>
  <conditionalFormatting sqref="BP15">
    <cfRule type="cellIs" dxfId="17074" priority="5319" operator="lessThan">
      <formula>$C$4</formula>
    </cfRule>
  </conditionalFormatting>
  <conditionalFormatting sqref="BP15">
    <cfRule type="cellIs" dxfId="17073" priority="5320" operator="lessThan">
      <formula>$C$4</formula>
    </cfRule>
  </conditionalFormatting>
  <conditionalFormatting sqref="BP16">
    <cfRule type="cellIs" dxfId="17072" priority="5321" operator="lessThan">
      <formula>$C$4</formula>
    </cfRule>
  </conditionalFormatting>
  <conditionalFormatting sqref="BP16">
    <cfRule type="cellIs" dxfId="17071" priority="5322" operator="lessThan">
      <formula>$C$4</formula>
    </cfRule>
  </conditionalFormatting>
  <conditionalFormatting sqref="BP17">
    <cfRule type="cellIs" dxfId="17070" priority="5323" operator="lessThan">
      <formula>$C$4</formula>
    </cfRule>
  </conditionalFormatting>
  <conditionalFormatting sqref="BP17">
    <cfRule type="cellIs" dxfId="17069" priority="5324" operator="lessThan">
      <formula>$C$4</formula>
    </cfRule>
  </conditionalFormatting>
  <conditionalFormatting sqref="BP18">
    <cfRule type="cellIs" dxfId="17068" priority="5325" operator="lessThan">
      <formula>$C$4</formula>
    </cfRule>
  </conditionalFormatting>
  <conditionalFormatting sqref="BP18">
    <cfRule type="cellIs" dxfId="17067" priority="5326" operator="lessThan">
      <formula>$C$4</formula>
    </cfRule>
  </conditionalFormatting>
  <conditionalFormatting sqref="BP19">
    <cfRule type="cellIs" dxfId="17066" priority="5327" operator="lessThan">
      <formula>$C$4</formula>
    </cfRule>
  </conditionalFormatting>
  <conditionalFormatting sqref="BP19">
    <cfRule type="cellIs" dxfId="17065" priority="5328" operator="lessThan">
      <formula>$C$4</formula>
    </cfRule>
  </conditionalFormatting>
  <conditionalFormatting sqref="BP20">
    <cfRule type="cellIs" dxfId="17064" priority="5329" operator="lessThan">
      <formula>$C$4</formula>
    </cfRule>
  </conditionalFormatting>
  <conditionalFormatting sqref="BP20">
    <cfRule type="cellIs" dxfId="17063" priority="5330" operator="lessThan">
      <formula>$C$4</formula>
    </cfRule>
  </conditionalFormatting>
  <conditionalFormatting sqref="BP21">
    <cfRule type="cellIs" dxfId="17062" priority="5331" operator="lessThan">
      <formula>$C$4</formula>
    </cfRule>
  </conditionalFormatting>
  <conditionalFormatting sqref="BP21">
    <cfRule type="cellIs" dxfId="17061" priority="5332" operator="lessThan">
      <formula>$C$4</formula>
    </cfRule>
  </conditionalFormatting>
  <conditionalFormatting sqref="BP22">
    <cfRule type="cellIs" dxfId="17060" priority="5333" operator="lessThan">
      <formula>$C$4</formula>
    </cfRule>
  </conditionalFormatting>
  <conditionalFormatting sqref="BP22">
    <cfRule type="cellIs" dxfId="17059" priority="5334" operator="lessThan">
      <formula>$C$4</formula>
    </cfRule>
  </conditionalFormatting>
  <conditionalFormatting sqref="BP23">
    <cfRule type="cellIs" dxfId="17058" priority="5335" operator="lessThan">
      <formula>$C$4</formula>
    </cfRule>
  </conditionalFormatting>
  <conditionalFormatting sqref="BP23">
    <cfRule type="cellIs" dxfId="17057" priority="5336" operator="lessThan">
      <formula>$C$4</formula>
    </cfRule>
  </conditionalFormatting>
  <conditionalFormatting sqref="BP24">
    <cfRule type="cellIs" dxfId="17056" priority="5337" operator="lessThan">
      <formula>$C$4</formula>
    </cfRule>
  </conditionalFormatting>
  <conditionalFormatting sqref="BP24">
    <cfRule type="cellIs" dxfId="17055" priority="5338" operator="lessThan">
      <formula>$C$4</formula>
    </cfRule>
  </conditionalFormatting>
  <conditionalFormatting sqref="BP25">
    <cfRule type="cellIs" dxfId="17054" priority="5339" operator="lessThan">
      <formula>$C$4</formula>
    </cfRule>
  </conditionalFormatting>
  <conditionalFormatting sqref="BP25">
    <cfRule type="cellIs" dxfId="17053" priority="5340" operator="lessThan">
      <formula>$C$4</formula>
    </cfRule>
  </conditionalFormatting>
  <conditionalFormatting sqref="BP26">
    <cfRule type="cellIs" dxfId="17052" priority="5341" operator="lessThan">
      <formula>$C$4</formula>
    </cfRule>
  </conditionalFormatting>
  <conditionalFormatting sqref="BP26">
    <cfRule type="cellIs" dxfId="17051" priority="5342" operator="lessThan">
      <formula>$C$4</formula>
    </cfRule>
  </conditionalFormatting>
  <conditionalFormatting sqref="BP27">
    <cfRule type="cellIs" dxfId="17050" priority="5343" operator="lessThan">
      <formula>$C$4</formula>
    </cfRule>
  </conditionalFormatting>
  <conditionalFormatting sqref="BP27">
    <cfRule type="cellIs" dxfId="17049" priority="5344" operator="lessThan">
      <formula>$C$4</formula>
    </cfRule>
  </conditionalFormatting>
  <conditionalFormatting sqref="BP28">
    <cfRule type="cellIs" dxfId="17048" priority="5345" operator="lessThan">
      <formula>$C$4</formula>
    </cfRule>
  </conditionalFormatting>
  <conditionalFormatting sqref="BP28">
    <cfRule type="cellIs" dxfId="17047" priority="5346" operator="lessThan">
      <formula>$C$4</formula>
    </cfRule>
  </conditionalFormatting>
  <conditionalFormatting sqref="BP29">
    <cfRule type="cellIs" dxfId="17046" priority="5347" operator="lessThan">
      <formula>$C$4</formula>
    </cfRule>
  </conditionalFormatting>
  <conditionalFormatting sqref="BP29">
    <cfRule type="cellIs" dxfId="17045" priority="5348" operator="lessThan">
      <formula>$C$4</formula>
    </cfRule>
  </conditionalFormatting>
  <conditionalFormatting sqref="BP30">
    <cfRule type="cellIs" dxfId="17044" priority="5349" operator="lessThan">
      <formula>$C$4</formula>
    </cfRule>
  </conditionalFormatting>
  <conditionalFormatting sqref="BP30">
    <cfRule type="cellIs" dxfId="17043" priority="5350" operator="lessThan">
      <formula>$C$4</formula>
    </cfRule>
  </conditionalFormatting>
  <conditionalFormatting sqref="BP31">
    <cfRule type="cellIs" dxfId="17042" priority="5351" operator="lessThan">
      <formula>$C$4</formula>
    </cfRule>
  </conditionalFormatting>
  <conditionalFormatting sqref="BP31">
    <cfRule type="cellIs" dxfId="17041" priority="5352" operator="lessThan">
      <formula>$C$4</formula>
    </cfRule>
  </conditionalFormatting>
  <conditionalFormatting sqref="BP32">
    <cfRule type="cellIs" dxfId="17040" priority="5353" operator="lessThan">
      <formula>$C$4</formula>
    </cfRule>
  </conditionalFormatting>
  <conditionalFormatting sqref="BP32">
    <cfRule type="cellIs" dxfId="17039" priority="5354" operator="lessThan">
      <formula>$C$4</formula>
    </cfRule>
  </conditionalFormatting>
  <conditionalFormatting sqref="BP33">
    <cfRule type="cellIs" dxfId="17038" priority="5355" operator="lessThan">
      <formula>$C$4</formula>
    </cfRule>
  </conditionalFormatting>
  <conditionalFormatting sqref="BP33">
    <cfRule type="cellIs" dxfId="17037" priority="5356" operator="lessThan">
      <formula>$C$4</formula>
    </cfRule>
  </conditionalFormatting>
  <conditionalFormatting sqref="BP34">
    <cfRule type="cellIs" dxfId="17036" priority="5357" operator="lessThan">
      <formula>$C$4</formula>
    </cfRule>
  </conditionalFormatting>
  <conditionalFormatting sqref="BP34">
    <cfRule type="cellIs" dxfId="17035" priority="5358" operator="lessThan">
      <formula>$C$4</formula>
    </cfRule>
  </conditionalFormatting>
  <conditionalFormatting sqref="BP35">
    <cfRule type="cellIs" dxfId="17034" priority="5359" operator="lessThan">
      <formula>$C$4</formula>
    </cfRule>
  </conditionalFormatting>
  <conditionalFormatting sqref="BP35">
    <cfRule type="cellIs" dxfId="17033" priority="5360" operator="lessThan">
      <formula>$C$4</formula>
    </cfRule>
  </conditionalFormatting>
  <conditionalFormatting sqref="BP36">
    <cfRule type="cellIs" dxfId="17032" priority="5361" operator="lessThan">
      <formula>$C$4</formula>
    </cfRule>
  </conditionalFormatting>
  <conditionalFormatting sqref="BP36">
    <cfRule type="cellIs" dxfId="17031" priority="5362" operator="lessThan">
      <formula>$C$4</formula>
    </cfRule>
  </conditionalFormatting>
  <conditionalFormatting sqref="BP37">
    <cfRule type="cellIs" dxfId="17030" priority="5363" operator="lessThan">
      <formula>$C$4</formula>
    </cfRule>
  </conditionalFormatting>
  <conditionalFormatting sqref="BP37">
    <cfRule type="cellIs" dxfId="17029" priority="5364" operator="lessThan">
      <formula>$C$4</formula>
    </cfRule>
  </conditionalFormatting>
  <conditionalFormatting sqref="BP38">
    <cfRule type="cellIs" dxfId="17028" priority="5365" operator="lessThan">
      <formula>$C$4</formula>
    </cfRule>
  </conditionalFormatting>
  <conditionalFormatting sqref="BP38">
    <cfRule type="cellIs" dxfId="17027" priority="5366" operator="lessThan">
      <formula>$C$4</formula>
    </cfRule>
  </conditionalFormatting>
  <conditionalFormatting sqref="BP39">
    <cfRule type="cellIs" dxfId="17026" priority="5367" operator="lessThan">
      <formula>$C$4</formula>
    </cfRule>
  </conditionalFormatting>
  <conditionalFormatting sqref="BP39">
    <cfRule type="cellIs" dxfId="17025" priority="5368" operator="lessThan">
      <formula>$C$4</formula>
    </cfRule>
  </conditionalFormatting>
  <conditionalFormatting sqref="BP40">
    <cfRule type="cellIs" dxfId="17024" priority="5369" operator="lessThan">
      <formula>$C$4</formula>
    </cfRule>
  </conditionalFormatting>
  <conditionalFormatting sqref="BP40">
    <cfRule type="cellIs" dxfId="17023" priority="5370" operator="lessThan">
      <formula>$C$4</formula>
    </cfRule>
  </conditionalFormatting>
  <conditionalFormatting sqref="BP41">
    <cfRule type="cellIs" dxfId="17022" priority="5371" operator="lessThan">
      <formula>$C$4</formula>
    </cfRule>
  </conditionalFormatting>
  <conditionalFormatting sqref="BP41">
    <cfRule type="cellIs" dxfId="17021" priority="5372" operator="lessThan">
      <formula>$C$4</formula>
    </cfRule>
  </conditionalFormatting>
  <conditionalFormatting sqref="BP42">
    <cfRule type="cellIs" dxfId="17020" priority="5373" operator="lessThan">
      <formula>$C$4</formula>
    </cfRule>
  </conditionalFormatting>
  <conditionalFormatting sqref="BP42">
    <cfRule type="cellIs" dxfId="17019" priority="5374" operator="lessThan">
      <formula>$C$4</formula>
    </cfRule>
  </conditionalFormatting>
  <conditionalFormatting sqref="BP43">
    <cfRule type="cellIs" dxfId="17018" priority="5375" operator="lessThan">
      <formula>$C$4</formula>
    </cfRule>
  </conditionalFormatting>
  <conditionalFormatting sqref="BP43">
    <cfRule type="cellIs" dxfId="17017" priority="5376" operator="lessThan">
      <formula>$C$4</formula>
    </cfRule>
  </conditionalFormatting>
  <conditionalFormatting sqref="BP44">
    <cfRule type="cellIs" dxfId="17016" priority="5377" operator="lessThan">
      <formula>$C$4</formula>
    </cfRule>
  </conditionalFormatting>
  <conditionalFormatting sqref="BP44">
    <cfRule type="cellIs" dxfId="17015" priority="5378" operator="lessThan">
      <formula>$C$4</formula>
    </cfRule>
  </conditionalFormatting>
  <conditionalFormatting sqref="BP45">
    <cfRule type="cellIs" dxfId="17014" priority="5379" operator="lessThan">
      <formula>$C$4</formula>
    </cfRule>
  </conditionalFormatting>
  <conditionalFormatting sqref="BP45">
    <cfRule type="cellIs" dxfId="17013" priority="5380" operator="lessThan">
      <formula>$C$4</formula>
    </cfRule>
  </conditionalFormatting>
  <conditionalFormatting sqref="BP46">
    <cfRule type="cellIs" dxfId="17012" priority="5381" operator="lessThan">
      <formula>$C$4</formula>
    </cfRule>
  </conditionalFormatting>
  <conditionalFormatting sqref="BP46">
    <cfRule type="cellIs" dxfId="17011" priority="5382" operator="lessThan">
      <formula>$C$4</formula>
    </cfRule>
  </conditionalFormatting>
  <conditionalFormatting sqref="BP47">
    <cfRule type="cellIs" dxfId="17010" priority="5383" operator="lessThan">
      <formula>$C$4</formula>
    </cfRule>
  </conditionalFormatting>
  <conditionalFormatting sqref="BP47">
    <cfRule type="cellIs" dxfId="17009" priority="5384" operator="lessThan">
      <formula>$C$4</formula>
    </cfRule>
  </conditionalFormatting>
  <conditionalFormatting sqref="BP48">
    <cfRule type="cellIs" dxfId="17008" priority="5385" operator="lessThan">
      <formula>$C$4</formula>
    </cfRule>
  </conditionalFormatting>
  <conditionalFormatting sqref="BP48">
    <cfRule type="cellIs" dxfId="17007" priority="5386" operator="lessThan">
      <formula>$C$4</formula>
    </cfRule>
  </conditionalFormatting>
  <conditionalFormatting sqref="BP49">
    <cfRule type="cellIs" dxfId="17006" priority="5387" operator="lessThan">
      <formula>$C$4</formula>
    </cfRule>
  </conditionalFormatting>
  <conditionalFormatting sqref="BP49">
    <cfRule type="cellIs" dxfId="17005" priority="5388" operator="lessThan">
      <formula>$C$4</formula>
    </cfRule>
  </conditionalFormatting>
  <conditionalFormatting sqref="BP50">
    <cfRule type="cellIs" dxfId="17004" priority="5389" operator="lessThan">
      <formula>$C$4</formula>
    </cfRule>
  </conditionalFormatting>
  <conditionalFormatting sqref="BP50">
    <cfRule type="cellIs" dxfId="17003" priority="5390" operator="lessThan">
      <formula>$C$4</formula>
    </cfRule>
  </conditionalFormatting>
  <conditionalFormatting sqref="BP51">
    <cfRule type="cellIs" dxfId="17002" priority="5391" operator="lessThan">
      <formula>$C$4</formula>
    </cfRule>
  </conditionalFormatting>
  <conditionalFormatting sqref="BP51">
    <cfRule type="cellIs" dxfId="17001" priority="5392" operator="lessThan">
      <formula>$C$4</formula>
    </cfRule>
  </conditionalFormatting>
  <conditionalFormatting sqref="BP52">
    <cfRule type="cellIs" dxfId="17000" priority="5393" operator="lessThan">
      <formula>$C$4</formula>
    </cfRule>
  </conditionalFormatting>
  <conditionalFormatting sqref="BP52">
    <cfRule type="cellIs" dxfId="16999" priority="5394" operator="lessThan">
      <formula>$C$4</formula>
    </cfRule>
  </conditionalFormatting>
  <conditionalFormatting sqref="BP53">
    <cfRule type="cellIs" dxfId="16998" priority="5395" operator="lessThan">
      <formula>$C$4</formula>
    </cfRule>
  </conditionalFormatting>
  <conditionalFormatting sqref="BP53">
    <cfRule type="cellIs" dxfId="16997" priority="5396" operator="lessThan">
      <formula>$C$4</formula>
    </cfRule>
  </conditionalFormatting>
  <conditionalFormatting sqref="BP54">
    <cfRule type="cellIs" dxfId="16996" priority="5397" operator="lessThan">
      <formula>$C$4</formula>
    </cfRule>
  </conditionalFormatting>
  <conditionalFormatting sqref="BP54">
    <cfRule type="cellIs" dxfId="16995" priority="5398" operator="lessThan">
      <formula>$C$4</formula>
    </cfRule>
  </conditionalFormatting>
  <conditionalFormatting sqref="BP55">
    <cfRule type="cellIs" dxfId="16994" priority="5399" operator="lessThan">
      <formula>$C$4</formula>
    </cfRule>
  </conditionalFormatting>
  <conditionalFormatting sqref="BP55">
    <cfRule type="cellIs" dxfId="16993" priority="5400" operator="lessThan">
      <formula>$C$4</formula>
    </cfRule>
  </conditionalFormatting>
  <conditionalFormatting sqref="BP56">
    <cfRule type="cellIs" dxfId="16992" priority="5401" operator="lessThan">
      <formula>$C$4</formula>
    </cfRule>
  </conditionalFormatting>
  <conditionalFormatting sqref="BP56">
    <cfRule type="cellIs" dxfId="16991" priority="5402" operator="lessThan">
      <formula>$C$4</formula>
    </cfRule>
  </conditionalFormatting>
  <conditionalFormatting sqref="BP57">
    <cfRule type="cellIs" dxfId="16990" priority="5403" operator="lessThan">
      <formula>$C$4</formula>
    </cfRule>
  </conditionalFormatting>
  <conditionalFormatting sqref="BP57">
    <cfRule type="cellIs" dxfId="16989" priority="5404" operator="lessThan">
      <formula>$C$4</formula>
    </cfRule>
  </conditionalFormatting>
  <conditionalFormatting sqref="BP58">
    <cfRule type="cellIs" dxfId="16988" priority="5405" operator="lessThan">
      <formula>$C$4</formula>
    </cfRule>
  </conditionalFormatting>
  <conditionalFormatting sqref="BP58">
    <cfRule type="cellIs" dxfId="16987" priority="5406" operator="lessThan">
      <formula>$C$4</formula>
    </cfRule>
  </conditionalFormatting>
  <conditionalFormatting sqref="BP59">
    <cfRule type="cellIs" dxfId="16986" priority="5407" operator="lessThan">
      <formula>$C$4</formula>
    </cfRule>
  </conditionalFormatting>
  <conditionalFormatting sqref="BP59">
    <cfRule type="cellIs" dxfId="16985" priority="5408" operator="lessThan">
      <formula>$C$4</formula>
    </cfRule>
  </conditionalFormatting>
  <conditionalFormatting sqref="BP60">
    <cfRule type="cellIs" dxfId="16984" priority="5409" operator="lessThan">
      <formula>$C$4</formula>
    </cfRule>
  </conditionalFormatting>
  <conditionalFormatting sqref="BP60">
    <cfRule type="cellIs" dxfId="16983" priority="5410" operator="lessThan">
      <formula>$C$4</formula>
    </cfRule>
  </conditionalFormatting>
  <conditionalFormatting sqref="BQ11">
    <cfRule type="cellIs" dxfId="16982" priority="5411" operator="lessThan">
      <formula>$C$4</formula>
    </cfRule>
  </conditionalFormatting>
  <conditionalFormatting sqref="BQ11">
    <cfRule type="cellIs" dxfId="16981" priority="5412" operator="lessThan">
      <formula>$C$4</formula>
    </cfRule>
  </conditionalFormatting>
  <conditionalFormatting sqref="BQ12">
    <cfRule type="cellIs" dxfId="16980" priority="5413" operator="lessThan">
      <formula>$C$4</formula>
    </cfRule>
  </conditionalFormatting>
  <conditionalFormatting sqref="BQ12">
    <cfRule type="cellIs" dxfId="16979" priority="5414" operator="lessThan">
      <formula>$C$4</formula>
    </cfRule>
  </conditionalFormatting>
  <conditionalFormatting sqref="BQ13">
    <cfRule type="cellIs" dxfId="16978" priority="5415" operator="lessThan">
      <formula>$C$4</formula>
    </cfRule>
  </conditionalFormatting>
  <conditionalFormatting sqref="BQ13">
    <cfRule type="cellIs" dxfId="16977" priority="5416" operator="lessThan">
      <formula>$C$4</formula>
    </cfRule>
  </conditionalFormatting>
  <conditionalFormatting sqref="BQ14">
    <cfRule type="cellIs" dxfId="16976" priority="5417" operator="lessThan">
      <formula>$C$4</formula>
    </cfRule>
  </conditionalFormatting>
  <conditionalFormatting sqref="BQ14">
    <cfRule type="cellIs" dxfId="16975" priority="5418" operator="lessThan">
      <formula>$C$4</formula>
    </cfRule>
  </conditionalFormatting>
  <conditionalFormatting sqref="BQ15">
    <cfRule type="cellIs" dxfId="16974" priority="5419" operator="lessThan">
      <formula>$C$4</formula>
    </cfRule>
  </conditionalFormatting>
  <conditionalFormatting sqref="BQ15">
    <cfRule type="cellIs" dxfId="16973" priority="5420" operator="lessThan">
      <formula>$C$4</formula>
    </cfRule>
  </conditionalFormatting>
  <conditionalFormatting sqref="BQ16">
    <cfRule type="cellIs" dxfId="16972" priority="5421" operator="lessThan">
      <formula>$C$4</formula>
    </cfRule>
  </conditionalFormatting>
  <conditionalFormatting sqref="BQ16">
    <cfRule type="cellIs" dxfId="16971" priority="5422" operator="lessThan">
      <formula>$C$4</formula>
    </cfRule>
  </conditionalFormatting>
  <conditionalFormatting sqref="BQ17">
    <cfRule type="cellIs" dxfId="16970" priority="5423" operator="lessThan">
      <formula>$C$4</formula>
    </cfRule>
  </conditionalFormatting>
  <conditionalFormatting sqref="BQ17">
    <cfRule type="cellIs" dxfId="16969" priority="5424" operator="lessThan">
      <formula>$C$4</formula>
    </cfRule>
  </conditionalFormatting>
  <conditionalFormatting sqref="BQ18">
    <cfRule type="cellIs" dxfId="16968" priority="5425" operator="lessThan">
      <formula>$C$4</formula>
    </cfRule>
  </conditionalFormatting>
  <conditionalFormatting sqref="BQ18">
    <cfRule type="cellIs" dxfId="16967" priority="5426" operator="lessThan">
      <formula>$C$4</formula>
    </cfRule>
  </conditionalFormatting>
  <conditionalFormatting sqref="BQ19">
    <cfRule type="cellIs" dxfId="16966" priority="5427" operator="lessThan">
      <formula>$C$4</formula>
    </cfRule>
  </conditionalFormatting>
  <conditionalFormatting sqref="BQ19">
    <cfRule type="cellIs" dxfId="16965" priority="5428" operator="lessThan">
      <formula>$C$4</formula>
    </cfRule>
  </conditionalFormatting>
  <conditionalFormatting sqref="BQ20">
    <cfRule type="cellIs" dxfId="16964" priority="5429" operator="lessThan">
      <formula>$C$4</formula>
    </cfRule>
  </conditionalFormatting>
  <conditionalFormatting sqref="BQ20">
    <cfRule type="cellIs" dxfId="16963" priority="5430" operator="lessThan">
      <formula>$C$4</formula>
    </cfRule>
  </conditionalFormatting>
  <conditionalFormatting sqref="BQ21">
    <cfRule type="cellIs" dxfId="16962" priority="5431" operator="lessThan">
      <formula>$C$4</formula>
    </cfRule>
  </conditionalFormatting>
  <conditionalFormatting sqref="BQ21">
    <cfRule type="cellIs" dxfId="16961" priority="5432" operator="lessThan">
      <formula>$C$4</formula>
    </cfRule>
  </conditionalFormatting>
  <conditionalFormatting sqref="BQ22">
    <cfRule type="cellIs" dxfId="16960" priority="5433" operator="lessThan">
      <formula>$C$4</formula>
    </cfRule>
  </conditionalFormatting>
  <conditionalFormatting sqref="BQ22">
    <cfRule type="cellIs" dxfId="16959" priority="5434" operator="lessThan">
      <formula>$C$4</formula>
    </cfRule>
  </conditionalFormatting>
  <conditionalFormatting sqref="BQ23">
    <cfRule type="cellIs" dxfId="16958" priority="5435" operator="lessThan">
      <formula>$C$4</formula>
    </cfRule>
  </conditionalFormatting>
  <conditionalFormatting sqref="BQ23">
    <cfRule type="cellIs" dxfId="16957" priority="5436" operator="lessThan">
      <formula>$C$4</formula>
    </cfRule>
  </conditionalFormatting>
  <conditionalFormatting sqref="BQ24">
    <cfRule type="cellIs" dxfId="16956" priority="5437" operator="lessThan">
      <formula>$C$4</formula>
    </cfRule>
  </conditionalFormatting>
  <conditionalFormatting sqref="BQ24">
    <cfRule type="cellIs" dxfId="16955" priority="5438" operator="lessThan">
      <formula>$C$4</formula>
    </cfRule>
  </conditionalFormatting>
  <conditionalFormatting sqref="BQ25">
    <cfRule type="cellIs" dxfId="16954" priority="5439" operator="lessThan">
      <formula>$C$4</formula>
    </cfRule>
  </conditionalFormatting>
  <conditionalFormatting sqref="BQ25">
    <cfRule type="cellIs" dxfId="16953" priority="5440" operator="lessThan">
      <formula>$C$4</formula>
    </cfRule>
  </conditionalFormatting>
  <conditionalFormatting sqref="BQ26">
    <cfRule type="cellIs" dxfId="16952" priority="5441" operator="lessThan">
      <formula>$C$4</formula>
    </cfRule>
  </conditionalFormatting>
  <conditionalFormatting sqref="BQ26">
    <cfRule type="cellIs" dxfId="16951" priority="5442" operator="lessThan">
      <formula>$C$4</formula>
    </cfRule>
  </conditionalFormatting>
  <conditionalFormatting sqref="BQ27">
    <cfRule type="cellIs" dxfId="16950" priority="5443" operator="lessThan">
      <formula>$C$4</formula>
    </cfRule>
  </conditionalFormatting>
  <conditionalFormatting sqref="BQ27">
    <cfRule type="cellIs" dxfId="16949" priority="5444" operator="lessThan">
      <formula>$C$4</formula>
    </cfRule>
  </conditionalFormatting>
  <conditionalFormatting sqref="BQ28">
    <cfRule type="cellIs" dxfId="16948" priority="5445" operator="lessThan">
      <formula>$C$4</formula>
    </cfRule>
  </conditionalFormatting>
  <conditionalFormatting sqref="BQ28">
    <cfRule type="cellIs" dxfId="16947" priority="5446" operator="lessThan">
      <formula>$C$4</formula>
    </cfRule>
  </conditionalFormatting>
  <conditionalFormatting sqref="BQ29">
    <cfRule type="cellIs" dxfId="16946" priority="5447" operator="lessThan">
      <formula>$C$4</formula>
    </cfRule>
  </conditionalFormatting>
  <conditionalFormatting sqref="BQ29">
    <cfRule type="cellIs" dxfId="16945" priority="5448" operator="lessThan">
      <formula>$C$4</formula>
    </cfRule>
  </conditionalFormatting>
  <conditionalFormatting sqref="BQ30">
    <cfRule type="cellIs" dxfId="16944" priority="5449" operator="lessThan">
      <formula>$C$4</formula>
    </cfRule>
  </conditionalFormatting>
  <conditionalFormatting sqref="BQ30">
    <cfRule type="cellIs" dxfId="16943" priority="5450" operator="lessThan">
      <formula>$C$4</formula>
    </cfRule>
  </conditionalFormatting>
  <conditionalFormatting sqref="BQ31">
    <cfRule type="cellIs" dxfId="16942" priority="5451" operator="lessThan">
      <formula>$C$4</formula>
    </cfRule>
  </conditionalFormatting>
  <conditionalFormatting sqref="BQ31">
    <cfRule type="cellIs" dxfId="16941" priority="5452" operator="lessThan">
      <formula>$C$4</formula>
    </cfRule>
  </conditionalFormatting>
  <conditionalFormatting sqref="BQ32">
    <cfRule type="cellIs" dxfId="16940" priority="5453" operator="lessThan">
      <formula>$C$4</formula>
    </cfRule>
  </conditionalFormatting>
  <conditionalFormatting sqref="BQ32">
    <cfRule type="cellIs" dxfId="16939" priority="5454" operator="lessThan">
      <formula>$C$4</formula>
    </cfRule>
  </conditionalFormatting>
  <conditionalFormatting sqref="BQ33">
    <cfRule type="cellIs" dxfId="16938" priority="5455" operator="lessThan">
      <formula>$C$4</formula>
    </cfRule>
  </conditionalFormatting>
  <conditionalFormatting sqref="BQ33">
    <cfRule type="cellIs" dxfId="16937" priority="5456" operator="lessThan">
      <formula>$C$4</formula>
    </cfRule>
  </conditionalFormatting>
  <conditionalFormatting sqref="BQ34">
    <cfRule type="cellIs" dxfId="16936" priority="5457" operator="lessThan">
      <formula>$C$4</formula>
    </cfRule>
  </conditionalFormatting>
  <conditionalFormatting sqref="BQ34">
    <cfRule type="cellIs" dxfId="16935" priority="5458" operator="lessThan">
      <formula>$C$4</formula>
    </cfRule>
  </conditionalFormatting>
  <conditionalFormatting sqref="BQ35">
    <cfRule type="cellIs" dxfId="16934" priority="5459" operator="lessThan">
      <formula>$C$4</formula>
    </cfRule>
  </conditionalFormatting>
  <conditionalFormatting sqref="BQ35">
    <cfRule type="cellIs" dxfId="16933" priority="5460" operator="lessThan">
      <formula>$C$4</formula>
    </cfRule>
  </conditionalFormatting>
  <conditionalFormatting sqref="BQ36">
    <cfRule type="cellIs" dxfId="16932" priority="5461" operator="lessThan">
      <formula>$C$4</formula>
    </cfRule>
  </conditionalFormatting>
  <conditionalFormatting sqref="BQ36">
    <cfRule type="cellIs" dxfId="16931" priority="5462" operator="lessThan">
      <formula>$C$4</formula>
    </cfRule>
  </conditionalFormatting>
  <conditionalFormatting sqref="BQ37">
    <cfRule type="cellIs" dxfId="16930" priority="5463" operator="lessThan">
      <formula>$C$4</formula>
    </cfRule>
  </conditionalFormatting>
  <conditionalFormatting sqref="BQ37">
    <cfRule type="cellIs" dxfId="16929" priority="5464" operator="lessThan">
      <formula>$C$4</formula>
    </cfRule>
  </conditionalFormatting>
  <conditionalFormatting sqref="BQ38">
    <cfRule type="cellIs" dxfId="16928" priority="5465" operator="lessThan">
      <formula>$C$4</formula>
    </cfRule>
  </conditionalFormatting>
  <conditionalFormatting sqref="BQ38">
    <cfRule type="cellIs" dxfId="16927" priority="5466" operator="lessThan">
      <formula>$C$4</formula>
    </cfRule>
  </conditionalFormatting>
  <conditionalFormatting sqref="BQ39">
    <cfRule type="cellIs" dxfId="16926" priority="5467" operator="lessThan">
      <formula>$C$4</formula>
    </cfRule>
  </conditionalFormatting>
  <conditionalFormatting sqref="BQ39">
    <cfRule type="cellIs" dxfId="16925" priority="5468" operator="lessThan">
      <formula>$C$4</formula>
    </cfRule>
  </conditionalFormatting>
  <conditionalFormatting sqref="BQ40">
    <cfRule type="cellIs" dxfId="16924" priority="5469" operator="lessThan">
      <formula>$C$4</formula>
    </cfRule>
  </conditionalFormatting>
  <conditionalFormatting sqref="BQ40">
    <cfRule type="cellIs" dxfId="16923" priority="5470" operator="lessThan">
      <formula>$C$4</formula>
    </cfRule>
  </conditionalFormatting>
  <conditionalFormatting sqref="BQ41">
    <cfRule type="cellIs" dxfId="16922" priority="5471" operator="lessThan">
      <formula>$C$4</formula>
    </cfRule>
  </conditionalFormatting>
  <conditionalFormatting sqref="BQ41">
    <cfRule type="cellIs" dxfId="16921" priority="5472" operator="lessThan">
      <formula>$C$4</formula>
    </cfRule>
  </conditionalFormatting>
  <conditionalFormatting sqref="BQ42">
    <cfRule type="cellIs" dxfId="16920" priority="5473" operator="lessThan">
      <formula>$C$4</formula>
    </cfRule>
  </conditionalFormatting>
  <conditionalFormatting sqref="BQ42">
    <cfRule type="cellIs" dxfId="16919" priority="5474" operator="lessThan">
      <formula>$C$4</formula>
    </cfRule>
  </conditionalFormatting>
  <conditionalFormatting sqref="BQ43">
    <cfRule type="cellIs" dxfId="16918" priority="5475" operator="lessThan">
      <formula>$C$4</formula>
    </cfRule>
  </conditionalFormatting>
  <conditionalFormatting sqref="BQ43">
    <cfRule type="cellIs" dxfId="16917" priority="5476" operator="lessThan">
      <formula>$C$4</formula>
    </cfRule>
  </conditionalFormatting>
  <conditionalFormatting sqref="BQ44">
    <cfRule type="cellIs" dxfId="16916" priority="5477" operator="lessThan">
      <formula>$C$4</formula>
    </cfRule>
  </conditionalFormatting>
  <conditionalFormatting sqref="BQ44">
    <cfRule type="cellIs" dxfId="16915" priority="5478" operator="lessThan">
      <formula>$C$4</formula>
    </cfRule>
  </conditionalFormatting>
  <conditionalFormatting sqref="BQ45">
    <cfRule type="cellIs" dxfId="16914" priority="5479" operator="lessThan">
      <formula>$C$4</formula>
    </cfRule>
  </conditionalFormatting>
  <conditionalFormatting sqref="BQ45">
    <cfRule type="cellIs" dxfId="16913" priority="5480" operator="lessThan">
      <formula>$C$4</formula>
    </cfRule>
  </conditionalFormatting>
  <conditionalFormatting sqref="BQ46">
    <cfRule type="cellIs" dxfId="16912" priority="5481" operator="lessThan">
      <formula>$C$4</formula>
    </cfRule>
  </conditionalFormatting>
  <conditionalFormatting sqref="BQ46">
    <cfRule type="cellIs" dxfId="16911" priority="5482" operator="lessThan">
      <formula>$C$4</formula>
    </cfRule>
  </conditionalFormatting>
  <conditionalFormatting sqref="BQ47">
    <cfRule type="cellIs" dxfId="16910" priority="5483" operator="lessThan">
      <formula>$C$4</formula>
    </cfRule>
  </conditionalFormatting>
  <conditionalFormatting sqref="BQ47">
    <cfRule type="cellIs" dxfId="16909" priority="5484" operator="lessThan">
      <formula>$C$4</formula>
    </cfRule>
  </conditionalFormatting>
  <conditionalFormatting sqref="BQ48">
    <cfRule type="cellIs" dxfId="16908" priority="5485" operator="lessThan">
      <formula>$C$4</formula>
    </cfRule>
  </conditionalFormatting>
  <conditionalFormatting sqref="BQ48">
    <cfRule type="cellIs" dxfId="16907" priority="5486" operator="lessThan">
      <formula>$C$4</formula>
    </cfRule>
  </conditionalFormatting>
  <conditionalFormatting sqref="BQ49">
    <cfRule type="cellIs" dxfId="16906" priority="5487" operator="lessThan">
      <formula>$C$4</formula>
    </cfRule>
  </conditionalFormatting>
  <conditionalFormatting sqref="BQ49">
    <cfRule type="cellIs" dxfId="16905" priority="5488" operator="lessThan">
      <formula>$C$4</formula>
    </cfRule>
  </conditionalFormatting>
  <conditionalFormatting sqref="BQ50">
    <cfRule type="cellIs" dxfId="16904" priority="5489" operator="lessThan">
      <formula>$C$4</formula>
    </cfRule>
  </conditionalFormatting>
  <conditionalFormatting sqref="BQ50">
    <cfRule type="cellIs" dxfId="16903" priority="5490" operator="lessThan">
      <formula>$C$4</formula>
    </cfRule>
  </conditionalFormatting>
  <conditionalFormatting sqref="BQ51">
    <cfRule type="cellIs" dxfId="16902" priority="5491" operator="lessThan">
      <formula>$C$4</formula>
    </cfRule>
  </conditionalFormatting>
  <conditionalFormatting sqref="BQ51">
    <cfRule type="cellIs" dxfId="16901" priority="5492" operator="lessThan">
      <formula>$C$4</formula>
    </cfRule>
  </conditionalFormatting>
  <conditionalFormatting sqref="BQ52">
    <cfRule type="cellIs" dxfId="16900" priority="5493" operator="lessThan">
      <formula>$C$4</formula>
    </cfRule>
  </conditionalFormatting>
  <conditionalFormatting sqref="BQ52">
    <cfRule type="cellIs" dxfId="16899" priority="5494" operator="lessThan">
      <formula>$C$4</formula>
    </cfRule>
  </conditionalFormatting>
  <conditionalFormatting sqref="BQ53">
    <cfRule type="cellIs" dxfId="16898" priority="5495" operator="lessThan">
      <formula>$C$4</formula>
    </cfRule>
  </conditionalFormatting>
  <conditionalFormatting sqref="BQ53">
    <cfRule type="cellIs" dxfId="16897" priority="5496" operator="lessThan">
      <formula>$C$4</formula>
    </cfRule>
  </conditionalFormatting>
  <conditionalFormatting sqref="BQ54">
    <cfRule type="cellIs" dxfId="16896" priority="5497" operator="lessThan">
      <formula>$C$4</formula>
    </cfRule>
  </conditionalFormatting>
  <conditionalFormatting sqref="BQ54">
    <cfRule type="cellIs" dxfId="16895" priority="5498" operator="lessThan">
      <formula>$C$4</formula>
    </cfRule>
  </conditionalFormatting>
  <conditionalFormatting sqref="BQ55">
    <cfRule type="cellIs" dxfId="16894" priority="5499" operator="lessThan">
      <formula>$C$4</formula>
    </cfRule>
  </conditionalFormatting>
  <conditionalFormatting sqref="BQ55">
    <cfRule type="cellIs" dxfId="16893" priority="5500" operator="lessThan">
      <formula>$C$4</formula>
    </cfRule>
  </conditionalFormatting>
  <conditionalFormatting sqref="BQ56">
    <cfRule type="cellIs" dxfId="16892" priority="5501" operator="lessThan">
      <formula>$C$4</formula>
    </cfRule>
  </conditionalFormatting>
  <conditionalFormatting sqref="BQ56">
    <cfRule type="cellIs" dxfId="16891" priority="5502" operator="lessThan">
      <formula>$C$4</formula>
    </cfRule>
  </conditionalFormatting>
  <conditionalFormatting sqref="BQ57">
    <cfRule type="cellIs" dxfId="16890" priority="5503" operator="lessThan">
      <formula>$C$4</formula>
    </cfRule>
  </conditionalFormatting>
  <conditionalFormatting sqref="BQ57">
    <cfRule type="cellIs" dxfId="16889" priority="5504" operator="lessThan">
      <formula>$C$4</formula>
    </cfRule>
  </conditionalFormatting>
  <conditionalFormatting sqref="BQ58">
    <cfRule type="cellIs" dxfId="16888" priority="5505" operator="lessThan">
      <formula>$C$4</formula>
    </cfRule>
  </conditionalFormatting>
  <conditionalFormatting sqref="BQ58">
    <cfRule type="cellIs" dxfId="16887" priority="5506" operator="lessThan">
      <formula>$C$4</formula>
    </cfRule>
  </conditionalFormatting>
  <conditionalFormatting sqref="BQ59">
    <cfRule type="cellIs" dxfId="16886" priority="5507" operator="lessThan">
      <formula>$C$4</formula>
    </cfRule>
  </conditionalFormatting>
  <conditionalFormatting sqref="BQ59">
    <cfRule type="cellIs" dxfId="16885" priority="5508" operator="lessThan">
      <formula>$C$4</formula>
    </cfRule>
  </conditionalFormatting>
  <conditionalFormatting sqref="BQ60">
    <cfRule type="cellIs" dxfId="16884" priority="5509" operator="lessThan">
      <formula>$C$4</formula>
    </cfRule>
  </conditionalFormatting>
  <conditionalFormatting sqref="BQ60">
    <cfRule type="cellIs" dxfId="16883" priority="5510" operator="lessThan">
      <formula>$C$4</formula>
    </cfRule>
  </conditionalFormatting>
  <conditionalFormatting sqref="CP11:CP44">
    <cfRule type="cellIs" dxfId="16882" priority="5511" operator="lessThan">
      <formula>$C$4</formula>
    </cfRule>
  </conditionalFormatting>
  <conditionalFormatting sqref="CP11:CP44">
    <cfRule type="cellIs" dxfId="16881" priority="5512" operator="lessThan">
      <formula>$C$4</formula>
    </cfRule>
  </conditionalFormatting>
  <conditionalFormatting sqref="CP45">
    <cfRule type="cellIs" dxfId="16880" priority="5579" operator="lessThan">
      <formula>$C$4</formula>
    </cfRule>
  </conditionalFormatting>
  <conditionalFormatting sqref="CP45">
    <cfRule type="cellIs" dxfId="16879" priority="5580" operator="lessThan">
      <formula>$C$4</formula>
    </cfRule>
  </conditionalFormatting>
  <conditionalFormatting sqref="CP46">
    <cfRule type="cellIs" dxfId="16878" priority="5581" operator="lessThan">
      <formula>$C$4</formula>
    </cfRule>
  </conditionalFormatting>
  <conditionalFormatting sqref="CP46">
    <cfRule type="cellIs" dxfId="16877" priority="5582" operator="lessThan">
      <formula>$C$4</formula>
    </cfRule>
  </conditionalFormatting>
  <conditionalFormatting sqref="CP47">
    <cfRule type="cellIs" dxfId="16876" priority="5583" operator="lessThan">
      <formula>$C$4</formula>
    </cfRule>
  </conditionalFormatting>
  <conditionalFormatting sqref="CP47">
    <cfRule type="cellIs" dxfId="16875" priority="5584" operator="lessThan">
      <formula>$C$4</formula>
    </cfRule>
  </conditionalFormatting>
  <conditionalFormatting sqref="CP48">
    <cfRule type="cellIs" dxfId="16874" priority="5585" operator="lessThan">
      <formula>$C$4</formula>
    </cfRule>
  </conditionalFormatting>
  <conditionalFormatting sqref="CP48">
    <cfRule type="cellIs" dxfId="16873" priority="5586" operator="lessThan">
      <formula>$C$4</formula>
    </cfRule>
  </conditionalFormatting>
  <conditionalFormatting sqref="CP49">
    <cfRule type="cellIs" dxfId="16872" priority="5587" operator="lessThan">
      <formula>$C$4</formula>
    </cfRule>
  </conditionalFormatting>
  <conditionalFormatting sqref="CP49">
    <cfRule type="cellIs" dxfId="16871" priority="5588" operator="lessThan">
      <formula>$C$4</formula>
    </cfRule>
  </conditionalFormatting>
  <conditionalFormatting sqref="CP50">
    <cfRule type="cellIs" dxfId="16870" priority="5589" operator="lessThan">
      <formula>$C$4</formula>
    </cfRule>
  </conditionalFormatting>
  <conditionalFormatting sqref="CP50">
    <cfRule type="cellIs" dxfId="16869" priority="5590" operator="lessThan">
      <formula>$C$4</formula>
    </cfRule>
  </conditionalFormatting>
  <conditionalFormatting sqref="CP51">
    <cfRule type="cellIs" dxfId="16868" priority="5591" operator="lessThan">
      <formula>$C$4</formula>
    </cfRule>
  </conditionalFormatting>
  <conditionalFormatting sqref="CP51">
    <cfRule type="cellIs" dxfId="16867" priority="5592" operator="lessThan">
      <formula>$C$4</formula>
    </cfRule>
  </conditionalFormatting>
  <conditionalFormatting sqref="CP52">
    <cfRule type="cellIs" dxfId="16866" priority="5593" operator="lessThan">
      <formula>$C$4</formula>
    </cfRule>
  </conditionalFormatting>
  <conditionalFormatting sqref="CP52">
    <cfRule type="cellIs" dxfId="16865" priority="5594" operator="lessThan">
      <formula>$C$4</formula>
    </cfRule>
  </conditionalFormatting>
  <conditionalFormatting sqref="CP53">
    <cfRule type="cellIs" dxfId="16864" priority="5595" operator="lessThan">
      <formula>$C$4</formula>
    </cfRule>
  </conditionalFormatting>
  <conditionalFormatting sqref="CP53">
    <cfRule type="cellIs" dxfId="16863" priority="5596" operator="lessThan">
      <formula>$C$4</formula>
    </cfRule>
  </conditionalFormatting>
  <conditionalFormatting sqref="CP54">
    <cfRule type="cellIs" dxfId="16862" priority="5597" operator="lessThan">
      <formula>$C$4</formula>
    </cfRule>
  </conditionalFormatting>
  <conditionalFormatting sqref="CP54">
    <cfRule type="cellIs" dxfId="16861" priority="5598" operator="lessThan">
      <formula>$C$4</formula>
    </cfRule>
  </conditionalFormatting>
  <conditionalFormatting sqref="CP55">
    <cfRule type="cellIs" dxfId="16860" priority="5599" operator="lessThan">
      <formula>$C$4</formula>
    </cfRule>
  </conditionalFormatting>
  <conditionalFormatting sqref="CP55">
    <cfRule type="cellIs" dxfId="16859" priority="5600" operator="lessThan">
      <formula>$C$4</formula>
    </cfRule>
  </conditionalFormatting>
  <conditionalFormatting sqref="CP56">
    <cfRule type="cellIs" dxfId="16858" priority="5601" operator="lessThan">
      <formula>$C$4</formula>
    </cfRule>
  </conditionalFormatting>
  <conditionalFormatting sqref="CP56">
    <cfRule type="cellIs" dxfId="16857" priority="5602" operator="lessThan">
      <formula>$C$4</formula>
    </cfRule>
  </conditionalFormatting>
  <conditionalFormatting sqref="CP57">
    <cfRule type="cellIs" dxfId="16856" priority="5603" operator="lessThan">
      <formula>$C$4</formula>
    </cfRule>
  </conditionalFormatting>
  <conditionalFormatting sqref="CP57">
    <cfRule type="cellIs" dxfId="16855" priority="5604" operator="lessThan">
      <formula>$C$4</formula>
    </cfRule>
  </conditionalFormatting>
  <conditionalFormatting sqref="CP58">
    <cfRule type="cellIs" dxfId="16854" priority="5605" operator="lessThan">
      <formula>$C$4</formula>
    </cfRule>
  </conditionalFormatting>
  <conditionalFormatting sqref="CP58">
    <cfRule type="cellIs" dxfId="16853" priority="5606" operator="lessThan">
      <formula>$C$4</formula>
    </cfRule>
  </conditionalFormatting>
  <conditionalFormatting sqref="CP59">
    <cfRule type="cellIs" dxfId="16852" priority="5607" operator="lessThan">
      <formula>$C$4</formula>
    </cfRule>
  </conditionalFormatting>
  <conditionalFormatting sqref="CP59">
    <cfRule type="cellIs" dxfId="16851" priority="5608" operator="lessThan">
      <formula>$C$4</formula>
    </cfRule>
  </conditionalFormatting>
  <conditionalFormatting sqref="CP60">
    <cfRule type="cellIs" dxfId="16850" priority="5609" operator="lessThan">
      <formula>$C$4</formula>
    </cfRule>
  </conditionalFormatting>
  <conditionalFormatting sqref="CP60">
    <cfRule type="cellIs" dxfId="16849" priority="5610" operator="lessThan">
      <formula>$C$4</formula>
    </cfRule>
  </conditionalFormatting>
  <conditionalFormatting sqref="CS11:CS44">
    <cfRule type="cellIs" dxfId="16848" priority="5611" operator="lessThan">
      <formula>$C$4</formula>
    </cfRule>
  </conditionalFormatting>
  <conditionalFormatting sqref="CS11:CS44">
    <cfRule type="cellIs" dxfId="16847" priority="5612" operator="lessThan">
      <formula>$C$4</formula>
    </cfRule>
  </conditionalFormatting>
  <conditionalFormatting sqref="CS45">
    <cfRule type="cellIs" dxfId="16846" priority="5679" operator="lessThan">
      <formula>$C$4</formula>
    </cfRule>
  </conditionalFormatting>
  <conditionalFormatting sqref="CS45">
    <cfRule type="cellIs" dxfId="16845" priority="5680" operator="lessThan">
      <formula>$C$4</formula>
    </cfRule>
  </conditionalFormatting>
  <conditionalFormatting sqref="CS46">
    <cfRule type="cellIs" dxfId="16844" priority="5681" operator="lessThan">
      <formula>$C$4</formula>
    </cfRule>
  </conditionalFormatting>
  <conditionalFormatting sqref="CS46">
    <cfRule type="cellIs" dxfId="16843" priority="5682" operator="lessThan">
      <formula>$C$4</formula>
    </cfRule>
  </conditionalFormatting>
  <conditionalFormatting sqref="CS47">
    <cfRule type="cellIs" dxfId="16842" priority="5683" operator="lessThan">
      <formula>$C$4</formula>
    </cfRule>
  </conditionalFormatting>
  <conditionalFormatting sqref="CS47">
    <cfRule type="cellIs" dxfId="16841" priority="5684" operator="lessThan">
      <formula>$C$4</formula>
    </cfRule>
  </conditionalFormatting>
  <conditionalFormatting sqref="CS48">
    <cfRule type="cellIs" dxfId="16840" priority="5685" operator="lessThan">
      <formula>$C$4</formula>
    </cfRule>
  </conditionalFormatting>
  <conditionalFormatting sqref="CS48">
    <cfRule type="cellIs" dxfId="16839" priority="5686" operator="lessThan">
      <formula>$C$4</formula>
    </cfRule>
  </conditionalFormatting>
  <conditionalFormatting sqref="CS49">
    <cfRule type="cellIs" dxfId="16838" priority="5687" operator="lessThan">
      <formula>$C$4</formula>
    </cfRule>
  </conditionalFormatting>
  <conditionalFormatting sqref="CS49">
    <cfRule type="cellIs" dxfId="16837" priority="5688" operator="lessThan">
      <formula>$C$4</formula>
    </cfRule>
  </conditionalFormatting>
  <conditionalFormatting sqref="CS50">
    <cfRule type="cellIs" dxfId="16836" priority="5689" operator="lessThan">
      <formula>$C$4</formula>
    </cfRule>
  </conditionalFormatting>
  <conditionalFormatting sqref="CS50">
    <cfRule type="cellIs" dxfId="16835" priority="5690" operator="lessThan">
      <formula>$C$4</formula>
    </cfRule>
  </conditionalFormatting>
  <conditionalFormatting sqref="CS51">
    <cfRule type="cellIs" dxfId="16834" priority="5691" operator="lessThan">
      <formula>$C$4</formula>
    </cfRule>
  </conditionalFormatting>
  <conditionalFormatting sqref="CS51">
    <cfRule type="cellIs" dxfId="16833" priority="5692" operator="lessThan">
      <formula>$C$4</formula>
    </cfRule>
  </conditionalFormatting>
  <conditionalFormatting sqref="CS52">
    <cfRule type="cellIs" dxfId="16832" priority="5693" operator="lessThan">
      <formula>$C$4</formula>
    </cfRule>
  </conditionalFormatting>
  <conditionalFormatting sqref="CS52">
    <cfRule type="cellIs" dxfId="16831" priority="5694" operator="lessThan">
      <formula>$C$4</formula>
    </cfRule>
  </conditionalFormatting>
  <conditionalFormatting sqref="CS53">
    <cfRule type="cellIs" dxfId="16830" priority="5695" operator="lessThan">
      <formula>$C$4</formula>
    </cfRule>
  </conditionalFormatting>
  <conditionalFormatting sqref="CS53">
    <cfRule type="cellIs" dxfId="16829" priority="5696" operator="lessThan">
      <formula>$C$4</formula>
    </cfRule>
  </conditionalFormatting>
  <conditionalFormatting sqref="CS54">
    <cfRule type="cellIs" dxfId="16828" priority="5697" operator="lessThan">
      <formula>$C$4</formula>
    </cfRule>
  </conditionalFormatting>
  <conditionalFormatting sqref="CS54">
    <cfRule type="cellIs" dxfId="16827" priority="5698" operator="lessThan">
      <formula>$C$4</formula>
    </cfRule>
  </conditionalFormatting>
  <conditionalFormatting sqref="CS55">
    <cfRule type="cellIs" dxfId="16826" priority="5699" operator="lessThan">
      <formula>$C$4</formula>
    </cfRule>
  </conditionalFormatting>
  <conditionalFormatting sqref="CS55">
    <cfRule type="cellIs" dxfId="16825" priority="5700" operator="lessThan">
      <formula>$C$4</formula>
    </cfRule>
  </conditionalFormatting>
  <conditionalFormatting sqref="CS56">
    <cfRule type="cellIs" dxfId="16824" priority="5701" operator="lessThan">
      <formula>$C$4</formula>
    </cfRule>
  </conditionalFormatting>
  <conditionalFormatting sqref="CS56">
    <cfRule type="cellIs" dxfId="16823" priority="5702" operator="lessThan">
      <formula>$C$4</formula>
    </cfRule>
  </conditionalFormatting>
  <conditionalFormatting sqref="CS57">
    <cfRule type="cellIs" dxfId="16822" priority="5703" operator="lessThan">
      <formula>$C$4</formula>
    </cfRule>
  </conditionalFormatting>
  <conditionalFormatting sqref="CS57">
    <cfRule type="cellIs" dxfId="16821" priority="5704" operator="lessThan">
      <formula>$C$4</formula>
    </cfRule>
  </conditionalFormatting>
  <conditionalFormatting sqref="CS58">
    <cfRule type="cellIs" dxfId="16820" priority="5705" operator="lessThan">
      <formula>$C$4</formula>
    </cfRule>
  </conditionalFormatting>
  <conditionalFormatting sqref="CS58">
    <cfRule type="cellIs" dxfId="16819" priority="5706" operator="lessThan">
      <formula>$C$4</formula>
    </cfRule>
  </conditionalFormatting>
  <conditionalFormatting sqref="CS59">
    <cfRule type="cellIs" dxfId="16818" priority="5707" operator="lessThan">
      <formula>$C$4</formula>
    </cfRule>
  </conditionalFormatting>
  <conditionalFormatting sqref="CS59">
    <cfRule type="cellIs" dxfId="16817" priority="5708" operator="lessThan">
      <formula>$C$4</formula>
    </cfRule>
  </conditionalFormatting>
  <conditionalFormatting sqref="CS60">
    <cfRule type="cellIs" dxfId="16816" priority="5709" operator="lessThan">
      <formula>$C$4</formula>
    </cfRule>
  </conditionalFormatting>
  <conditionalFormatting sqref="CS60">
    <cfRule type="cellIs" dxfId="16815" priority="5710" operator="lessThan">
      <formula>$C$4</formula>
    </cfRule>
  </conditionalFormatting>
  <conditionalFormatting sqref="CH11">
    <cfRule type="cellIs" dxfId="16814" priority="5711" operator="lessThan">
      <formula>$C$4</formula>
    </cfRule>
  </conditionalFormatting>
  <conditionalFormatting sqref="CH11">
    <cfRule type="cellIs" dxfId="16813" priority="5712" operator="lessThan">
      <formula>$C$4</formula>
    </cfRule>
  </conditionalFormatting>
  <conditionalFormatting sqref="CH12">
    <cfRule type="cellIs" dxfId="16812" priority="5713" operator="lessThan">
      <formula>$C$4</formula>
    </cfRule>
  </conditionalFormatting>
  <conditionalFormatting sqref="CH12">
    <cfRule type="cellIs" dxfId="16811" priority="5714" operator="lessThan">
      <formula>$C$4</formula>
    </cfRule>
  </conditionalFormatting>
  <conditionalFormatting sqref="CH13">
    <cfRule type="cellIs" dxfId="16810" priority="5715" operator="lessThan">
      <formula>$C$4</formula>
    </cfRule>
  </conditionalFormatting>
  <conditionalFormatting sqref="CH13">
    <cfRule type="cellIs" dxfId="16809" priority="5716" operator="lessThan">
      <formula>$C$4</formula>
    </cfRule>
  </conditionalFormatting>
  <conditionalFormatting sqref="CH14">
    <cfRule type="cellIs" dxfId="16808" priority="5717" operator="lessThan">
      <formula>$C$4</formula>
    </cfRule>
  </conditionalFormatting>
  <conditionalFormatting sqref="CH14">
    <cfRule type="cellIs" dxfId="16807" priority="5718" operator="lessThan">
      <formula>$C$4</formula>
    </cfRule>
  </conditionalFormatting>
  <conditionalFormatting sqref="CH15">
    <cfRule type="cellIs" dxfId="16806" priority="5719" operator="lessThan">
      <formula>$C$4</formula>
    </cfRule>
  </conditionalFormatting>
  <conditionalFormatting sqref="CH15">
    <cfRule type="cellIs" dxfId="16805" priority="5720" operator="lessThan">
      <formula>$C$4</formula>
    </cfRule>
  </conditionalFormatting>
  <conditionalFormatting sqref="CH16">
    <cfRule type="cellIs" dxfId="16804" priority="5721" operator="lessThan">
      <formula>$C$4</formula>
    </cfRule>
  </conditionalFormatting>
  <conditionalFormatting sqref="CH16">
    <cfRule type="cellIs" dxfId="16803" priority="5722" operator="lessThan">
      <formula>$C$4</formula>
    </cfRule>
  </conditionalFormatting>
  <conditionalFormatting sqref="CH17">
    <cfRule type="cellIs" dxfId="16802" priority="5723" operator="lessThan">
      <formula>$C$4</formula>
    </cfRule>
  </conditionalFormatting>
  <conditionalFormatting sqref="CH17">
    <cfRule type="cellIs" dxfId="16801" priority="5724" operator="lessThan">
      <formula>$C$4</formula>
    </cfRule>
  </conditionalFormatting>
  <conditionalFormatting sqref="CH18">
    <cfRule type="cellIs" dxfId="16800" priority="5725" operator="lessThan">
      <formula>$C$4</formula>
    </cfRule>
  </conditionalFormatting>
  <conditionalFormatting sqref="CH18">
    <cfRule type="cellIs" dxfId="16799" priority="5726" operator="lessThan">
      <formula>$C$4</formula>
    </cfRule>
  </conditionalFormatting>
  <conditionalFormatting sqref="CH19">
    <cfRule type="cellIs" dxfId="16798" priority="5727" operator="lessThan">
      <formula>$C$4</formula>
    </cfRule>
  </conditionalFormatting>
  <conditionalFormatting sqref="CH19">
    <cfRule type="cellIs" dxfId="16797" priority="5728" operator="lessThan">
      <formula>$C$4</formula>
    </cfRule>
  </conditionalFormatting>
  <conditionalFormatting sqref="CH20">
    <cfRule type="cellIs" dxfId="16796" priority="5729" operator="lessThan">
      <formula>$C$4</formula>
    </cfRule>
  </conditionalFormatting>
  <conditionalFormatting sqref="CH20">
    <cfRule type="cellIs" dxfId="16795" priority="5730" operator="lessThan">
      <formula>$C$4</formula>
    </cfRule>
  </conditionalFormatting>
  <conditionalFormatting sqref="CH21">
    <cfRule type="cellIs" dxfId="16794" priority="5731" operator="lessThan">
      <formula>$C$4</formula>
    </cfRule>
  </conditionalFormatting>
  <conditionalFormatting sqref="CH21">
    <cfRule type="cellIs" dxfId="16793" priority="5732" operator="lessThan">
      <formula>$C$4</formula>
    </cfRule>
  </conditionalFormatting>
  <conditionalFormatting sqref="CH22">
    <cfRule type="cellIs" dxfId="16792" priority="5733" operator="lessThan">
      <formula>$C$4</formula>
    </cfRule>
  </conditionalFormatting>
  <conditionalFormatting sqref="CH22">
    <cfRule type="cellIs" dxfId="16791" priority="5734" operator="lessThan">
      <formula>$C$4</formula>
    </cfRule>
  </conditionalFormatting>
  <conditionalFormatting sqref="CH23">
    <cfRule type="cellIs" dxfId="16790" priority="5735" operator="lessThan">
      <formula>$C$4</formula>
    </cfRule>
  </conditionalFormatting>
  <conditionalFormatting sqref="CH23">
    <cfRule type="cellIs" dxfId="16789" priority="5736" operator="lessThan">
      <formula>$C$4</formula>
    </cfRule>
  </conditionalFormatting>
  <conditionalFormatting sqref="CH24">
    <cfRule type="cellIs" dxfId="16788" priority="5737" operator="lessThan">
      <formula>$C$4</formula>
    </cfRule>
  </conditionalFormatting>
  <conditionalFormatting sqref="CH24">
    <cfRule type="cellIs" dxfId="16787" priority="5738" operator="lessThan">
      <formula>$C$4</formula>
    </cfRule>
  </conditionalFormatting>
  <conditionalFormatting sqref="CH25">
    <cfRule type="cellIs" dxfId="16786" priority="5739" operator="lessThan">
      <formula>$C$4</formula>
    </cfRule>
  </conditionalFormatting>
  <conditionalFormatting sqref="CH25">
    <cfRule type="cellIs" dxfId="16785" priority="5740" operator="lessThan">
      <formula>$C$4</formula>
    </cfRule>
  </conditionalFormatting>
  <conditionalFormatting sqref="CH26">
    <cfRule type="cellIs" dxfId="16784" priority="5741" operator="lessThan">
      <formula>$C$4</formula>
    </cfRule>
  </conditionalFormatting>
  <conditionalFormatting sqref="CH26">
    <cfRule type="cellIs" dxfId="16783" priority="5742" operator="lessThan">
      <formula>$C$4</formula>
    </cfRule>
  </conditionalFormatting>
  <conditionalFormatting sqref="CH27">
    <cfRule type="cellIs" dxfId="16782" priority="5743" operator="lessThan">
      <formula>$C$4</formula>
    </cfRule>
  </conditionalFormatting>
  <conditionalFormatting sqref="CH27">
    <cfRule type="cellIs" dxfId="16781" priority="5744" operator="lessThan">
      <formula>$C$4</formula>
    </cfRule>
  </conditionalFormatting>
  <conditionalFormatting sqref="CH28">
    <cfRule type="cellIs" dxfId="16780" priority="5745" operator="lessThan">
      <formula>$C$4</formula>
    </cfRule>
  </conditionalFormatting>
  <conditionalFormatting sqref="CH28">
    <cfRule type="cellIs" dxfId="16779" priority="5746" operator="lessThan">
      <formula>$C$4</formula>
    </cfRule>
  </conditionalFormatting>
  <conditionalFormatting sqref="CH29">
    <cfRule type="cellIs" dxfId="16778" priority="5747" operator="lessThan">
      <formula>$C$4</formula>
    </cfRule>
  </conditionalFormatting>
  <conditionalFormatting sqref="CH29">
    <cfRule type="cellIs" dxfId="16777" priority="5748" operator="lessThan">
      <formula>$C$4</formula>
    </cfRule>
  </conditionalFormatting>
  <conditionalFormatting sqref="CH30">
    <cfRule type="cellIs" dxfId="16776" priority="5749" operator="lessThan">
      <formula>$C$4</formula>
    </cfRule>
  </conditionalFormatting>
  <conditionalFormatting sqref="CH30">
    <cfRule type="cellIs" dxfId="16775" priority="5750" operator="lessThan">
      <formula>$C$4</formula>
    </cfRule>
  </conditionalFormatting>
  <conditionalFormatting sqref="CH31">
    <cfRule type="cellIs" dxfId="16774" priority="5751" operator="lessThan">
      <formula>$C$4</formula>
    </cfRule>
  </conditionalFormatting>
  <conditionalFormatting sqref="CH31">
    <cfRule type="cellIs" dxfId="16773" priority="5752" operator="lessThan">
      <formula>$C$4</formula>
    </cfRule>
  </conditionalFormatting>
  <conditionalFormatting sqref="CH32">
    <cfRule type="cellIs" dxfId="16772" priority="5753" operator="lessThan">
      <formula>$C$4</formula>
    </cfRule>
  </conditionalFormatting>
  <conditionalFormatting sqref="CH32">
    <cfRule type="cellIs" dxfId="16771" priority="5754" operator="lessThan">
      <formula>$C$4</formula>
    </cfRule>
  </conditionalFormatting>
  <conditionalFormatting sqref="CH33">
    <cfRule type="cellIs" dxfId="16770" priority="5755" operator="lessThan">
      <formula>$C$4</formula>
    </cfRule>
  </conditionalFormatting>
  <conditionalFormatting sqref="CH33">
    <cfRule type="cellIs" dxfId="16769" priority="5756" operator="lessThan">
      <formula>$C$4</formula>
    </cfRule>
  </conditionalFormatting>
  <conditionalFormatting sqref="CH34">
    <cfRule type="cellIs" dxfId="16768" priority="5757" operator="lessThan">
      <formula>$C$4</formula>
    </cfRule>
  </conditionalFormatting>
  <conditionalFormatting sqref="CH34">
    <cfRule type="cellIs" dxfId="16767" priority="5758" operator="lessThan">
      <formula>$C$4</formula>
    </cfRule>
  </conditionalFormatting>
  <conditionalFormatting sqref="CH35">
    <cfRule type="cellIs" dxfId="16766" priority="5759" operator="lessThan">
      <formula>$C$4</formula>
    </cfRule>
  </conditionalFormatting>
  <conditionalFormatting sqref="CH35">
    <cfRule type="cellIs" dxfId="16765" priority="5760" operator="lessThan">
      <formula>$C$4</formula>
    </cfRule>
  </conditionalFormatting>
  <conditionalFormatting sqref="CH36">
    <cfRule type="cellIs" dxfId="16764" priority="5761" operator="lessThan">
      <formula>$C$4</formula>
    </cfRule>
  </conditionalFormatting>
  <conditionalFormatting sqref="CH36">
    <cfRule type="cellIs" dxfId="16763" priority="5762" operator="lessThan">
      <formula>$C$4</formula>
    </cfRule>
  </conditionalFormatting>
  <conditionalFormatting sqref="CH37">
    <cfRule type="cellIs" dxfId="16762" priority="5763" operator="lessThan">
      <formula>$C$4</formula>
    </cfRule>
  </conditionalFormatting>
  <conditionalFormatting sqref="CH37">
    <cfRule type="cellIs" dxfId="16761" priority="5764" operator="lessThan">
      <formula>$C$4</formula>
    </cfRule>
  </conditionalFormatting>
  <conditionalFormatting sqref="CH38">
    <cfRule type="cellIs" dxfId="16760" priority="5765" operator="lessThan">
      <formula>$C$4</formula>
    </cfRule>
  </conditionalFormatting>
  <conditionalFormatting sqref="CH38">
    <cfRule type="cellIs" dxfId="16759" priority="5766" operator="lessThan">
      <formula>$C$4</formula>
    </cfRule>
  </conditionalFormatting>
  <conditionalFormatting sqref="CH39">
    <cfRule type="cellIs" dxfId="16758" priority="5767" operator="lessThan">
      <formula>$C$4</formula>
    </cfRule>
  </conditionalFormatting>
  <conditionalFormatting sqref="CH39">
    <cfRule type="cellIs" dxfId="16757" priority="5768" operator="lessThan">
      <formula>$C$4</formula>
    </cfRule>
  </conditionalFormatting>
  <conditionalFormatting sqref="CH40">
    <cfRule type="cellIs" dxfId="16756" priority="5769" operator="lessThan">
      <formula>$C$4</formula>
    </cfRule>
  </conditionalFormatting>
  <conditionalFormatting sqref="CH40">
    <cfRule type="cellIs" dxfId="16755" priority="5770" operator="lessThan">
      <formula>$C$4</formula>
    </cfRule>
  </conditionalFormatting>
  <conditionalFormatting sqref="CH41">
    <cfRule type="cellIs" dxfId="16754" priority="5771" operator="lessThan">
      <formula>$C$4</formula>
    </cfRule>
  </conditionalFormatting>
  <conditionalFormatting sqref="CH41">
    <cfRule type="cellIs" dxfId="16753" priority="5772" operator="lessThan">
      <formula>$C$4</formula>
    </cfRule>
  </conditionalFormatting>
  <conditionalFormatting sqref="CH42">
    <cfRule type="cellIs" dxfId="16752" priority="5773" operator="lessThan">
      <formula>$C$4</formula>
    </cfRule>
  </conditionalFormatting>
  <conditionalFormatting sqref="CH42">
    <cfRule type="cellIs" dxfId="16751" priority="5774" operator="lessThan">
      <formula>$C$4</formula>
    </cfRule>
  </conditionalFormatting>
  <conditionalFormatting sqref="CH43">
    <cfRule type="cellIs" dxfId="16750" priority="5775" operator="lessThan">
      <formula>$C$4</formula>
    </cfRule>
  </conditionalFormatting>
  <conditionalFormatting sqref="CH43">
    <cfRule type="cellIs" dxfId="16749" priority="5776" operator="lessThan">
      <formula>$C$4</formula>
    </cfRule>
  </conditionalFormatting>
  <conditionalFormatting sqref="CH44">
    <cfRule type="cellIs" dxfId="16748" priority="5777" operator="lessThan">
      <formula>$C$4</formula>
    </cfRule>
  </conditionalFormatting>
  <conditionalFormatting sqref="CH44">
    <cfRule type="cellIs" dxfId="16747" priority="5778" operator="lessThan">
      <formula>$C$4</formula>
    </cfRule>
  </conditionalFormatting>
  <conditionalFormatting sqref="CH45">
    <cfRule type="cellIs" dxfId="16746" priority="5779" operator="lessThan">
      <formula>$C$4</formula>
    </cfRule>
  </conditionalFormatting>
  <conditionalFormatting sqref="CH45">
    <cfRule type="cellIs" dxfId="16745" priority="5780" operator="lessThan">
      <formula>$C$4</formula>
    </cfRule>
  </conditionalFormatting>
  <conditionalFormatting sqref="CH46">
    <cfRule type="cellIs" dxfId="16744" priority="5781" operator="lessThan">
      <formula>$C$4</formula>
    </cfRule>
  </conditionalFormatting>
  <conditionalFormatting sqref="CH46">
    <cfRule type="cellIs" dxfId="16743" priority="5782" operator="lessThan">
      <formula>$C$4</formula>
    </cfRule>
  </conditionalFormatting>
  <conditionalFormatting sqref="CH47">
    <cfRule type="cellIs" dxfId="16742" priority="5783" operator="lessThan">
      <formula>$C$4</formula>
    </cfRule>
  </conditionalFormatting>
  <conditionalFormatting sqref="CH47">
    <cfRule type="cellIs" dxfId="16741" priority="5784" operator="lessThan">
      <formula>$C$4</formula>
    </cfRule>
  </conditionalFormatting>
  <conditionalFormatting sqref="CH48">
    <cfRule type="cellIs" dxfId="16740" priority="5785" operator="lessThan">
      <formula>$C$4</formula>
    </cfRule>
  </conditionalFormatting>
  <conditionalFormatting sqref="CH48">
    <cfRule type="cellIs" dxfId="16739" priority="5786" operator="lessThan">
      <formula>$C$4</formula>
    </cfRule>
  </conditionalFormatting>
  <conditionalFormatting sqref="CH49">
    <cfRule type="cellIs" dxfId="16738" priority="5787" operator="lessThan">
      <formula>$C$4</formula>
    </cfRule>
  </conditionalFormatting>
  <conditionalFormatting sqref="CH49">
    <cfRule type="cellIs" dxfId="16737" priority="5788" operator="lessThan">
      <formula>$C$4</formula>
    </cfRule>
  </conditionalFormatting>
  <conditionalFormatting sqref="CH50">
    <cfRule type="cellIs" dxfId="16736" priority="5789" operator="lessThan">
      <formula>$C$4</formula>
    </cfRule>
  </conditionalFormatting>
  <conditionalFormatting sqref="CH50">
    <cfRule type="cellIs" dxfId="16735" priority="5790" operator="lessThan">
      <formula>$C$4</formula>
    </cfRule>
  </conditionalFormatting>
  <conditionalFormatting sqref="CH51">
    <cfRule type="cellIs" dxfId="16734" priority="5791" operator="lessThan">
      <formula>$C$4</formula>
    </cfRule>
  </conditionalFormatting>
  <conditionalFormatting sqref="CH51">
    <cfRule type="cellIs" dxfId="16733" priority="5792" operator="lessThan">
      <formula>$C$4</formula>
    </cfRule>
  </conditionalFormatting>
  <conditionalFormatting sqref="CH52">
    <cfRule type="cellIs" dxfId="16732" priority="5793" operator="lessThan">
      <formula>$C$4</formula>
    </cfRule>
  </conditionalFormatting>
  <conditionalFormatting sqref="CH52">
    <cfRule type="cellIs" dxfId="16731" priority="5794" operator="lessThan">
      <formula>$C$4</formula>
    </cfRule>
  </conditionalFormatting>
  <conditionalFormatting sqref="CH53">
    <cfRule type="cellIs" dxfId="16730" priority="5795" operator="lessThan">
      <formula>$C$4</formula>
    </cfRule>
  </conditionalFormatting>
  <conditionalFormatting sqref="CH53">
    <cfRule type="cellIs" dxfId="16729" priority="5796" operator="lessThan">
      <formula>$C$4</formula>
    </cfRule>
  </conditionalFormatting>
  <conditionalFormatting sqref="CH54">
    <cfRule type="cellIs" dxfId="16728" priority="5797" operator="lessThan">
      <formula>$C$4</formula>
    </cfRule>
  </conditionalFormatting>
  <conditionalFormatting sqref="CH54">
    <cfRule type="cellIs" dxfId="16727" priority="5798" operator="lessThan">
      <formula>$C$4</formula>
    </cfRule>
  </conditionalFormatting>
  <conditionalFormatting sqref="CH55">
    <cfRule type="cellIs" dxfId="16726" priority="5799" operator="lessThan">
      <formula>$C$4</formula>
    </cfRule>
  </conditionalFormatting>
  <conditionalFormatting sqref="CH55">
    <cfRule type="cellIs" dxfId="16725" priority="5800" operator="lessThan">
      <formula>$C$4</formula>
    </cfRule>
  </conditionalFormatting>
  <conditionalFormatting sqref="CH56">
    <cfRule type="cellIs" dxfId="16724" priority="5801" operator="lessThan">
      <formula>$C$4</formula>
    </cfRule>
  </conditionalFormatting>
  <conditionalFormatting sqref="CH56">
    <cfRule type="cellIs" dxfId="16723" priority="5802" operator="lessThan">
      <formula>$C$4</formula>
    </cfRule>
  </conditionalFormatting>
  <conditionalFormatting sqref="CH57">
    <cfRule type="cellIs" dxfId="16722" priority="5803" operator="lessThan">
      <formula>$C$4</formula>
    </cfRule>
  </conditionalFormatting>
  <conditionalFormatting sqref="CH57">
    <cfRule type="cellIs" dxfId="16721" priority="5804" operator="lessThan">
      <formula>$C$4</formula>
    </cfRule>
  </conditionalFormatting>
  <conditionalFormatting sqref="CH58">
    <cfRule type="cellIs" dxfId="16720" priority="5805" operator="lessThan">
      <formula>$C$4</formula>
    </cfRule>
  </conditionalFormatting>
  <conditionalFormatting sqref="CH58">
    <cfRule type="cellIs" dxfId="16719" priority="5806" operator="lessThan">
      <formula>$C$4</formula>
    </cfRule>
  </conditionalFormatting>
  <conditionalFormatting sqref="CH59">
    <cfRule type="cellIs" dxfId="16718" priority="5807" operator="lessThan">
      <formula>$C$4</formula>
    </cfRule>
  </conditionalFormatting>
  <conditionalFormatting sqref="CH59">
    <cfRule type="cellIs" dxfId="16717" priority="5808" operator="lessThan">
      <formula>$C$4</formula>
    </cfRule>
  </conditionalFormatting>
  <conditionalFormatting sqref="CH60">
    <cfRule type="cellIs" dxfId="16716" priority="5809" operator="lessThan">
      <formula>$C$4</formula>
    </cfRule>
  </conditionalFormatting>
  <conditionalFormatting sqref="CH60">
    <cfRule type="cellIs" dxfId="16715" priority="5810" operator="lessThan">
      <formula>$C$4</formula>
    </cfRule>
  </conditionalFormatting>
  <conditionalFormatting sqref="CI11">
    <cfRule type="cellIs" dxfId="16714" priority="5811" operator="lessThan">
      <formula>$C$4</formula>
    </cfRule>
  </conditionalFormatting>
  <conditionalFormatting sqref="CI11">
    <cfRule type="cellIs" dxfId="16713" priority="5812" operator="lessThan">
      <formula>$C$4</formula>
    </cfRule>
  </conditionalFormatting>
  <conditionalFormatting sqref="CI12">
    <cfRule type="cellIs" dxfId="16712" priority="5813" operator="lessThan">
      <formula>$C$4</formula>
    </cfRule>
  </conditionalFormatting>
  <conditionalFormatting sqref="CI12">
    <cfRule type="cellIs" dxfId="16711" priority="5814" operator="lessThan">
      <formula>$C$4</formula>
    </cfRule>
  </conditionalFormatting>
  <conditionalFormatting sqref="CI13">
    <cfRule type="cellIs" dxfId="16710" priority="5815" operator="lessThan">
      <formula>$C$4</formula>
    </cfRule>
  </conditionalFormatting>
  <conditionalFormatting sqref="CI13">
    <cfRule type="cellIs" dxfId="16709" priority="5816" operator="lessThan">
      <formula>$C$4</formula>
    </cfRule>
  </conditionalFormatting>
  <conditionalFormatting sqref="CI14">
    <cfRule type="cellIs" dxfId="16708" priority="5817" operator="lessThan">
      <formula>$C$4</formula>
    </cfRule>
  </conditionalFormatting>
  <conditionalFormatting sqref="CI14">
    <cfRule type="cellIs" dxfId="16707" priority="5818" operator="lessThan">
      <formula>$C$4</formula>
    </cfRule>
  </conditionalFormatting>
  <conditionalFormatting sqref="CI15">
    <cfRule type="cellIs" dxfId="16706" priority="5819" operator="lessThan">
      <formula>$C$4</formula>
    </cfRule>
  </conditionalFormatting>
  <conditionalFormatting sqref="CI15">
    <cfRule type="cellIs" dxfId="16705" priority="5820" operator="lessThan">
      <formula>$C$4</formula>
    </cfRule>
  </conditionalFormatting>
  <conditionalFormatting sqref="CI16">
    <cfRule type="cellIs" dxfId="16704" priority="5821" operator="lessThan">
      <formula>$C$4</formula>
    </cfRule>
  </conditionalFormatting>
  <conditionalFormatting sqref="CI16">
    <cfRule type="cellIs" dxfId="16703" priority="5822" operator="lessThan">
      <formula>$C$4</formula>
    </cfRule>
  </conditionalFormatting>
  <conditionalFormatting sqref="CI17">
    <cfRule type="cellIs" dxfId="16702" priority="5823" operator="lessThan">
      <formula>$C$4</formula>
    </cfRule>
  </conditionalFormatting>
  <conditionalFormatting sqref="CI17">
    <cfRule type="cellIs" dxfId="16701" priority="5824" operator="lessThan">
      <formula>$C$4</formula>
    </cfRule>
  </conditionalFormatting>
  <conditionalFormatting sqref="CI18">
    <cfRule type="cellIs" dxfId="16700" priority="5825" operator="lessThan">
      <formula>$C$4</formula>
    </cfRule>
  </conditionalFormatting>
  <conditionalFormatting sqref="CI18">
    <cfRule type="cellIs" dxfId="16699" priority="5826" operator="lessThan">
      <formula>$C$4</formula>
    </cfRule>
  </conditionalFormatting>
  <conditionalFormatting sqref="CI19">
    <cfRule type="cellIs" dxfId="16698" priority="5827" operator="lessThan">
      <formula>$C$4</formula>
    </cfRule>
  </conditionalFormatting>
  <conditionalFormatting sqref="CI19">
    <cfRule type="cellIs" dxfId="16697" priority="5828" operator="lessThan">
      <formula>$C$4</formula>
    </cfRule>
  </conditionalFormatting>
  <conditionalFormatting sqref="CI20">
    <cfRule type="cellIs" dxfId="16696" priority="5829" operator="lessThan">
      <formula>$C$4</formula>
    </cfRule>
  </conditionalFormatting>
  <conditionalFormatting sqref="CI20">
    <cfRule type="cellIs" dxfId="16695" priority="5830" operator="lessThan">
      <formula>$C$4</formula>
    </cfRule>
  </conditionalFormatting>
  <conditionalFormatting sqref="CI21">
    <cfRule type="cellIs" dxfId="16694" priority="5831" operator="lessThan">
      <formula>$C$4</formula>
    </cfRule>
  </conditionalFormatting>
  <conditionalFormatting sqref="CI21">
    <cfRule type="cellIs" dxfId="16693" priority="5832" operator="lessThan">
      <formula>$C$4</formula>
    </cfRule>
  </conditionalFormatting>
  <conditionalFormatting sqref="CI22">
    <cfRule type="cellIs" dxfId="16692" priority="5833" operator="lessThan">
      <formula>$C$4</formula>
    </cfRule>
  </conditionalFormatting>
  <conditionalFormatting sqref="CI22">
    <cfRule type="cellIs" dxfId="16691" priority="5834" operator="lessThan">
      <formula>$C$4</formula>
    </cfRule>
  </conditionalFormatting>
  <conditionalFormatting sqref="CI23">
    <cfRule type="cellIs" dxfId="16690" priority="5835" operator="lessThan">
      <formula>$C$4</formula>
    </cfRule>
  </conditionalFormatting>
  <conditionalFormatting sqref="CI23">
    <cfRule type="cellIs" dxfId="16689" priority="5836" operator="lessThan">
      <formula>$C$4</formula>
    </cfRule>
  </conditionalFormatting>
  <conditionalFormatting sqref="CI24">
    <cfRule type="cellIs" dxfId="16688" priority="5837" operator="lessThan">
      <formula>$C$4</formula>
    </cfRule>
  </conditionalFormatting>
  <conditionalFormatting sqref="CI24">
    <cfRule type="cellIs" dxfId="16687" priority="5838" operator="lessThan">
      <formula>$C$4</formula>
    </cfRule>
  </conditionalFormatting>
  <conditionalFormatting sqref="CI25">
    <cfRule type="cellIs" dxfId="16686" priority="5839" operator="lessThan">
      <formula>$C$4</formula>
    </cfRule>
  </conditionalFormatting>
  <conditionalFormatting sqref="CI25">
    <cfRule type="cellIs" dxfId="16685" priority="5840" operator="lessThan">
      <formula>$C$4</formula>
    </cfRule>
  </conditionalFormatting>
  <conditionalFormatting sqref="CI26">
    <cfRule type="cellIs" dxfId="16684" priority="5841" operator="lessThan">
      <formula>$C$4</formula>
    </cfRule>
  </conditionalFormatting>
  <conditionalFormatting sqref="CI26">
    <cfRule type="cellIs" dxfId="16683" priority="5842" operator="lessThan">
      <formula>$C$4</formula>
    </cfRule>
  </conditionalFormatting>
  <conditionalFormatting sqref="CI27">
    <cfRule type="cellIs" dxfId="16682" priority="5843" operator="lessThan">
      <formula>$C$4</formula>
    </cfRule>
  </conditionalFormatting>
  <conditionalFormatting sqref="CI27">
    <cfRule type="cellIs" dxfId="16681" priority="5844" operator="lessThan">
      <formula>$C$4</formula>
    </cfRule>
  </conditionalFormatting>
  <conditionalFormatting sqref="CI28">
    <cfRule type="cellIs" dxfId="16680" priority="5845" operator="lessThan">
      <formula>$C$4</formula>
    </cfRule>
  </conditionalFormatting>
  <conditionalFormatting sqref="CI28">
    <cfRule type="cellIs" dxfId="16679" priority="5846" operator="lessThan">
      <formula>$C$4</formula>
    </cfRule>
  </conditionalFormatting>
  <conditionalFormatting sqref="CI29">
    <cfRule type="cellIs" dxfId="16678" priority="5847" operator="lessThan">
      <formula>$C$4</formula>
    </cfRule>
  </conditionalFormatting>
  <conditionalFormatting sqref="CI29">
    <cfRule type="cellIs" dxfId="16677" priority="5848" operator="lessThan">
      <formula>$C$4</formula>
    </cfRule>
  </conditionalFormatting>
  <conditionalFormatting sqref="CI30">
    <cfRule type="cellIs" dxfId="16676" priority="5849" operator="lessThan">
      <formula>$C$4</formula>
    </cfRule>
  </conditionalFormatting>
  <conditionalFormatting sqref="CI30">
    <cfRule type="cellIs" dxfId="16675" priority="5850" operator="lessThan">
      <formula>$C$4</formula>
    </cfRule>
  </conditionalFormatting>
  <conditionalFormatting sqref="CI31">
    <cfRule type="cellIs" dxfId="16674" priority="5851" operator="lessThan">
      <formula>$C$4</formula>
    </cfRule>
  </conditionalFormatting>
  <conditionalFormatting sqref="CI31">
    <cfRule type="cellIs" dxfId="16673" priority="5852" operator="lessThan">
      <formula>$C$4</formula>
    </cfRule>
  </conditionalFormatting>
  <conditionalFormatting sqref="CI32">
    <cfRule type="cellIs" dxfId="16672" priority="5853" operator="lessThan">
      <formula>$C$4</formula>
    </cfRule>
  </conditionalFormatting>
  <conditionalFormatting sqref="CI32">
    <cfRule type="cellIs" dxfId="16671" priority="5854" operator="lessThan">
      <formula>$C$4</formula>
    </cfRule>
  </conditionalFormatting>
  <conditionalFormatting sqref="CI33">
    <cfRule type="cellIs" dxfId="16670" priority="5855" operator="lessThan">
      <formula>$C$4</formula>
    </cfRule>
  </conditionalFormatting>
  <conditionalFormatting sqref="CI33">
    <cfRule type="cellIs" dxfId="16669" priority="5856" operator="lessThan">
      <formula>$C$4</formula>
    </cfRule>
  </conditionalFormatting>
  <conditionalFormatting sqref="CI34">
    <cfRule type="cellIs" dxfId="16668" priority="5857" operator="lessThan">
      <formula>$C$4</formula>
    </cfRule>
  </conditionalFormatting>
  <conditionalFormatting sqref="CI34">
    <cfRule type="cellIs" dxfId="16667" priority="5858" operator="lessThan">
      <formula>$C$4</formula>
    </cfRule>
  </conditionalFormatting>
  <conditionalFormatting sqref="CI35">
    <cfRule type="cellIs" dxfId="16666" priority="5859" operator="lessThan">
      <formula>$C$4</formula>
    </cfRule>
  </conditionalFormatting>
  <conditionalFormatting sqref="CI35">
    <cfRule type="cellIs" dxfId="16665" priority="5860" operator="lessThan">
      <formula>$C$4</formula>
    </cfRule>
  </conditionalFormatting>
  <conditionalFormatting sqref="CI36">
    <cfRule type="cellIs" dxfId="16664" priority="5861" operator="lessThan">
      <formula>$C$4</formula>
    </cfRule>
  </conditionalFormatting>
  <conditionalFormatting sqref="CI36">
    <cfRule type="cellIs" dxfId="16663" priority="5862" operator="lessThan">
      <formula>$C$4</formula>
    </cfRule>
  </conditionalFormatting>
  <conditionalFormatting sqref="CI37">
    <cfRule type="cellIs" dxfId="16662" priority="5863" operator="lessThan">
      <formula>$C$4</formula>
    </cfRule>
  </conditionalFormatting>
  <conditionalFormatting sqref="CI37">
    <cfRule type="cellIs" dxfId="16661" priority="5864" operator="lessThan">
      <formula>$C$4</formula>
    </cfRule>
  </conditionalFormatting>
  <conditionalFormatting sqref="CI38">
    <cfRule type="cellIs" dxfId="16660" priority="5865" operator="lessThan">
      <formula>$C$4</formula>
    </cfRule>
  </conditionalFormatting>
  <conditionalFormatting sqref="CI38">
    <cfRule type="cellIs" dxfId="16659" priority="5866" operator="lessThan">
      <formula>$C$4</formula>
    </cfRule>
  </conditionalFormatting>
  <conditionalFormatting sqref="CI39">
    <cfRule type="cellIs" dxfId="16658" priority="5867" operator="lessThan">
      <formula>$C$4</formula>
    </cfRule>
  </conditionalFormatting>
  <conditionalFormatting sqref="CI39">
    <cfRule type="cellIs" dxfId="16657" priority="5868" operator="lessThan">
      <formula>$C$4</formula>
    </cfRule>
  </conditionalFormatting>
  <conditionalFormatting sqref="CI40">
    <cfRule type="cellIs" dxfId="16656" priority="5869" operator="lessThan">
      <formula>$C$4</formula>
    </cfRule>
  </conditionalFormatting>
  <conditionalFormatting sqref="CI40">
    <cfRule type="cellIs" dxfId="16655" priority="5870" operator="lessThan">
      <formula>$C$4</formula>
    </cfRule>
  </conditionalFormatting>
  <conditionalFormatting sqref="CI41">
    <cfRule type="cellIs" dxfId="16654" priority="5871" operator="lessThan">
      <formula>$C$4</formula>
    </cfRule>
  </conditionalFormatting>
  <conditionalFormatting sqref="CI41">
    <cfRule type="cellIs" dxfId="16653" priority="5872" operator="lessThan">
      <formula>$C$4</formula>
    </cfRule>
  </conditionalFormatting>
  <conditionalFormatting sqref="CI42">
    <cfRule type="cellIs" dxfId="16652" priority="5873" operator="lessThan">
      <formula>$C$4</formula>
    </cfRule>
  </conditionalFormatting>
  <conditionalFormatting sqref="CI42">
    <cfRule type="cellIs" dxfId="16651" priority="5874" operator="lessThan">
      <formula>$C$4</formula>
    </cfRule>
  </conditionalFormatting>
  <conditionalFormatting sqref="CI43">
    <cfRule type="cellIs" dxfId="16650" priority="5875" operator="lessThan">
      <formula>$C$4</formula>
    </cfRule>
  </conditionalFormatting>
  <conditionalFormatting sqref="CI43">
    <cfRule type="cellIs" dxfId="16649" priority="5876" operator="lessThan">
      <formula>$C$4</formula>
    </cfRule>
  </conditionalFormatting>
  <conditionalFormatting sqref="CI44">
    <cfRule type="cellIs" dxfId="16648" priority="5877" operator="lessThan">
      <formula>$C$4</formula>
    </cfRule>
  </conditionalFormatting>
  <conditionalFormatting sqref="CI44">
    <cfRule type="cellIs" dxfId="16647" priority="5878" operator="lessThan">
      <formula>$C$4</formula>
    </cfRule>
  </conditionalFormatting>
  <conditionalFormatting sqref="CI45">
    <cfRule type="cellIs" dxfId="16646" priority="5879" operator="lessThan">
      <formula>$C$4</formula>
    </cfRule>
  </conditionalFormatting>
  <conditionalFormatting sqref="CI45">
    <cfRule type="cellIs" dxfId="16645" priority="5880" operator="lessThan">
      <formula>$C$4</formula>
    </cfRule>
  </conditionalFormatting>
  <conditionalFormatting sqref="CI46">
    <cfRule type="cellIs" dxfId="16644" priority="5881" operator="lessThan">
      <formula>$C$4</formula>
    </cfRule>
  </conditionalFormatting>
  <conditionalFormatting sqref="CI46">
    <cfRule type="cellIs" dxfId="16643" priority="5882" operator="lessThan">
      <formula>$C$4</formula>
    </cfRule>
  </conditionalFormatting>
  <conditionalFormatting sqref="CI47">
    <cfRule type="cellIs" dxfId="16642" priority="5883" operator="lessThan">
      <formula>$C$4</formula>
    </cfRule>
  </conditionalFormatting>
  <conditionalFormatting sqref="CI47">
    <cfRule type="cellIs" dxfId="16641" priority="5884" operator="lessThan">
      <formula>$C$4</formula>
    </cfRule>
  </conditionalFormatting>
  <conditionalFormatting sqref="CI48">
    <cfRule type="cellIs" dxfId="16640" priority="5885" operator="lessThan">
      <formula>$C$4</formula>
    </cfRule>
  </conditionalFormatting>
  <conditionalFormatting sqref="CI48">
    <cfRule type="cellIs" dxfId="16639" priority="5886" operator="lessThan">
      <formula>$C$4</formula>
    </cfRule>
  </conditionalFormatting>
  <conditionalFormatting sqref="CI49">
    <cfRule type="cellIs" dxfId="16638" priority="5887" operator="lessThan">
      <formula>$C$4</formula>
    </cfRule>
  </conditionalFormatting>
  <conditionalFormatting sqref="CI49">
    <cfRule type="cellIs" dxfId="16637" priority="5888" operator="lessThan">
      <formula>$C$4</formula>
    </cfRule>
  </conditionalFormatting>
  <conditionalFormatting sqref="CI50">
    <cfRule type="cellIs" dxfId="16636" priority="5889" operator="lessThan">
      <formula>$C$4</formula>
    </cfRule>
  </conditionalFormatting>
  <conditionalFormatting sqref="CI50">
    <cfRule type="cellIs" dxfId="16635" priority="5890" operator="lessThan">
      <formula>$C$4</formula>
    </cfRule>
  </conditionalFormatting>
  <conditionalFormatting sqref="CI51">
    <cfRule type="cellIs" dxfId="16634" priority="5891" operator="lessThan">
      <formula>$C$4</formula>
    </cfRule>
  </conditionalFormatting>
  <conditionalFormatting sqref="CI51">
    <cfRule type="cellIs" dxfId="16633" priority="5892" operator="lessThan">
      <formula>$C$4</formula>
    </cfRule>
  </conditionalFormatting>
  <conditionalFormatting sqref="CI52">
    <cfRule type="cellIs" dxfId="16632" priority="5893" operator="lessThan">
      <formula>$C$4</formula>
    </cfRule>
  </conditionalFormatting>
  <conditionalFormatting sqref="CI52">
    <cfRule type="cellIs" dxfId="16631" priority="5894" operator="lessThan">
      <formula>$C$4</formula>
    </cfRule>
  </conditionalFormatting>
  <conditionalFormatting sqref="CI53">
    <cfRule type="cellIs" dxfId="16630" priority="5895" operator="lessThan">
      <formula>$C$4</formula>
    </cfRule>
  </conditionalFormatting>
  <conditionalFormatting sqref="CI53">
    <cfRule type="cellIs" dxfId="16629" priority="5896" operator="lessThan">
      <formula>$C$4</formula>
    </cfRule>
  </conditionalFormatting>
  <conditionalFormatting sqref="CI54">
    <cfRule type="cellIs" dxfId="16628" priority="5897" operator="lessThan">
      <formula>$C$4</formula>
    </cfRule>
  </conditionalFormatting>
  <conditionalFormatting sqref="CI54">
    <cfRule type="cellIs" dxfId="16627" priority="5898" operator="lessThan">
      <formula>$C$4</formula>
    </cfRule>
  </conditionalFormatting>
  <conditionalFormatting sqref="CI55">
    <cfRule type="cellIs" dxfId="16626" priority="5899" operator="lessThan">
      <formula>$C$4</formula>
    </cfRule>
  </conditionalFormatting>
  <conditionalFormatting sqref="CI55">
    <cfRule type="cellIs" dxfId="16625" priority="5900" operator="lessThan">
      <formula>$C$4</formula>
    </cfRule>
  </conditionalFormatting>
  <conditionalFormatting sqref="CI56">
    <cfRule type="cellIs" dxfId="16624" priority="5901" operator="lessThan">
      <formula>$C$4</formula>
    </cfRule>
  </conditionalFormatting>
  <conditionalFormatting sqref="CI56">
    <cfRule type="cellIs" dxfId="16623" priority="5902" operator="lessThan">
      <formula>$C$4</formula>
    </cfRule>
  </conditionalFormatting>
  <conditionalFormatting sqref="CI57">
    <cfRule type="cellIs" dxfId="16622" priority="5903" operator="lessThan">
      <formula>$C$4</formula>
    </cfRule>
  </conditionalFormatting>
  <conditionalFormatting sqref="CI57">
    <cfRule type="cellIs" dxfId="16621" priority="5904" operator="lessThan">
      <formula>$C$4</formula>
    </cfRule>
  </conditionalFormatting>
  <conditionalFormatting sqref="CI58">
    <cfRule type="cellIs" dxfId="16620" priority="5905" operator="lessThan">
      <formula>$C$4</formula>
    </cfRule>
  </conditionalFormatting>
  <conditionalFormatting sqref="CI58">
    <cfRule type="cellIs" dxfId="16619" priority="5906" operator="lessThan">
      <formula>$C$4</formula>
    </cfRule>
  </conditionalFormatting>
  <conditionalFormatting sqref="CI59">
    <cfRule type="cellIs" dxfId="16618" priority="5907" operator="lessThan">
      <formula>$C$4</formula>
    </cfRule>
  </conditionalFormatting>
  <conditionalFormatting sqref="CI59">
    <cfRule type="cellIs" dxfId="16617" priority="5908" operator="lessThan">
      <formula>$C$4</formula>
    </cfRule>
  </conditionalFormatting>
  <conditionalFormatting sqref="CI60">
    <cfRule type="cellIs" dxfId="16616" priority="5909" operator="lessThan">
      <formula>$C$4</formula>
    </cfRule>
  </conditionalFormatting>
  <conditionalFormatting sqref="CI60">
    <cfRule type="cellIs" dxfId="16615" priority="5910" operator="lessThan">
      <formula>$C$4</formula>
    </cfRule>
  </conditionalFormatting>
  <conditionalFormatting sqref="CJ11">
    <cfRule type="cellIs" dxfId="16614" priority="5911" operator="lessThan">
      <formula>$C$4</formula>
    </cfRule>
  </conditionalFormatting>
  <conditionalFormatting sqref="CJ11">
    <cfRule type="cellIs" dxfId="16613" priority="5912" operator="lessThan">
      <formula>$C$4</formula>
    </cfRule>
  </conditionalFormatting>
  <conditionalFormatting sqref="CJ12">
    <cfRule type="cellIs" dxfId="16612" priority="5913" operator="lessThan">
      <formula>$C$4</formula>
    </cfRule>
  </conditionalFormatting>
  <conditionalFormatting sqref="CJ12">
    <cfRule type="cellIs" dxfId="16611" priority="5914" operator="lessThan">
      <formula>$C$4</formula>
    </cfRule>
  </conditionalFormatting>
  <conditionalFormatting sqref="CJ13">
    <cfRule type="cellIs" dxfId="16610" priority="5915" operator="lessThan">
      <formula>$C$4</formula>
    </cfRule>
  </conditionalFormatting>
  <conditionalFormatting sqref="CJ13">
    <cfRule type="cellIs" dxfId="16609" priority="5916" operator="lessThan">
      <formula>$C$4</formula>
    </cfRule>
  </conditionalFormatting>
  <conditionalFormatting sqref="CJ14">
    <cfRule type="cellIs" dxfId="16608" priority="5917" operator="lessThan">
      <formula>$C$4</formula>
    </cfRule>
  </conditionalFormatting>
  <conditionalFormatting sqref="CJ14">
    <cfRule type="cellIs" dxfId="16607" priority="5918" operator="lessThan">
      <formula>$C$4</formula>
    </cfRule>
  </conditionalFormatting>
  <conditionalFormatting sqref="CJ15">
    <cfRule type="cellIs" dxfId="16606" priority="5919" operator="lessThan">
      <formula>$C$4</formula>
    </cfRule>
  </conditionalFormatting>
  <conditionalFormatting sqref="CJ15">
    <cfRule type="cellIs" dxfId="16605" priority="5920" operator="lessThan">
      <formula>$C$4</formula>
    </cfRule>
  </conditionalFormatting>
  <conditionalFormatting sqref="CJ16">
    <cfRule type="cellIs" dxfId="16604" priority="5921" operator="lessThan">
      <formula>$C$4</formula>
    </cfRule>
  </conditionalFormatting>
  <conditionalFormatting sqref="CJ16">
    <cfRule type="cellIs" dxfId="16603" priority="5922" operator="lessThan">
      <formula>$C$4</formula>
    </cfRule>
  </conditionalFormatting>
  <conditionalFormatting sqref="CJ17">
    <cfRule type="cellIs" dxfId="16602" priority="5923" operator="lessThan">
      <formula>$C$4</formula>
    </cfRule>
  </conditionalFormatting>
  <conditionalFormatting sqref="CJ17">
    <cfRule type="cellIs" dxfId="16601" priority="5924" operator="lessThan">
      <formula>$C$4</formula>
    </cfRule>
  </conditionalFormatting>
  <conditionalFormatting sqref="CJ18">
    <cfRule type="cellIs" dxfId="16600" priority="5925" operator="lessThan">
      <formula>$C$4</formula>
    </cfRule>
  </conditionalFormatting>
  <conditionalFormatting sqref="CJ18">
    <cfRule type="cellIs" dxfId="16599" priority="5926" operator="lessThan">
      <formula>$C$4</formula>
    </cfRule>
  </conditionalFormatting>
  <conditionalFormatting sqref="CJ19">
    <cfRule type="cellIs" dxfId="16598" priority="5927" operator="lessThan">
      <formula>$C$4</formula>
    </cfRule>
  </conditionalFormatting>
  <conditionalFormatting sqref="CJ19">
    <cfRule type="cellIs" dxfId="16597" priority="5928" operator="lessThan">
      <formula>$C$4</formula>
    </cfRule>
  </conditionalFormatting>
  <conditionalFormatting sqref="CJ20">
    <cfRule type="cellIs" dxfId="16596" priority="5929" operator="lessThan">
      <formula>$C$4</formula>
    </cfRule>
  </conditionalFormatting>
  <conditionalFormatting sqref="CJ20">
    <cfRule type="cellIs" dxfId="16595" priority="5930" operator="lessThan">
      <formula>$C$4</formula>
    </cfRule>
  </conditionalFormatting>
  <conditionalFormatting sqref="CJ21">
    <cfRule type="cellIs" dxfId="16594" priority="5931" operator="lessThan">
      <formula>$C$4</formula>
    </cfRule>
  </conditionalFormatting>
  <conditionalFormatting sqref="CJ21">
    <cfRule type="cellIs" dxfId="16593" priority="5932" operator="lessThan">
      <formula>$C$4</formula>
    </cfRule>
  </conditionalFormatting>
  <conditionalFormatting sqref="CJ22">
    <cfRule type="cellIs" dxfId="16592" priority="5933" operator="lessThan">
      <formula>$C$4</formula>
    </cfRule>
  </conditionalFormatting>
  <conditionalFormatting sqref="CJ22">
    <cfRule type="cellIs" dxfId="16591" priority="5934" operator="lessThan">
      <formula>$C$4</formula>
    </cfRule>
  </conditionalFormatting>
  <conditionalFormatting sqref="CJ23">
    <cfRule type="cellIs" dxfId="16590" priority="5935" operator="lessThan">
      <formula>$C$4</formula>
    </cfRule>
  </conditionalFormatting>
  <conditionalFormatting sqref="CJ23">
    <cfRule type="cellIs" dxfId="16589" priority="5936" operator="lessThan">
      <formula>$C$4</formula>
    </cfRule>
  </conditionalFormatting>
  <conditionalFormatting sqref="CJ24">
    <cfRule type="cellIs" dxfId="16588" priority="5937" operator="lessThan">
      <formula>$C$4</formula>
    </cfRule>
  </conditionalFormatting>
  <conditionalFormatting sqref="CJ24">
    <cfRule type="cellIs" dxfId="16587" priority="5938" operator="lessThan">
      <formula>$C$4</formula>
    </cfRule>
  </conditionalFormatting>
  <conditionalFormatting sqref="CJ25">
    <cfRule type="cellIs" dxfId="16586" priority="5939" operator="lessThan">
      <formula>$C$4</formula>
    </cfRule>
  </conditionalFormatting>
  <conditionalFormatting sqref="CJ25">
    <cfRule type="cellIs" dxfId="16585" priority="5940" operator="lessThan">
      <formula>$C$4</formula>
    </cfRule>
  </conditionalFormatting>
  <conditionalFormatting sqref="CJ26">
    <cfRule type="cellIs" dxfId="16584" priority="5941" operator="lessThan">
      <formula>$C$4</formula>
    </cfRule>
  </conditionalFormatting>
  <conditionalFormatting sqref="CJ26">
    <cfRule type="cellIs" dxfId="16583" priority="5942" operator="lessThan">
      <formula>$C$4</formula>
    </cfRule>
  </conditionalFormatting>
  <conditionalFormatting sqref="CJ27">
    <cfRule type="cellIs" dxfId="16582" priority="5943" operator="lessThan">
      <formula>$C$4</formula>
    </cfRule>
  </conditionalFormatting>
  <conditionalFormatting sqref="CJ27">
    <cfRule type="cellIs" dxfId="16581" priority="5944" operator="lessThan">
      <formula>$C$4</formula>
    </cfRule>
  </conditionalFormatting>
  <conditionalFormatting sqref="CJ28">
    <cfRule type="cellIs" dxfId="16580" priority="5945" operator="lessThan">
      <formula>$C$4</formula>
    </cfRule>
  </conditionalFormatting>
  <conditionalFormatting sqref="CJ28">
    <cfRule type="cellIs" dxfId="16579" priority="5946" operator="lessThan">
      <formula>$C$4</formula>
    </cfRule>
  </conditionalFormatting>
  <conditionalFormatting sqref="CJ29">
    <cfRule type="cellIs" dxfId="16578" priority="5947" operator="lessThan">
      <formula>$C$4</formula>
    </cfRule>
  </conditionalFormatting>
  <conditionalFormatting sqref="CJ29">
    <cfRule type="cellIs" dxfId="16577" priority="5948" operator="lessThan">
      <formula>$C$4</formula>
    </cfRule>
  </conditionalFormatting>
  <conditionalFormatting sqref="CJ30">
    <cfRule type="cellIs" dxfId="16576" priority="5949" operator="lessThan">
      <formula>$C$4</formula>
    </cfRule>
  </conditionalFormatting>
  <conditionalFormatting sqref="CJ30">
    <cfRule type="cellIs" dxfId="16575" priority="5950" operator="lessThan">
      <formula>$C$4</formula>
    </cfRule>
  </conditionalFormatting>
  <conditionalFormatting sqref="CJ31">
    <cfRule type="cellIs" dxfId="16574" priority="5951" operator="lessThan">
      <formula>$C$4</formula>
    </cfRule>
  </conditionalFormatting>
  <conditionalFormatting sqref="CJ31">
    <cfRule type="cellIs" dxfId="16573" priority="5952" operator="lessThan">
      <formula>$C$4</formula>
    </cfRule>
  </conditionalFormatting>
  <conditionalFormatting sqref="CJ32">
    <cfRule type="cellIs" dxfId="16572" priority="5953" operator="lessThan">
      <formula>$C$4</formula>
    </cfRule>
  </conditionalFormatting>
  <conditionalFormatting sqref="CJ32">
    <cfRule type="cellIs" dxfId="16571" priority="5954" operator="lessThan">
      <formula>$C$4</formula>
    </cfRule>
  </conditionalFormatting>
  <conditionalFormatting sqref="CJ33">
    <cfRule type="cellIs" dxfId="16570" priority="5955" operator="lessThan">
      <formula>$C$4</formula>
    </cfRule>
  </conditionalFormatting>
  <conditionalFormatting sqref="CJ33">
    <cfRule type="cellIs" dxfId="16569" priority="5956" operator="lessThan">
      <formula>$C$4</formula>
    </cfRule>
  </conditionalFormatting>
  <conditionalFormatting sqref="CJ34">
    <cfRule type="cellIs" dxfId="16568" priority="5957" operator="lessThan">
      <formula>$C$4</formula>
    </cfRule>
  </conditionalFormatting>
  <conditionalFormatting sqref="CJ34">
    <cfRule type="cellIs" dxfId="16567" priority="5958" operator="lessThan">
      <formula>$C$4</formula>
    </cfRule>
  </conditionalFormatting>
  <conditionalFormatting sqref="CJ35">
    <cfRule type="cellIs" dxfId="16566" priority="5959" operator="lessThan">
      <formula>$C$4</formula>
    </cfRule>
  </conditionalFormatting>
  <conditionalFormatting sqref="CJ35">
    <cfRule type="cellIs" dxfId="16565" priority="5960" operator="lessThan">
      <formula>$C$4</formula>
    </cfRule>
  </conditionalFormatting>
  <conditionalFormatting sqref="CJ36">
    <cfRule type="cellIs" dxfId="16564" priority="5961" operator="lessThan">
      <formula>$C$4</formula>
    </cfRule>
  </conditionalFormatting>
  <conditionalFormatting sqref="CJ36">
    <cfRule type="cellIs" dxfId="16563" priority="5962" operator="lessThan">
      <formula>$C$4</formula>
    </cfRule>
  </conditionalFormatting>
  <conditionalFormatting sqref="CJ37">
    <cfRule type="cellIs" dxfId="16562" priority="5963" operator="lessThan">
      <formula>$C$4</formula>
    </cfRule>
  </conditionalFormatting>
  <conditionalFormatting sqref="CJ37">
    <cfRule type="cellIs" dxfId="16561" priority="5964" operator="lessThan">
      <formula>$C$4</formula>
    </cfRule>
  </conditionalFormatting>
  <conditionalFormatting sqref="CJ38">
    <cfRule type="cellIs" dxfId="16560" priority="5965" operator="lessThan">
      <formula>$C$4</formula>
    </cfRule>
  </conditionalFormatting>
  <conditionalFormatting sqref="CJ38">
    <cfRule type="cellIs" dxfId="16559" priority="5966" operator="lessThan">
      <formula>$C$4</formula>
    </cfRule>
  </conditionalFormatting>
  <conditionalFormatting sqref="CJ39">
    <cfRule type="cellIs" dxfId="16558" priority="5967" operator="lessThan">
      <formula>$C$4</formula>
    </cfRule>
  </conditionalFormatting>
  <conditionalFormatting sqref="CJ39">
    <cfRule type="cellIs" dxfId="16557" priority="5968" operator="lessThan">
      <formula>$C$4</formula>
    </cfRule>
  </conditionalFormatting>
  <conditionalFormatting sqref="CJ40">
    <cfRule type="cellIs" dxfId="16556" priority="5969" operator="lessThan">
      <formula>$C$4</formula>
    </cfRule>
  </conditionalFormatting>
  <conditionalFormatting sqref="CJ40">
    <cfRule type="cellIs" dxfId="16555" priority="5970" operator="lessThan">
      <formula>$C$4</formula>
    </cfRule>
  </conditionalFormatting>
  <conditionalFormatting sqref="CJ41">
    <cfRule type="cellIs" dxfId="16554" priority="5971" operator="lessThan">
      <formula>$C$4</formula>
    </cfRule>
  </conditionalFormatting>
  <conditionalFormatting sqref="CJ41">
    <cfRule type="cellIs" dxfId="16553" priority="5972" operator="lessThan">
      <formula>$C$4</formula>
    </cfRule>
  </conditionalFormatting>
  <conditionalFormatting sqref="CJ42">
    <cfRule type="cellIs" dxfId="16552" priority="5973" operator="lessThan">
      <formula>$C$4</formula>
    </cfRule>
  </conditionalFormatting>
  <conditionalFormatting sqref="CJ42">
    <cfRule type="cellIs" dxfId="16551" priority="5974" operator="lessThan">
      <formula>$C$4</formula>
    </cfRule>
  </conditionalFormatting>
  <conditionalFormatting sqref="CJ43">
    <cfRule type="cellIs" dxfId="16550" priority="5975" operator="lessThan">
      <formula>$C$4</formula>
    </cfRule>
  </conditionalFormatting>
  <conditionalFormatting sqref="CJ43">
    <cfRule type="cellIs" dxfId="16549" priority="5976" operator="lessThan">
      <formula>$C$4</formula>
    </cfRule>
  </conditionalFormatting>
  <conditionalFormatting sqref="CJ44">
    <cfRule type="cellIs" dxfId="16548" priority="5977" operator="lessThan">
      <formula>$C$4</formula>
    </cfRule>
  </conditionalFormatting>
  <conditionalFormatting sqref="CJ44">
    <cfRule type="cellIs" dxfId="16547" priority="5978" operator="lessThan">
      <formula>$C$4</formula>
    </cfRule>
  </conditionalFormatting>
  <conditionalFormatting sqref="CJ45">
    <cfRule type="cellIs" dxfId="16546" priority="5979" operator="lessThan">
      <formula>$C$4</formula>
    </cfRule>
  </conditionalFormatting>
  <conditionalFormatting sqref="CJ45">
    <cfRule type="cellIs" dxfId="16545" priority="5980" operator="lessThan">
      <formula>$C$4</formula>
    </cfRule>
  </conditionalFormatting>
  <conditionalFormatting sqref="CJ46">
    <cfRule type="cellIs" dxfId="16544" priority="5981" operator="lessThan">
      <formula>$C$4</formula>
    </cfRule>
  </conditionalFormatting>
  <conditionalFormatting sqref="CJ46">
    <cfRule type="cellIs" dxfId="16543" priority="5982" operator="lessThan">
      <formula>$C$4</formula>
    </cfRule>
  </conditionalFormatting>
  <conditionalFormatting sqref="CJ47">
    <cfRule type="cellIs" dxfId="16542" priority="5983" operator="lessThan">
      <formula>$C$4</formula>
    </cfRule>
  </conditionalFormatting>
  <conditionalFormatting sqref="CJ47">
    <cfRule type="cellIs" dxfId="16541" priority="5984" operator="lessThan">
      <formula>$C$4</formula>
    </cfRule>
  </conditionalFormatting>
  <conditionalFormatting sqref="CJ48">
    <cfRule type="cellIs" dxfId="16540" priority="5985" operator="lessThan">
      <formula>$C$4</formula>
    </cfRule>
  </conditionalFormatting>
  <conditionalFormatting sqref="CJ48">
    <cfRule type="cellIs" dxfId="16539" priority="5986" operator="lessThan">
      <formula>$C$4</formula>
    </cfRule>
  </conditionalFormatting>
  <conditionalFormatting sqref="CJ49">
    <cfRule type="cellIs" dxfId="16538" priority="5987" operator="lessThan">
      <formula>$C$4</formula>
    </cfRule>
  </conditionalFormatting>
  <conditionalFormatting sqref="CJ49">
    <cfRule type="cellIs" dxfId="16537" priority="5988" operator="lessThan">
      <formula>$C$4</formula>
    </cfRule>
  </conditionalFormatting>
  <conditionalFormatting sqref="CJ50">
    <cfRule type="cellIs" dxfId="16536" priority="5989" operator="lessThan">
      <formula>$C$4</formula>
    </cfRule>
  </conditionalFormatting>
  <conditionalFormatting sqref="CJ50">
    <cfRule type="cellIs" dxfId="16535" priority="5990" operator="lessThan">
      <formula>$C$4</formula>
    </cfRule>
  </conditionalFormatting>
  <conditionalFormatting sqref="CJ51">
    <cfRule type="cellIs" dxfId="16534" priority="5991" operator="lessThan">
      <formula>$C$4</formula>
    </cfRule>
  </conditionalFormatting>
  <conditionalFormatting sqref="CJ51">
    <cfRule type="cellIs" dxfId="16533" priority="5992" operator="lessThan">
      <formula>$C$4</formula>
    </cfRule>
  </conditionalFormatting>
  <conditionalFormatting sqref="CJ52">
    <cfRule type="cellIs" dxfId="16532" priority="5993" operator="lessThan">
      <formula>$C$4</formula>
    </cfRule>
  </conditionalFormatting>
  <conditionalFormatting sqref="CJ52">
    <cfRule type="cellIs" dxfId="16531" priority="5994" operator="lessThan">
      <formula>$C$4</formula>
    </cfRule>
  </conditionalFormatting>
  <conditionalFormatting sqref="CJ53">
    <cfRule type="cellIs" dxfId="16530" priority="5995" operator="lessThan">
      <formula>$C$4</formula>
    </cfRule>
  </conditionalFormatting>
  <conditionalFormatting sqref="CJ53">
    <cfRule type="cellIs" dxfId="16529" priority="5996" operator="lessThan">
      <formula>$C$4</formula>
    </cfRule>
  </conditionalFormatting>
  <conditionalFormatting sqref="CJ54">
    <cfRule type="cellIs" dxfId="16528" priority="5997" operator="lessThan">
      <formula>$C$4</formula>
    </cfRule>
  </conditionalFormatting>
  <conditionalFormatting sqref="CJ54">
    <cfRule type="cellIs" dxfId="16527" priority="5998" operator="lessThan">
      <formula>$C$4</formula>
    </cfRule>
  </conditionalFormatting>
  <conditionalFormatting sqref="CJ55">
    <cfRule type="cellIs" dxfId="16526" priority="5999" operator="lessThan">
      <formula>$C$4</formula>
    </cfRule>
  </conditionalFormatting>
  <conditionalFormatting sqref="CJ55">
    <cfRule type="cellIs" dxfId="16525" priority="6000" operator="lessThan">
      <formula>$C$4</formula>
    </cfRule>
  </conditionalFormatting>
  <conditionalFormatting sqref="CJ56">
    <cfRule type="cellIs" dxfId="16524" priority="6001" operator="lessThan">
      <formula>$C$4</formula>
    </cfRule>
  </conditionalFormatting>
  <conditionalFormatting sqref="CJ56">
    <cfRule type="cellIs" dxfId="16523" priority="6002" operator="lessThan">
      <formula>$C$4</formula>
    </cfRule>
  </conditionalFormatting>
  <conditionalFormatting sqref="CJ57">
    <cfRule type="cellIs" dxfId="16522" priority="6003" operator="lessThan">
      <formula>$C$4</formula>
    </cfRule>
  </conditionalFormatting>
  <conditionalFormatting sqref="CJ57">
    <cfRule type="cellIs" dxfId="16521" priority="6004" operator="lessThan">
      <formula>$C$4</formula>
    </cfRule>
  </conditionalFormatting>
  <conditionalFormatting sqref="CJ58">
    <cfRule type="cellIs" dxfId="16520" priority="6005" operator="lessThan">
      <formula>$C$4</formula>
    </cfRule>
  </conditionalFormatting>
  <conditionalFormatting sqref="CJ58">
    <cfRule type="cellIs" dxfId="16519" priority="6006" operator="lessThan">
      <formula>$C$4</formula>
    </cfRule>
  </conditionalFormatting>
  <conditionalFormatting sqref="CJ59">
    <cfRule type="cellIs" dxfId="16518" priority="6007" operator="lessThan">
      <formula>$C$4</formula>
    </cfRule>
  </conditionalFormatting>
  <conditionalFormatting sqref="CJ59">
    <cfRule type="cellIs" dxfId="16517" priority="6008" operator="lessThan">
      <formula>$C$4</formula>
    </cfRule>
  </conditionalFormatting>
  <conditionalFormatting sqref="CJ60">
    <cfRule type="cellIs" dxfId="16516" priority="6009" operator="lessThan">
      <formula>$C$4</formula>
    </cfRule>
  </conditionalFormatting>
  <conditionalFormatting sqref="CJ60">
    <cfRule type="cellIs" dxfId="16515" priority="6010" operator="lessThan">
      <formula>$C$4</formula>
    </cfRule>
  </conditionalFormatting>
  <conditionalFormatting sqref="CK11">
    <cfRule type="cellIs" dxfId="16514" priority="6011" operator="lessThan">
      <formula>$C$4</formula>
    </cfRule>
  </conditionalFormatting>
  <conditionalFormatting sqref="CK11">
    <cfRule type="cellIs" dxfId="16513" priority="6012" operator="lessThan">
      <formula>$C$4</formula>
    </cfRule>
  </conditionalFormatting>
  <conditionalFormatting sqref="CK12">
    <cfRule type="cellIs" dxfId="16512" priority="6013" operator="lessThan">
      <formula>$C$4</formula>
    </cfRule>
  </conditionalFormatting>
  <conditionalFormatting sqref="CK12">
    <cfRule type="cellIs" dxfId="16511" priority="6014" operator="lessThan">
      <formula>$C$4</formula>
    </cfRule>
  </conditionalFormatting>
  <conditionalFormatting sqref="CK13">
    <cfRule type="cellIs" dxfId="16510" priority="6015" operator="lessThan">
      <formula>$C$4</formula>
    </cfRule>
  </conditionalFormatting>
  <conditionalFormatting sqref="CK13">
    <cfRule type="cellIs" dxfId="16509" priority="6016" operator="lessThan">
      <formula>$C$4</formula>
    </cfRule>
  </conditionalFormatting>
  <conditionalFormatting sqref="CK14">
    <cfRule type="cellIs" dxfId="16508" priority="6017" operator="lessThan">
      <formula>$C$4</formula>
    </cfRule>
  </conditionalFormatting>
  <conditionalFormatting sqref="CK14">
    <cfRule type="cellIs" dxfId="16507" priority="6018" operator="lessThan">
      <formula>$C$4</formula>
    </cfRule>
  </conditionalFormatting>
  <conditionalFormatting sqref="CK15">
    <cfRule type="cellIs" dxfId="16506" priority="6019" operator="lessThan">
      <formula>$C$4</formula>
    </cfRule>
  </conditionalFormatting>
  <conditionalFormatting sqref="CK15">
    <cfRule type="cellIs" dxfId="16505" priority="6020" operator="lessThan">
      <formula>$C$4</formula>
    </cfRule>
  </conditionalFormatting>
  <conditionalFormatting sqref="CK16">
    <cfRule type="cellIs" dxfId="16504" priority="6021" operator="lessThan">
      <formula>$C$4</formula>
    </cfRule>
  </conditionalFormatting>
  <conditionalFormatting sqref="CK16">
    <cfRule type="cellIs" dxfId="16503" priority="6022" operator="lessThan">
      <formula>$C$4</formula>
    </cfRule>
  </conditionalFormatting>
  <conditionalFormatting sqref="CK17">
    <cfRule type="cellIs" dxfId="16502" priority="6023" operator="lessThan">
      <formula>$C$4</formula>
    </cfRule>
  </conditionalFormatting>
  <conditionalFormatting sqref="CK17">
    <cfRule type="cellIs" dxfId="16501" priority="6024" operator="lessThan">
      <formula>$C$4</formula>
    </cfRule>
  </conditionalFormatting>
  <conditionalFormatting sqref="CK18">
    <cfRule type="cellIs" dxfId="16500" priority="6025" operator="lessThan">
      <formula>$C$4</formula>
    </cfRule>
  </conditionalFormatting>
  <conditionalFormatting sqref="CK18">
    <cfRule type="cellIs" dxfId="16499" priority="6026" operator="lessThan">
      <formula>$C$4</formula>
    </cfRule>
  </conditionalFormatting>
  <conditionalFormatting sqref="CK19">
    <cfRule type="cellIs" dxfId="16498" priority="6027" operator="lessThan">
      <formula>$C$4</formula>
    </cfRule>
  </conditionalFormatting>
  <conditionalFormatting sqref="CK19">
    <cfRule type="cellIs" dxfId="16497" priority="6028" operator="lessThan">
      <formula>$C$4</formula>
    </cfRule>
  </conditionalFormatting>
  <conditionalFormatting sqref="CK20">
    <cfRule type="cellIs" dxfId="16496" priority="6029" operator="lessThan">
      <formula>$C$4</formula>
    </cfRule>
  </conditionalFormatting>
  <conditionalFormatting sqref="CK20">
    <cfRule type="cellIs" dxfId="16495" priority="6030" operator="lessThan">
      <formula>$C$4</formula>
    </cfRule>
  </conditionalFormatting>
  <conditionalFormatting sqref="CK21">
    <cfRule type="cellIs" dxfId="16494" priority="6031" operator="lessThan">
      <formula>$C$4</formula>
    </cfRule>
  </conditionalFormatting>
  <conditionalFormatting sqref="CK21">
    <cfRule type="cellIs" dxfId="16493" priority="6032" operator="lessThan">
      <formula>$C$4</formula>
    </cfRule>
  </conditionalFormatting>
  <conditionalFormatting sqref="CK22">
    <cfRule type="cellIs" dxfId="16492" priority="6033" operator="lessThan">
      <formula>$C$4</formula>
    </cfRule>
  </conditionalFormatting>
  <conditionalFormatting sqref="CK22">
    <cfRule type="cellIs" dxfId="16491" priority="6034" operator="lessThan">
      <formula>$C$4</formula>
    </cfRule>
  </conditionalFormatting>
  <conditionalFormatting sqref="CK23">
    <cfRule type="cellIs" dxfId="16490" priority="6035" operator="lessThan">
      <formula>$C$4</formula>
    </cfRule>
  </conditionalFormatting>
  <conditionalFormatting sqref="CK23">
    <cfRule type="cellIs" dxfId="16489" priority="6036" operator="lessThan">
      <formula>$C$4</formula>
    </cfRule>
  </conditionalFormatting>
  <conditionalFormatting sqref="CK24">
    <cfRule type="cellIs" dxfId="16488" priority="6037" operator="lessThan">
      <formula>$C$4</formula>
    </cfRule>
  </conditionalFormatting>
  <conditionalFormatting sqref="CK24">
    <cfRule type="cellIs" dxfId="16487" priority="6038" operator="lessThan">
      <formula>$C$4</formula>
    </cfRule>
  </conditionalFormatting>
  <conditionalFormatting sqref="CK25">
    <cfRule type="cellIs" dxfId="16486" priority="6039" operator="lessThan">
      <formula>$C$4</formula>
    </cfRule>
  </conditionalFormatting>
  <conditionalFormatting sqref="CK25">
    <cfRule type="cellIs" dxfId="16485" priority="6040" operator="lessThan">
      <formula>$C$4</formula>
    </cfRule>
  </conditionalFormatting>
  <conditionalFormatting sqref="CK26">
    <cfRule type="cellIs" dxfId="16484" priority="6041" operator="lessThan">
      <formula>$C$4</formula>
    </cfRule>
  </conditionalFormatting>
  <conditionalFormatting sqref="CK26">
    <cfRule type="cellIs" dxfId="16483" priority="6042" operator="lessThan">
      <formula>$C$4</formula>
    </cfRule>
  </conditionalFormatting>
  <conditionalFormatting sqref="CK27">
    <cfRule type="cellIs" dxfId="16482" priority="6043" operator="lessThan">
      <formula>$C$4</formula>
    </cfRule>
  </conditionalFormatting>
  <conditionalFormatting sqref="CK27">
    <cfRule type="cellIs" dxfId="16481" priority="6044" operator="lessThan">
      <formula>$C$4</formula>
    </cfRule>
  </conditionalFormatting>
  <conditionalFormatting sqref="CK28">
    <cfRule type="cellIs" dxfId="16480" priority="6045" operator="lessThan">
      <formula>$C$4</formula>
    </cfRule>
  </conditionalFormatting>
  <conditionalFormatting sqref="CK28">
    <cfRule type="cellIs" dxfId="16479" priority="6046" operator="lessThan">
      <formula>$C$4</formula>
    </cfRule>
  </conditionalFormatting>
  <conditionalFormatting sqref="CK29">
    <cfRule type="cellIs" dxfId="16478" priority="6047" operator="lessThan">
      <formula>$C$4</formula>
    </cfRule>
  </conditionalFormatting>
  <conditionalFormatting sqref="CK29">
    <cfRule type="cellIs" dxfId="16477" priority="6048" operator="lessThan">
      <formula>$C$4</formula>
    </cfRule>
  </conditionalFormatting>
  <conditionalFormatting sqref="CK30">
    <cfRule type="cellIs" dxfId="16476" priority="6049" operator="lessThan">
      <formula>$C$4</formula>
    </cfRule>
  </conditionalFormatting>
  <conditionalFormatting sqref="CK30">
    <cfRule type="cellIs" dxfId="16475" priority="6050" operator="lessThan">
      <formula>$C$4</formula>
    </cfRule>
  </conditionalFormatting>
  <conditionalFormatting sqref="CK31">
    <cfRule type="cellIs" dxfId="16474" priority="6051" operator="lessThan">
      <formula>$C$4</formula>
    </cfRule>
  </conditionalFormatting>
  <conditionalFormatting sqref="CK31">
    <cfRule type="cellIs" dxfId="16473" priority="6052" operator="lessThan">
      <formula>$C$4</formula>
    </cfRule>
  </conditionalFormatting>
  <conditionalFormatting sqref="CK32">
    <cfRule type="cellIs" dxfId="16472" priority="6053" operator="lessThan">
      <formula>$C$4</formula>
    </cfRule>
  </conditionalFormatting>
  <conditionalFormatting sqref="CK32">
    <cfRule type="cellIs" dxfId="16471" priority="6054" operator="lessThan">
      <formula>$C$4</formula>
    </cfRule>
  </conditionalFormatting>
  <conditionalFormatting sqref="CK33">
    <cfRule type="cellIs" dxfId="16470" priority="6055" operator="lessThan">
      <formula>$C$4</formula>
    </cfRule>
  </conditionalFormatting>
  <conditionalFormatting sqref="CK33">
    <cfRule type="cellIs" dxfId="16469" priority="6056" operator="lessThan">
      <formula>$C$4</formula>
    </cfRule>
  </conditionalFormatting>
  <conditionalFormatting sqref="CK34">
    <cfRule type="cellIs" dxfId="16468" priority="6057" operator="lessThan">
      <formula>$C$4</formula>
    </cfRule>
  </conditionalFormatting>
  <conditionalFormatting sqref="CK34">
    <cfRule type="cellIs" dxfId="16467" priority="6058" operator="lessThan">
      <formula>$C$4</formula>
    </cfRule>
  </conditionalFormatting>
  <conditionalFormatting sqref="CK35">
    <cfRule type="cellIs" dxfId="16466" priority="6059" operator="lessThan">
      <formula>$C$4</formula>
    </cfRule>
  </conditionalFormatting>
  <conditionalFormatting sqref="CK35">
    <cfRule type="cellIs" dxfId="16465" priority="6060" operator="lessThan">
      <formula>$C$4</formula>
    </cfRule>
  </conditionalFormatting>
  <conditionalFormatting sqref="CK36">
    <cfRule type="cellIs" dxfId="16464" priority="6061" operator="lessThan">
      <formula>$C$4</formula>
    </cfRule>
  </conditionalFormatting>
  <conditionalFormatting sqref="CK36">
    <cfRule type="cellIs" dxfId="16463" priority="6062" operator="lessThan">
      <formula>$C$4</formula>
    </cfRule>
  </conditionalFormatting>
  <conditionalFormatting sqref="CK37">
    <cfRule type="cellIs" dxfId="16462" priority="6063" operator="lessThan">
      <formula>$C$4</formula>
    </cfRule>
  </conditionalFormatting>
  <conditionalFormatting sqref="CK37">
    <cfRule type="cellIs" dxfId="16461" priority="6064" operator="lessThan">
      <formula>$C$4</formula>
    </cfRule>
  </conditionalFormatting>
  <conditionalFormatting sqref="CK38">
    <cfRule type="cellIs" dxfId="16460" priority="6065" operator="lessThan">
      <formula>$C$4</formula>
    </cfRule>
  </conditionalFormatting>
  <conditionalFormatting sqref="CK38">
    <cfRule type="cellIs" dxfId="16459" priority="6066" operator="lessThan">
      <formula>$C$4</formula>
    </cfRule>
  </conditionalFormatting>
  <conditionalFormatting sqref="CK39">
    <cfRule type="cellIs" dxfId="16458" priority="6067" operator="lessThan">
      <formula>$C$4</formula>
    </cfRule>
  </conditionalFormatting>
  <conditionalFormatting sqref="CK39">
    <cfRule type="cellIs" dxfId="16457" priority="6068" operator="lessThan">
      <formula>$C$4</formula>
    </cfRule>
  </conditionalFormatting>
  <conditionalFormatting sqref="CK40">
    <cfRule type="cellIs" dxfId="16456" priority="6069" operator="lessThan">
      <formula>$C$4</formula>
    </cfRule>
  </conditionalFormatting>
  <conditionalFormatting sqref="CK40">
    <cfRule type="cellIs" dxfId="16455" priority="6070" operator="lessThan">
      <formula>$C$4</formula>
    </cfRule>
  </conditionalFormatting>
  <conditionalFormatting sqref="CK41">
    <cfRule type="cellIs" dxfId="16454" priority="6071" operator="lessThan">
      <formula>$C$4</formula>
    </cfRule>
  </conditionalFormatting>
  <conditionalFormatting sqref="CK41">
    <cfRule type="cellIs" dxfId="16453" priority="6072" operator="lessThan">
      <formula>$C$4</formula>
    </cfRule>
  </conditionalFormatting>
  <conditionalFormatting sqref="CK42">
    <cfRule type="cellIs" dxfId="16452" priority="6073" operator="lessThan">
      <formula>$C$4</formula>
    </cfRule>
  </conditionalFormatting>
  <conditionalFormatting sqref="CK42">
    <cfRule type="cellIs" dxfId="16451" priority="6074" operator="lessThan">
      <formula>$C$4</formula>
    </cfRule>
  </conditionalFormatting>
  <conditionalFormatting sqref="CK43">
    <cfRule type="cellIs" dxfId="16450" priority="6075" operator="lessThan">
      <formula>$C$4</formula>
    </cfRule>
  </conditionalFormatting>
  <conditionalFormatting sqref="CK43">
    <cfRule type="cellIs" dxfId="16449" priority="6076" operator="lessThan">
      <formula>$C$4</formula>
    </cfRule>
  </conditionalFormatting>
  <conditionalFormatting sqref="CK44">
    <cfRule type="cellIs" dxfId="16448" priority="6077" operator="lessThan">
      <formula>$C$4</formula>
    </cfRule>
  </conditionalFormatting>
  <conditionalFormatting sqref="CK44">
    <cfRule type="cellIs" dxfId="16447" priority="6078" operator="lessThan">
      <formula>$C$4</formula>
    </cfRule>
  </conditionalFormatting>
  <conditionalFormatting sqref="CK45">
    <cfRule type="cellIs" dxfId="16446" priority="6079" operator="lessThan">
      <formula>$C$4</formula>
    </cfRule>
  </conditionalFormatting>
  <conditionalFormatting sqref="CK45">
    <cfRule type="cellIs" dxfId="16445" priority="6080" operator="lessThan">
      <formula>$C$4</formula>
    </cfRule>
  </conditionalFormatting>
  <conditionalFormatting sqref="CK46">
    <cfRule type="cellIs" dxfId="16444" priority="6081" operator="lessThan">
      <formula>$C$4</formula>
    </cfRule>
  </conditionalFormatting>
  <conditionalFormatting sqref="CK46">
    <cfRule type="cellIs" dxfId="16443" priority="6082" operator="lessThan">
      <formula>$C$4</formula>
    </cfRule>
  </conditionalFormatting>
  <conditionalFormatting sqref="CK47">
    <cfRule type="cellIs" dxfId="16442" priority="6083" operator="lessThan">
      <formula>$C$4</formula>
    </cfRule>
  </conditionalFormatting>
  <conditionalFormatting sqref="CK47">
    <cfRule type="cellIs" dxfId="16441" priority="6084" operator="lessThan">
      <formula>$C$4</formula>
    </cfRule>
  </conditionalFormatting>
  <conditionalFormatting sqref="CK48">
    <cfRule type="cellIs" dxfId="16440" priority="6085" operator="lessThan">
      <formula>$C$4</formula>
    </cfRule>
  </conditionalFormatting>
  <conditionalFormatting sqref="CK48">
    <cfRule type="cellIs" dxfId="16439" priority="6086" operator="lessThan">
      <formula>$C$4</formula>
    </cfRule>
  </conditionalFormatting>
  <conditionalFormatting sqref="CK49">
    <cfRule type="cellIs" dxfId="16438" priority="6087" operator="lessThan">
      <formula>$C$4</formula>
    </cfRule>
  </conditionalFormatting>
  <conditionalFormatting sqref="CK49">
    <cfRule type="cellIs" dxfId="16437" priority="6088" operator="lessThan">
      <formula>$C$4</formula>
    </cfRule>
  </conditionalFormatting>
  <conditionalFormatting sqref="CK50">
    <cfRule type="cellIs" dxfId="16436" priority="6089" operator="lessThan">
      <formula>$C$4</formula>
    </cfRule>
  </conditionalFormatting>
  <conditionalFormatting sqref="CK50">
    <cfRule type="cellIs" dxfId="16435" priority="6090" operator="lessThan">
      <formula>$C$4</formula>
    </cfRule>
  </conditionalFormatting>
  <conditionalFormatting sqref="CK51">
    <cfRule type="cellIs" dxfId="16434" priority="6091" operator="lessThan">
      <formula>$C$4</formula>
    </cfRule>
  </conditionalFormatting>
  <conditionalFormatting sqref="CK51">
    <cfRule type="cellIs" dxfId="16433" priority="6092" operator="lessThan">
      <formula>$C$4</formula>
    </cfRule>
  </conditionalFormatting>
  <conditionalFormatting sqref="CK52">
    <cfRule type="cellIs" dxfId="16432" priority="6093" operator="lessThan">
      <formula>$C$4</formula>
    </cfRule>
  </conditionalFormatting>
  <conditionalFormatting sqref="CK52">
    <cfRule type="cellIs" dxfId="16431" priority="6094" operator="lessThan">
      <formula>$C$4</formula>
    </cfRule>
  </conditionalFormatting>
  <conditionalFormatting sqref="CK53">
    <cfRule type="cellIs" dxfId="16430" priority="6095" operator="lessThan">
      <formula>$C$4</formula>
    </cfRule>
  </conditionalFormatting>
  <conditionalFormatting sqref="CK53">
    <cfRule type="cellIs" dxfId="16429" priority="6096" operator="lessThan">
      <formula>$C$4</formula>
    </cfRule>
  </conditionalFormatting>
  <conditionalFormatting sqref="CK54">
    <cfRule type="cellIs" dxfId="16428" priority="6097" operator="lessThan">
      <formula>$C$4</formula>
    </cfRule>
  </conditionalFormatting>
  <conditionalFormatting sqref="CK54">
    <cfRule type="cellIs" dxfId="16427" priority="6098" operator="lessThan">
      <formula>$C$4</formula>
    </cfRule>
  </conditionalFormatting>
  <conditionalFormatting sqref="CK55">
    <cfRule type="cellIs" dxfId="16426" priority="6099" operator="lessThan">
      <formula>$C$4</formula>
    </cfRule>
  </conditionalFormatting>
  <conditionalFormatting sqref="CK55">
    <cfRule type="cellIs" dxfId="16425" priority="6100" operator="lessThan">
      <formula>$C$4</formula>
    </cfRule>
  </conditionalFormatting>
  <conditionalFormatting sqref="CK56">
    <cfRule type="cellIs" dxfId="16424" priority="6101" operator="lessThan">
      <formula>$C$4</formula>
    </cfRule>
  </conditionalFormatting>
  <conditionalFormatting sqref="CK56">
    <cfRule type="cellIs" dxfId="16423" priority="6102" operator="lessThan">
      <formula>$C$4</formula>
    </cfRule>
  </conditionalFormatting>
  <conditionalFormatting sqref="CK57">
    <cfRule type="cellIs" dxfId="16422" priority="6103" operator="lessThan">
      <formula>$C$4</formula>
    </cfRule>
  </conditionalFormatting>
  <conditionalFormatting sqref="CK57">
    <cfRule type="cellIs" dxfId="16421" priority="6104" operator="lessThan">
      <formula>$C$4</formula>
    </cfRule>
  </conditionalFormatting>
  <conditionalFormatting sqref="CK58">
    <cfRule type="cellIs" dxfId="16420" priority="6105" operator="lessThan">
      <formula>$C$4</formula>
    </cfRule>
  </conditionalFormatting>
  <conditionalFormatting sqref="CK58">
    <cfRule type="cellIs" dxfId="16419" priority="6106" operator="lessThan">
      <formula>$C$4</formula>
    </cfRule>
  </conditionalFormatting>
  <conditionalFormatting sqref="CK59">
    <cfRule type="cellIs" dxfId="16418" priority="6107" operator="lessThan">
      <formula>$C$4</formula>
    </cfRule>
  </conditionalFormatting>
  <conditionalFormatting sqref="CK59">
    <cfRule type="cellIs" dxfId="16417" priority="6108" operator="lessThan">
      <formula>$C$4</formula>
    </cfRule>
  </conditionalFormatting>
  <conditionalFormatting sqref="CK60">
    <cfRule type="cellIs" dxfId="16416" priority="6109" operator="lessThan">
      <formula>$C$4</formula>
    </cfRule>
  </conditionalFormatting>
  <conditionalFormatting sqref="CK60">
    <cfRule type="cellIs" dxfId="16415" priority="6110" operator="lessThan">
      <formula>$C$4</formula>
    </cfRule>
  </conditionalFormatting>
  <conditionalFormatting sqref="CL11">
    <cfRule type="cellIs" dxfId="16414" priority="6111" operator="lessThan">
      <formula>$C$4</formula>
    </cfRule>
  </conditionalFormatting>
  <conditionalFormatting sqref="CL11">
    <cfRule type="cellIs" dxfId="16413" priority="6112" operator="lessThan">
      <formula>$C$4</formula>
    </cfRule>
  </conditionalFormatting>
  <conditionalFormatting sqref="CL12">
    <cfRule type="cellIs" dxfId="16412" priority="6113" operator="lessThan">
      <formula>$C$4</formula>
    </cfRule>
  </conditionalFormatting>
  <conditionalFormatting sqref="CL12">
    <cfRule type="cellIs" dxfId="16411" priority="6114" operator="lessThan">
      <formula>$C$4</formula>
    </cfRule>
  </conditionalFormatting>
  <conditionalFormatting sqref="CL13">
    <cfRule type="cellIs" dxfId="16410" priority="6115" operator="lessThan">
      <formula>$C$4</formula>
    </cfRule>
  </conditionalFormatting>
  <conditionalFormatting sqref="CL13">
    <cfRule type="cellIs" dxfId="16409" priority="6116" operator="lessThan">
      <formula>$C$4</formula>
    </cfRule>
  </conditionalFormatting>
  <conditionalFormatting sqref="CL14">
    <cfRule type="cellIs" dxfId="16408" priority="6117" operator="lessThan">
      <formula>$C$4</formula>
    </cfRule>
  </conditionalFormatting>
  <conditionalFormatting sqref="CL14">
    <cfRule type="cellIs" dxfId="16407" priority="6118" operator="lessThan">
      <formula>$C$4</formula>
    </cfRule>
  </conditionalFormatting>
  <conditionalFormatting sqref="CL15">
    <cfRule type="cellIs" dxfId="16406" priority="6119" operator="lessThan">
      <formula>$C$4</formula>
    </cfRule>
  </conditionalFormatting>
  <conditionalFormatting sqref="CL15">
    <cfRule type="cellIs" dxfId="16405" priority="6120" operator="lessThan">
      <formula>$C$4</formula>
    </cfRule>
  </conditionalFormatting>
  <conditionalFormatting sqref="CL16">
    <cfRule type="cellIs" dxfId="16404" priority="6121" operator="lessThan">
      <formula>$C$4</formula>
    </cfRule>
  </conditionalFormatting>
  <conditionalFormatting sqref="CL16">
    <cfRule type="cellIs" dxfId="16403" priority="6122" operator="lessThan">
      <formula>$C$4</formula>
    </cfRule>
  </conditionalFormatting>
  <conditionalFormatting sqref="CL17">
    <cfRule type="cellIs" dxfId="16402" priority="6123" operator="lessThan">
      <formula>$C$4</formula>
    </cfRule>
  </conditionalFormatting>
  <conditionalFormatting sqref="CL17">
    <cfRule type="cellIs" dxfId="16401" priority="6124" operator="lessThan">
      <formula>$C$4</formula>
    </cfRule>
  </conditionalFormatting>
  <conditionalFormatting sqref="CL18">
    <cfRule type="cellIs" dxfId="16400" priority="6125" operator="lessThan">
      <formula>$C$4</formula>
    </cfRule>
  </conditionalFormatting>
  <conditionalFormatting sqref="CL18">
    <cfRule type="cellIs" dxfId="16399" priority="6126" operator="lessThan">
      <formula>$C$4</formula>
    </cfRule>
  </conditionalFormatting>
  <conditionalFormatting sqref="CL19">
    <cfRule type="cellIs" dxfId="16398" priority="6127" operator="lessThan">
      <formula>$C$4</formula>
    </cfRule>
  </conditionalFormatting>
  <conditionalFormatting sqref="CL19">
    <cfRule type="cellIs" dxfId="16397" priority="6128" operator="lessThan">
      <formula>$C$4</formula>
    </cfRule>
  </conditionalFormatting>
  <conditionalFormatting sqref="CL20">
    <cfRule type="cellIs" dxfId="16396" priority="6129" operator="lessThan">
      <formula>$C$4</formula>
    </cfRule>
  </conditionalFormatting>
  <conditionalFormatting sqref="CL20">
    <cfRule type="cellIs" dxfId="16395" priority="6130" operator="lessThan">
      <formula>$C$4</formula>
    </cfRule>
  </conditionalFormatting>
  <conditionalFormatting sqref="CL21">
    <cfRule type="cellIs" dxfId="16394" priority="6131" operator="lessThan">
      <formula>$C$4</formula>
    </cfRule>
  </conditionalFormatting>
  <conditionalFormatting sqref="CL21">
    <cfRule type="cellIs" dxfId="16393" priority="6132" operator="lessThan">
      <formula>$C$4</formula>
    </cfRule>
  </conditionalFormatting>
  <conditionalFormatting sqref="CL22">
    <cfRule type="cellIs" dxfId="16392" priority="6133" operator="lessThan">
      <formula>$C$4</formula>
    </cfRule>
  </conditionalFormatting>
  <conditionalFormatting sqref="CL22">
    <cfRule type="cellIs" dxfId="16391" priority="6134" operator="lessThan">
      <formula>$C$4</formula>
    </cfRule>
  </conditionalFormatting>
  <conditionalFormatting sqref="CL23">
    <cfRule type="cellIs" dxfId="16390" priority="6135" operator="lessThan">
      <formula>$C$4</formula>
    </cfRule>
  </conditionalFormatting>
  <conditionalFormatting sqref="CL23">
    <cfRule type="cellIs" dxfId="16389" priority="6136" operator="lessThan">
      <formula>$C$4</formula>
    </cfRule>
  </conditionalFormatting>
  <conditionalFormatting sqref="CL24">
    <cfRule type="cellIs" dxfId="16388" priority="6137" operator="lessThan">
      <formula>$C$4</formula>
    </cfRule>
  </conditionalFormatting>
  <conditionalFormatting sqref="CL24">
    <cfRule type="cellIs" dxfId="16387" priority="6138" operator="lessThan">
      <formula>$C$4</formula>
    </cfRule>
  </conditionalFormatting>
  <conditionalFormatting sqref="CL25">
    <cfRule type="cellIs" dxfId="16386" priority="6139" operator="lessThan">
      <formula>$C$4</formula>
    </cfRule>
  </conditionalFormatting>
  <conditionalFormatting sqref="CL25">
    <cfRule type="cellIs" dxfId="16385" priority="6140" operator="lessThan">
      <formula>$C$4</formula>
    </cfRule>
  </conditionalFormatting>
  <conditionalFormatting sqref="CL26">
    <cfRule type="cellIs" dxfId="16384" priority="6141" operator="lessThan">
      <formula>$C$4</formula>
    </cfRule>
  </conditionalFormatting>
  <conditionalFormatting sqref="CL26">
    <cfRule type="cellIs" dxfId="16383" priority="6142" operator="lessThan">
      <formula>$C$4</formula>
    </cfRule>
  </conditionalFormatting>
  <conditionalFormatting sqref="CL27">
    <cfRule type="cellIs" dxfId="16382" priority="6143" operator="lessThan">
      <formula>$C$4</formula>
    </cfRule>
  </conditionalFormatting>
  <conditionalFormatting sqref="CL27">
    <cfRule type="cellIs" dxfId="16381" priority="6144" operator="lessThan">
      <formula>$C$4</formula>
    </cfRule>
  </conditionalFormatting>
  <conditionalFormatting sqref="CL28">
    <cfRule type="cellIs" dxfId="16380" priority="6145" operator="lessThan">
      <formula>$C$4</formula>
    </cfRule>
  </conditionalFormatting>
  <conditionalFormatting sqref="CL28">
    <cfRule type="cellIs" dxfId="16379" priority="6146" operator="lessThan">
      <formula>$C$4</formula>
    </cfRule>
  </conditionalFormatting>
  <conditionalFormatting sqref="CL29">
    <cfRule type="cellIs" dxfId="16378" priority="6147" operator="lessThan">
      <formula>$C$4</formula>
    </cfRule>
  </conditionalFormatting>
  <conditionalFormatting sqref="CL29">
    <cfRule type="cellIs" dxfId="16377" priority="6148" operator="lessThan">
      <formula>$C$4</formula>
    </cfRule>
  </conditionalFormatting>
  <conditionalFormatting sqref="CL30">
    <cfRule type="cellIs" dxfId="16376" priority="6149" operator="lessThan">
      <formula>$C$4</formula>
    </cfRule>
  </conditionalFormatting>
  <conditionalFormatting sqref="CL30">
    <cfRule type="cellIs" dxfId="16375" priority="6150" operator="lessThan">
      <formula>$C$4</formula>
    </cfRule>
  </conditionalFormatting>
  <conditionalFormatting sqref="CL31">
    <cfRule type="cellIs" dxfId="16374" priority="6151" operator="lessThan">
      <formula>$C$4</formula>
    </cfRule>
  </conditionalFormatting>
  <conditionalFormatting sqref="CL31">
    <cfRule type="cellIs" dxfId="16373" priority="6152" operator="lessThan">
      <formula>$C$4</formula>
    </cfRule>
  </conditionalFormatting>
  <conditionalFormatting sqref="CL32">
    <cfRule type="cellIs" dxfId="16372" priority="6153" operator="lessThan">
      <formula>$C$4</formula>
    </cfRule>
  </conditionalFormatting>
  <conditionalFormatting sqref="CL32">
    <cfRule type="cellIs" dxfId="16371" priority="6154" operator="lessThan">
      <formula>$C$4</formula>
    </cfRule>
  </conditionalFormatting>
  <conditionalFormatting sqref="CL33">
    <cfRule type="cellIs" dxfId="16370" priority="6155" operator="lessThan">
      <formula>$C$4</formula>
    </cfRule>
  </conditionalFormatting>
  <conditionalFormatting sqref="CL33">
    <cfRule type="cellIs" dxfId="16369" priority="6156" operator="lessThan">
      <formula>$C$4</formula>
    </cfRule>
  </conditionalFormatting>
  <conditionalFormatting sqref="CL34">
    <cfRule type="cellIs" dxfId="16368" priority="6157" operator="lessThan">
      <formula>$C$4</formula>
    </cfRule>
  </conditionalFormatting>
  <conditionalFormatting sqref="CL34">
    <cfRule type="cellIs" dxfId="16367" priority="6158" operator="lessThan">
      <formula>$C$4</formula>
    </cfRule>
  </conditionalFormatting>
  <conditionalFormatting sqref="CL35">
    <cfRule type="cellIs" dxfId="16366" priority="6159" operator="lessThan">
      <formula>$C$4</formula>
    </cfRule>
  </conditionalFormatting>
  <conditionalFormatting sqref="CL35">
    <cfRule type="cellIs" dxfId="16365" priority="6160" operator="lessThan">
      <formula>$C$4</formula>
    </cfRule>
  </conditionalFormatting>
  <conditionalFormatting sqref="CL36">
    <cfRule type="cellIs" dxfId="16364" priority="6161" operator="lessThan">
      <formula>$C$4</formula>
    </cfRule>
  </conditionalFormatting>
  <conditionalFormatting sqref="CL36">
    <cfRule type="cellIs" dxfId="16363" priority="6162" operator="lessThan">
      <formula>$C$4</formula>
    </cfRule>
  </conditionalFormatting>
  <conditionalFormatting sqref="CL37">
    <cfRule type="cellIs" dxfId="16362" priority="6163" operator="lessThan">
      <formula>$C$4</formula>
    </cfRule>
  </conditionalFormatting>
  <conditionalFormatting sqref="CL37">
    <cfRule type="cellIs" dxfId="16361" priority="6164" operator="lessThan">
      <formula>$C$4</formula>
    </cfRule>
  </conditionalFormatting>
  <conditionalFormatting sqref="CL38">
    <cfRule type="cellIs" dxfId="16360" priority="6165" operator="lessThan">
      <formula>$C$4</formula>
    </cfRule>
  </conditionalFormatting>
  <conditionalFormatting sqref="CL38">
    <cfRule type="cellIs" dxfId="16359" priority="6166" operator="lessThan">
      <formula>$C$4</formula>
    </cfRule>
  </conditionalFormatting>
  <conditionalFormatting sqref="CL39">
    <cfRule type="cellIs" dxfId="16358" priority="6167" operator="lessThan">
      <formula>$C$4</formula>
    </cfRule>
  </conditionalFormatting>
  <conditionalFormatting sqref="CL39">
    <cfRule type="cellIs" dxfId="16357" priority="6168" operator="lessThan">
      <formula>$C$4</formula>
    </cfRule>
  </conditionalFormatting>
  <conditionalFormatting sqref="CL40">
    <cfRule type="cellIs" dxfId="16356" priority="6169" operator="lessThan">
      <formula>$C$4</formula>
    </cfRule>
  </conditionalFormatting>
  <conditionalFormatting sqref="CL40">
    <cfRule type="cellIs" dxfId="16355" priority="6170" operator="lessThan">
      <formula>$C$4</formula>
    </cfRule>
  </conditionalFormatting>
  <conditionalFormatting sqref="CL41">
    <cfRule type="cellIs" dxfId="16354" priority="6171" operator="lessThan">
      <formula>$C$4</formula>
    </cfRule>
  </conditionalFormatting>
  <conditionalFormatting sqref="CL41">
    <cfRule type="cellIs" dxfId="16353" priority="6172" operator="lessThan">
      <formula>$C$4</formula>
    </cfRule>
  </conditionalFormatting>
  <conditionalFormatting sqref="CL42">
    <cfRule type="cellIs" dxfId="16352" priority="6173" operator="lessThan">
      <formula>$C$4</formula>
    </cfRule>
  </conditionalFormatting>
  <conditionalFormatting sqref="CL42">
    <cfRule type="cellIs" dxfId="16351" priority="6174" operator="lessThan">
      <formula>$C$4</formula>
    </cfRule>
  </conditionalFormatting>
  <conditionalFormatting sqref="CL43">
    <cfRule type="cellIs" dxfId="16350" priority="6175" operator="lessThan">
      <formula>$C$4</formula>
    </cfRule>
  </conditionalFormatting>
  <conditionalFormatting sqref="CL43">
    <cfRule type="cellIs" dxfId="16349" priority="6176" operator="lessThan">
      <formula>$C$4</formula>
    </cfRule>
  </conditionalFormatting>
  <conditionalFormatting sqref="CL44">
    <cfRule type="cellIs" dxfId="16348" priority="6177" operator="lessThan">
      <formula>$C$4</formula>
    </cfRule>
  </conditionalFormatting>
  <conditionalFormatting sqref="CL44">
    <cfRule type="cellIs" dxfId="16347" priority="6178" operator="lessThan">
      <formula>$C$4</formula>
    </cfRule>
  </conditionalFormatting>
  <conditionalFormatting sqref="CL45">
    <cfRule type="cellIs" dxfId="16346" priority="6179" operator="lessThan">
      <formula>$C$4</formula>
    </cfRule>
  </conditionalFormatting>
  <conditionalFormatting sqref="CL45">
    <cfRule type="cellIs" dxfId="16345" priority="6180" operator="lessThan">
      <formula>$C$4</formula>
    </cfRule>
  </conditionalFormatting>
  <conditionalFormatting sqref="CL46">
    <cfRule type="cellIs" dxfId="16344" priority="6181" operator="lessThan">
      <formula>$C$4</formula>
    </cfRule>
  </conditionalFormatting>
  <conditionalFormatting sqref="CL46">
    <cfRule type="cellIs" dxfId="16343" priority="6182" operator="lessThan">
      <formula>$C$4</formula>
    </cfRule>
  </conditionalFormatting>
  <conditionalFormatting sqref="CL47">
    <cfRule type="cellIs" dxfId="16342" priority="6183" operator="lessThan">
      <formula>$C$4</formula>
    </cfRule>
  </conditionalFormatting>
  <conditionalFormatting sqref="CL47">
    <cfRule type="cellIs" dxfId="16341" priority="6184" operator="lessThan">
      <formula>$C$4</formula>
    </cfRule>
  </conditionalFormatting>
  <conditionalFormatting sqref="CL48">
    <cfRule type="cellIs" dxfId="16340" priority="6185" operator="lessThan">
      <formula>$C$4</formula>
    </cfRule>
  </conditionalFormatting>
  <conditionalFormatting sqref="CL48">
    <cfRule type="cellIs" dxfId="16339" priority="6186" operator="lessThan">
      <formula>$C$4</formula>
    </cfRule>
  </conditionalFormatting>
  <conditionalFormatting sqref="CL49">
    <cfRule type="cellIs" dxfId="16338" priority="6187" operator="lessThan">
      <formula>$C$4</formula>
    </cfRule>
  </conditionalFormatting>
  <conditionalFormatting sqref="CL49">
    <cfRule type="cellIs" dxfId="16337" priority="6188" operator="lessThan">
      <formula>$C$4</formula>
    </cfRule>
  </conditionalFormatting>
  <conditionalFormatting sqref="CL50">
    <cfRule type="cellIs" dxfId="16336" priority="6189" operator="lessThan">
      <formula>$C$4</formula>
    </cfRule>
  </conditionalFormatting>
  <conditionalFormatting sqref="CL50">
    <cfRule type="cellIs" dxfId="16335" priority="6190" operator="lessThan">
      <formula>$C$4</formula>
    </cfRule>
  </conditionalFormatting>
  <conditionalFormatting sqref="CL51">
    <cfRule type="cellIs" dxfId="16334" priority="6191" operator="lessThan">
      <formula>$C$4</formula>
    </cfRule>
  </conditionalFormatting>
  <conditionalFormatting sqref="CL51">
    <cfRule type="cellIs" dxfId="16333" priority="6192" operator="lessThan">
      <formula>$C$4</formula>
    </cfRule>
  </conditionalFormatting>
  <conditionalFormatting sqref="CL52">
    <cfRule type="cellIs" dxfId="16332" priority="6193" operator="lessThan">
      <formula>$C$4</formula>
    </cfRule>
  </conditionalFormatting>
  <conditionalFormatting sqref="CL52">
    <cfRule type="cellIs" dxfId="16331" priority="6194" operator="lessThan">
      <formula>$C$4</formula>
    </cfRule>
  </conditionalFormatting>
  <conditionalFormatting sqref="CL53">
    <cfRule type="cellIs" dxfId="16330" priority="6195" operator="lessThan">
      <formula>$C$4</formula>
    </cfRule>
  </conditionalFormatting>
  <conditionalFormatting sqref="CL53">
    <cfRule type="cellIs" dxfId="16329" priority="6196" operator="lessThan">
      <formula>$C$4</formula>
    </cfRule>
  </conditionalFormatting>
  <conditionalFormatting sqref="CL54">
    <cfRule type="cellIs" dxfId="16328" priority="6197" operator="lessThan">
      <formula>$C$4</formula>
    </cfRule>
  </conditionalFormatting>
  <conditionalFormatting sqref="CL54">
    <cfRule type="cellIs" dxfId="16327" priority="6198" operator="lessThan">
      <formula>$C$4</formula>
    </cfRule>
  </conditionalFormatting>
  <conditionalFormatting sqref="CL55">
    <cfRule type="cellIs" dxfId="16326" priority="6199" operator="lessThan">
      <formula>$C$4</formula>
    </cfRule>
  </conditionalFormatting>
  <conditionalFormatting sqref="CL55">
    <cfRule type="cellIs" dxfId="16325" priority="6200" operator="lessThan">
      <formula>$C$4</formula>
    </cfRule>
  </conditionalFormatting>
  <conditionalFormatting sqref="CL56">
    <cfRule type="cellIs" dxfId="16324" priority="6201" operator="lessThan">
      <formula>$C$4</formula>
    </cfRule>
  </conditionalFormatting>
  <conditionalFormatting sqref="CL56">
    <cfRule type="cellIs" dxfId="16323" priority="6202" operator="lessThan">
      <formula>$C$4</formula>
    </cfRule>
  </conditionalFormatting>
  <conditionalFormatting sqref="CL57">
    <cfRule type="cellIs" dxfId="16322" priority="6203" operator="lessThan">
      <formula>$C$4</formula>
    </cfRule>
  </conditionalFormatting>
  <conditionalFormatting sqref="CL57">
    <cfRule type="cellIs" dxfId="16321" priority="6204" operator="lessThan">
      <formula>$C$4</formula>
    </cfRule>
  </conditionalFormatting>
  <conditionalFormatting sqref="CL58">
    <cfRule type="cellIs" dxfId="16320" priority="6205" operator="lessThan">
      <formula>$C$4</formula>
    </cfRule>
  </conditionalFormatting>
  <conditionalFormatting sqref="CL58">
    <cfRule type="cellIs" dxfId="16319" priority="6206" operator="lessThan">
      <formula>$C$4</formula>
    </cfRule>
  </conditionalFormatting>
  <conditionalFormatting sqref="CL59">
    <cfRule type="cellIs" dxfId="16318" priority="6207" operator="lessThan">
      <formula>$C$4</formula>
    </cfRule>
  </conditionalFormatting>
  <conditionalFormatting sqref="CL59">
    <cfRule type="cellIs" dxfId="16317" priority="6208" operator="lessThan">
      <formula>$C$4</formula>
    </cfRule>
  </conditionalFormatting>
  <conditionalFormatting sqref="CL60">
    <cfRule type="cellIs" dxfId="16316" priority="6209" operator="lessThan">
      <formula>$C$4</formula>
    </cfRule>
  </conditionalFormatting>
  <conditionalFormatting sqref="CL60">
    <cfRule type="cellIs" dxfId="16315" priority="6210" operator="lessThan">
      <formula>$C$4</formula>
    </cfRule>
  </conditionalFormatting>
  <conditionalFormatting sqref="O11">
    <cfRule type="cellIs" dxfId="16314" priority="458" operator="lessThan">
      <formula>$C$4</formula>
    </cfRule>
  </conditionalFormatting>
  <conditionalFormatting sqref="O12">
    <cfRule type="cellIs" dxfId="16313" priority="459" operator="lessThan">
      <formula>$C$4</formula>
    </cfRule>
  </conditionalFormatting>
  <conditionalFormatting sqref="O13">
    <cfRule type="cellIs" dxfId="16312" priority="460" operator="lessThan">
      <formula>$C$4</formula>
    </cfRule>
  </conditionalFormatting>
  <conditionalFormatting sqref="O14:O15">
    <cfRule type="cellIs" dxfId="16311" priority="461" operator="lessThan">
      <formula>$C$4</formula>
    </cfRule>
  </conditionalFormatting>
  <conditionalFormatting sqref="O16">
    <cfRule type="cellIs" dxfId="16310" priority="462" operator="lessThan">
      <formula>$C$4</formula>
    </cfRule>
  </conditionalFormatting>
  <conditionalFormatting sqref="O17">
    <cfRule type="cellIs" dxfId="16309" priority="463" operator="lessThan">
      <formula>$C$4</formula>
    </cfRule>
  </conditionalFormatting>
  <conditionalFormatting sqref="O18">
    <cfRule type="cellIs" dxfId="16308" priority="464" operator="lessThan">
      <formula>$C$4</formula>
    </cfRule>
  </conditionalFormatting>
  <conditionalFormatting sqref="O19">
    <cfRule type="cellIs" dxfId="16307" priority="465" operator="lessThan">
      <formula>$C$4</formula>
    </cfRule>
  </conditionalFormatting>
  <conditionalFormatting sqref="O20">
    <cfRule type="cellIs" dxfId="16306" priority="466" operator="lessThan">
      <formula>$C$4</formula>
    </cfRule>
  </conditionalFormatting>
  <conditionalFormatting sqref="O21">
    <cfRule type="cellIs" dxfId="16305" priority="467" operator="lessThan">
      <formula>$C$4</formula>
    </cfRule>
  </conditionalFormatting>
  <conditionalFormatting sqref="O22">
    <cfRule type="cellIs" dxfId="16304" priority="468" operator="lessThan">
      <formula>$C$4</formula>
    </cfRule>
  </conditionalFormatting>
  <conditionalFormatting sqref="O23">
    <cfRule type="cellIs" dxfId="16303" priority="469" operator="lessThan">
      <formula>$C$4</formula>
    </cfRule>
  </conditionalFormatting>
  <conditionalFormatting sqref="O24">
    <cfRule type="cellIs" dxfId="16302" priority="470" operator="lessThan">
      <formula>$C$4</formula>
    </cfRule>
  </conditionalFormatting>
  <conditionalFormatting sqref="O25">
    <cfRule type="cellIs" dxfId="16301" priority="471" operator="lessThan">
      <formula>$C$4</formula>
    </cfRule>
  </conditionalFormatting>
  <conditionalFormatting sqref="O26">
    <cfRule type="cellIs" dxfId="16300" priority="472" operator="lessThan">
      <formula>$C$4</formula>
    </cfRule>
  </conditionalFormatting>
  <conditionalFormatting sqref="O27">
    <cfRule type="cellIs" dxfId="16299" priority="473" operator="lessThan">
      <formula>$C$4</formula>
    </cfRule>
  </conditionalFormatting>
  <conditionalFormatting sqref="O28">
    <cfRule type="cellIs" dxfId="16298" priority="474" operator="lessThan">
      <formula>$C$4</formula>
    </cfRule>
  </conditionalFormatting>
  <conditionalFormatting sqref="O29">
    <cfRule type="cellIs" dxfId="16297" priority="475" operator="lessThan">
      <formula>$C$4</formula>
    </cfRule>
  </conditionalFormatting>
  <conditionalFormatting sqref="O30">
    <cfRule type="cellIs" dxfId="16296" priority="476" operator="lessThan">
      <formula>$C$4</formula>
    </cfRule>
  </conditionalFormatting>
  <conditionalFormatting sqref="O31">
    <cfRule type="cellIs" dxfId="16295" priority="477" operator="lessThan">
      <formula>$C$4</formula>
    </cfRule>
  </conditionalFormatting>
  <conditionalFormatting sqref="O32">
    <cfRule type="cellIs" dxfId="16294" priority="478" operator="lessThan">
      <formula>$C$4</formula>
    </cfRule>
  </conditionalFormatting>
  <conditionalFormatting sqref="O33">
    <cfRule type="cellIs" dxfId="16293" priority="479" operator="lessThan">
      <formula>$C$4</formula>
    </cfRule>
  </conditionalFormatting>
  <conditionalFormatting sqref="O34">
    <cfRule type="cellIs" dxfId="16292" priority="480" operator="lessThan">
      <formula>$C$4</formula>
    </cfRule>
  </conditionalFormatting>
  <conditionalFormatting sqref="O35">
    <cfRule type="cellIs" dxfId="16291" priority="481" operator="lessThan">
      <formula>$C$4</formula>
    </cfRule>
  </conditionalFormatting>
  <conditionalFormatting sqref="O36">
    <cfRule type="cellIs" dxfId="16290" priority="482" operator="lessThan">
      <formula>$C$4</formula>
    </cfRule>
  </conditionalFormatting>
  <conditionalFormatting sqref="O37">
    <cfRule type="cellIs" dxfId="16289" priority="483" operator="lessThan">
      <formula>$C$4</formula>
    </cfRule>
  </conditionalFormatting>
  <conditionalFormatting sqref="O38">
    <cfRule type="cellIs" dxfId="16288" priority="484" operator="lessThan">
      <formula>$C$4</formula>
    </cfRule>
  </conditionalFormatting>
  <conditionalFormatting sqref="O39">
    <cfRule type="cellIs" dxfId="16287" priority="485" operator="lessThan">
      <formula>$C$4</formula>
    </cfRule>
  </conditionalFormatting>
  <conditionalFormatting sqref="O40">
    <cfRule type="cellIs" dxfId="16286" priority="486" operator="lessThan">
      <formula>$C$4</formula>
    </cfRule>
  </conditionalFormatting>
  <conditionalFormatting sqref="O41">
    <cfRule type="cellIs" dxfId="16285" priority="487" operator="lessThan">
      <formula>$C$4</formula>
    </cfRule>
  </conditionalFormatting>
  <conditionalFormatting sqref="O42">
    <cfRule type="cellIs" dxfId="16284" priority="488" operator="lessThan">
      <formula>$C$4</formula>
    </cfRule>
  </conditionalFormatting>
  <conditionalFormatting sqref="O43">
    <cfRule type="cellIs" dxfId="16283" priority="489" operator="lessThan">
      <formula>$C$4</formula>
    </cfRule>
  </conditionalFormatting>
  <conditionalFormatting sqref="O44">
    <cfRule type="cellIs" dxfId="16282" priority="490" operator="lessThan">
      <formula>$C$4</formula>
    </cfRule>
  </conditionalFormatting>
  <conditionalFormatting sqref="Q11">
    <cfRule type="cellIs" dxfId="16281" priority="424" operator="lessThan">
      <formula>$C$4</formula>
    </cfRule>
  </conditionalFormatting>
  <conditionalFormatting sqref="Q12">
    <cfRule type="cellIs" dxfId="16280" priority="425" operator="lessThan">
      <formula>$C$4</formula>
    </cfRule>
  </conditionalFormatting>
  <conditionalFormatting sqref="Q13">
    <cfRule type="cellIs" dxfId="16279" priority="426" operator="lessThan">
      <formula>$C$4</formula>
    </cfRule>
  </conditionalFormatting>
  <conditionalFormatting sqref="Q14">
    <cfRule type="cellIs" dxfId="16278" priority="427" operator="lessThan">
      <formula>$C$4</formula>
    </cfRule>
  </conditionalFormatting>
  <conditionalFormatting sqref="Q15">
    <cfRule type="cellIs" dxfId="16277" priority="428" operator="lessThan">
      <formula>$C$4</formula>
    </cfRule>
  </conditionalFormatting>
  <conditionalFormatting sqref="Q16">
    <cfRule type="cellIs" dxfId="16276" priority="429" operator="lessThan">
      <formula>$C$4</formula>
    </cfRule>
  </conditionalFormatting>
  <conditionalFormatting sqref="Q17">
    <cfRule type="cellIs" dxfId="16275" priority="430" operator="lessThan">
      <formula>$C$4</formula>
    </cfRule>
  </conditionalFormatting>
  <conditionalFormatting sqref="Q18">
    <cfRule type="cellIs" dxfId="16274" priority="431" operator="lessThan">
      <formula>$C$4</formula>
    </cfRule>
  </conditionalFormatting>
  <conditionalFormatting sqref="Q19">
    <cfRule type="cellIs" dxfId="16273" priority="432" operator="lessThan">
      <formula>$C$4</formula>
    </cfRule>
  </conditionalFormatting>
  <conditionalFormatting sqref="Q20">
    <cfRule type="cellIs" dxfId="16272" priority="433" operator="lessThan">
      <formula>$C$4</formula>
    </cfRule>
  </conditionalFormatting>
  <conditionalFormatting sqref="Q21">
    <cfRule type="cellIs" dxfId="16271" priority="434" operator="lessThan">
      <formula>$C$4</formula>
    </cfRule>
  </conditionalFormatting>
  <conditionalFormatting sqref="Q22">
    <cfRule type="cellIs" dxfId="16270" priority="435" operator="lessThan">
      <formula>$C$4</formula>
    </cfRule>
  </conditionalFormatting>
  <conditionalFormatting sqref="Q23">
    <cfRule type="cellIs" dxfId="16269" priority="436" operator="lessThan">
      <formula>$C$4</formula>
    </cfRule>
  </conditionalFormatting>
  <conditionalFormatting sqref="Q24">
    <cfRule type="cellIs" dxfId="16268" priority="437" operator="lessThan">
      <formula>$C$4</formula>
    </cfRule>
  </conditionalFormatting>
  <conditionalFormatting sqref="Q25">
    <cfRule type="cellIs" dxfId="16267" priority="438" operator="lessThan">
      <formula>$C$4</formula>
    </cfRule>
  </conditionalFormatting>
  <conditionalFormatting sqref="Q26">
    <cfRule type="cellIs" dxfId="16266" priority="439" operator="lessThan">
      <formula>$C$4</formula>
    </cfRule>
  </conditionalFormatting>
  <conditionalFormatting sqref="Q27">
    <cfRule type="cellIs" dxfId="16265" priority="440" operator="lessThan">
      <formula>$C$4</formula>
    </cfRule>
  </conditionalFormatting>
  <conditionalFormatting sqref="Q28">
    <cfRule type="cellIs" dxfId="16264" priority="441" operator="lessThan">
      <formula>$C$4</formula>
    </cfRule>
  </conditionalFormatting>
  <conditionalFormatting sqref="Q29">
    <cfRule type="cellIs" dxfId="16263" priority="442" operator="lessThan">
      <formula>$C$4</formula>
    </cfRule>
  </conditionalFormatting>
  <conditionalFormatting sqref="Q30">
    <cfRule type="cellIs" dxfId="16262" priority="443" operator="lessThan">
      <formula>$C$4</formula>
    </cfRule>
  </conditionalFormatting>
  <conditionalFormatting sqref="Q31">
    <cfRule type="cellIs" dxfId="16261" priority="444" operator="lessThan">
      <formula>$C$4</formula>
    </cfRule>
  </conditionalFormatting>
  <conditionalFormatting sqref="Q32">
    <cfRule type="cellIs" dxfId="16260" priority="445" operator="lessThan">
      <formula>$C$4</formula>
    </cfRule>
  </conditionalFormatting>
  <conditionalFormatting sqref="Q33">
    <cfRule type="cellIs" dxfId="16259" priority="446" operator="lessThan">
      <formula>$C$4</formula>
    </cfRule>
  </conditionalFormatting>
  <conditionalFormatting sqref="Q34">
    <cfRule type="cellIs" dxfId="16258" priority="447" operator="lessThan">
      <formula>$C$4</formula>
    </cfRule>
  </conditionalFormatting>
  <conditionalFormatting sqref="Q35">
    <cfRule type="cellIs" dxfId="16257" priority="448" operator="lessThan">
      <formula>$C$4</formula>
    </cfRule>
  </conditionalFormatting>
  <conditionalFormatting sqref="Q36">
    <cfRule type="cellIs" dxfId="16256" priority="449" operator="lessThan">
      <formula>$C$4</formula>
    </cfRule>
  </conditionalFormatting>
  <conditionalFormatting sqref="Q37">
    <cfRule type="cellIs" dxfId="16255" priority="450" operator="lessThan">
      <formula>$C$4</formula>
    </cfRule>
  </conditionalFormatting>
  <conditionalFormatting sqref="Q38">
    <cfRule type="cellIs" dxfId="16254" priority="451" operator="lessThan">
      <formula>$C$4</formula>
    </cfRule>
  </conditionalFormatting>
  <conditionalFormatting sqref="Q39">
    <cfRule type="cellIs" dxfId="16253" priority="452" operator="lessThan">
      <formula>$C$4</formula>
    </cfRule>
  </conditionalFormatting>
  <conditionalFormatting sqref="Q40">
    <cfRule type="cellIs" dxfId="16252" priority="453" operator="lessThan">
      <formula>$C$4</formula>
    </cfRule>
  </conditionalFormatting>
  <conditionalFormatting sqref="Q41">
    <cfRule type="cellIs" dxfId="16251" priority="454" operator="lessThan">
      <formula>$C$4</formula>
    </cfRule>
  </conditionalFormatting>
  <conditionalFormatting sqref="Q42">
    <cfRule type="cellIs" dxfId="16250" priority="455" operator="lessThan">
      <formula>$C$4</formula>
    </cfRule>
  </conditionalFormatting>
  <conditionalFormatting sqref="Q43">
    <cfRule type="cellIs" dxfId="16249" priority="456" operator="lessThan">
      <formula>$C$4</formula>
    </cfRule>
  </conditionalFormatting>
  <conditionalFormatting sqref="Q44">
    <cfRule type="cellIs" dxfId="16248" priority="457" operator="lessThan">
      <formula>$C$4</formula>
    </cfRule>
  </conditionalFormatting>
  <conditionalFormatting sqref="R11">
    <cfRule type="cellIs" dxfId="16247" priority="390" operator="lessThan">
      <formula>$C$4</formula>
    </cfRule>
  </conditionalFormatting>
  <conditionalFormatting sqref="R12">
    <cfRule type="cellIs" dxfId="16246" priority="391" operator="lessThan">
      <formula>$C$4</formula>
    </cfRule>
  </conditionalFormatting>
  <conditionalFormatting sqref="R13">
    <cfRule type="cellIs" dxfId="16245" priority="392" operator="lessThan">
      <formula>$C$4</formula>
    </cfRule>
  </conditionalFormatting>
  <conditionalFormatting sqref="R14">
    <cfRule type="cellIs" dxfId="16244" priority="393" operator="lessThan">
      <formula>$C$4</formula>
    </cfRule>
  </conditionalFormatting>
  <conditionalFormatting sqref="R15">
    <cfRule type="cellIs" dxfId="16243" priority="394" operator="lessThan">
      <formula>$C$4</formula>
    </cfRule>
  </conditionalFormatting>
  <conditionalFormatting sqref="R16">
    <cfRule type="cellIs" dxfId="16242" priority="395" operator="lessThan">
      <formula>$C$4</formula>
    </cfRule>
  </conditionalFormatting>
  <conditionalFormatting sqref="R17">
    <cfRule type="cellIs" dxfId="16241" priority="396" operator="lessThan">
      <formula>$C$4</formula>
    </cfRule>
  </conditionalFormatting>
  <conditionalFormatting sqref="R18">
    <cfRule type="cellIs" dxfId="16240" priority="397" operator="lessThan">
      <formula>$C$4</formula>
    </cfRule>
  </conditionalFormatting>
  <conditionalFormatting sqref="R19">
    <cfRule type="cellIs" dxfId="16239" priority="398" operator="lessThan">
      <formula>$C$4</formula>
    </cfRule>
  </conditionalFormatting>
  <conditionalFormatting sqref="R20">
    <cfRule type="cellIs" dxfId="16238" priority="399" operator="lessThan">
      <formula>$C$4</formula>
    </cfRule>
  </conditionalFormatting>
  <conditionalFormatting sqref="R21">
    <cfRule type="cellIs" dxfId="16237" priority="400" operator="lessThan">
      <formula>$C$4</formula>
    </cfRule>
  </conditionalFormatting>
  <conditionalFormatting sqref="R22">
    <cfRule type="cellIs" dxfId="16236" priority="401" operator="lessThan">
      <formula>$C$4</formula>
    </cfRule>
  </conditionalFormatting>
  <conditionalFormatting sqref="R23">
    <cfRule type="cellIs" dxfId="16235" priority="402" operator="lessThan">
      <formula>$C$4</formula>
    </cfRule>
  </conditionalFormatting>
  <conditionalFormatting sqref="R24">
    <cfRule type="cellIs" dxfId="16234" priority="403" operator="lessThan">
      <formula>$C$4</formula>
    </cfRule>
  </conditionalFormatting>
  <conditionalFormatting sqref="R25">
    <cfRule type="cellIs" dxfId="16233" priority="404" operator="lessThan">
      <formula>$C$4</formula>
    </cfRule>
  </conditionalFormatting>
  <conditionalFormatting sqref="R26">
    <cfRule type="cellIs" dxfId="16232" priority="405" operator="lessThan">
      <formula>$C$4</formula>
    </cfRule>
  </conditionalFormatting>
  <conditionalFormatting sqref="R27">
    <cfRule type="cellIs" dxfId="16231" priority="406" operator="lessThan">
      <formula>$C$4</formula>
    </cfRule>
  </conditionalFormatting>
  <conditionalFormatting sqref="R28">
    <cfRule type="cellIs" dxfId="16230" priority="407" operator="lessThan">
      <formula>$C$4</formula>
    </cfRule>
  </conditionalFormatting>
  <conditionalFormatting sqref="R29">
    <cfRule type="cellIs" dxfId="16229" priority="408" operator="lessThan">
      <formula>$C$4</formula>
    </cfRule>
  </conditionalFormatting>
  <conditionalFormatting sqref="R30">
    <cfRule type="cellIs" dxfId="16228" priority="409" operator="lessThan">
      <formula>$C$4</formula>
    </cfRule>
  </conditionalFormatting>
  <conditionalFormatting sqref="R31">
    <cfRule type="cellIs" dxfId="16227" priority="410" operator="lessThan">
      <formula>$C$4</formula>
    </cfRule>
  </conditionalFormatting>
  <conditionalFormatting sqref="R32">
    <cfRule type="cellIs" dxfId="16226" priority="411" operator="lessThan">
      <formula>$C$4</formula>
    </cfRule>
  </conditionalFormatting>
  <conditionalFormatting sqref="R33">
    <cfRule type="cellIs" dxfId="16225" priority="412" operator="lessThan">
      <formula>$C$4</formula>
    </cfRule>
  </conditionalFormatting>
  <conditionalFormatting sqref="R34">
    <cfRule type="cellIs" dxfId="16224" priority="413" operator="lessThan">
      <formula>$C$4</formula>
    </cfRule>
  </conditionalFormatting>
  <conditionalFormatting sqref="R35">
    <cfRule type="cellIs" dxfId="16223" priority="414" operator="lessThan">
      <formula>$C$4</formula>
    </cfRule>
  </conditionalFormatting>
  <conditionalFormatting sqref="R36">
    <cfRule type="cellIs" dxfId="16222" priority="415" operator="lessThan">
      <formula>$C$4</formula>
    </cfRule>
  </conditionalFormatting>
  <conditionalFormatting sqref="R37">
    <cfRule type="cellIs" dxfId="16221" priority="416" operator="lessThan">
      <formula>$C$4</formula>
    </cfRule>
  </conditionalFormatting>
  <conditionalFormatting sqref="R38">
    <cfRule type="cellIs" dxfId="16220" priority="417" operator="lessThan">
      <formula>$C$4</formula>
    </cfRule>
  </conditionalFormatting>
  <conditionalFormatting sqref="R39">
    <cfRule type="cellIs" dxfId="16219" priority="418" operator="lessThan">
      <formula>$C$4</formula>
    </cfRule>
  </conditionalFormatting>
  <conditionalFormatting sqref="R40">
    <cfRule type="cellIs" dxfId="16218" priority="419" operator="lessThan">
      <formula>$C$4</formula>
    </cfRule>
  </conditionalFormatting>
  <conditionalFormatting sqref="R41">
    <cfRule type="cellIs" dxfId="16217" priority="420" operator="lessThan">
      <formula>$C$4</formula>
    </cfRule>
  </conditionalFormatting>
  <conditionalFormatting sqref="R42">
    <cfRule type="cellIs" dxfId="16216" priority="421" operator="lessThan">
      <formula>$C$4</formula>
    </cfRule>
  </conditionalFormatting>
  <conditionalFormatting sqref="R43">
    <cfRule type="cellIs" dxfId="16215" priority="422" operator="lessThan">
      <formula>$C$4</formula>
    </cfRule>
  </conditionalFormatting>
  <conditionalFormatting sqref="R44">
    <cfRule type="cellIs" dxfId="16214" priority="423" operator="lessThan">
      <formula>$C$4</formula>
    </cfRule>
  </conditionalFormatting>
  <conditionalFormatting sqref="T11">
    <cfRule type="cellIs" dxfId="16213" priority="322" operator="lessThan">
      <formula>$C$4</formula>
    </cfRule>
  </conditionalFormatting>
  <conditionalFormatting sqref="T12">
    <cfRule type="cellIs" dxfId="16212" priority="323" operator="lessThan">
      <formula>$C$4</formula>
    </cfRule>
  </conditionalFormatting>
  <conditionalFormatting sqref="T13">
    <cfRule type="cellIs" dxfId="16211" priority="324" operator="lessThan">
      <formula>$C$4</formula>
    </cfRule>
  </conditionalFormatting>
  <conditionalFormatting sqref="T14">
    <cfRule type="cellIs" dxfId="16210" priority="325" operator="lessThan">
      <formula>$C$4</formula>
    </cfRule>
  </conditionalFormatting>
  <conditionalFormatting sqref="T15">
    <cfRule type="cellIs" dxfId="16209" priority="326" operator="lessThan">
      <formula>$C$4</formula>
    </cfRule>
  </conditionalFormatting>
  <conditionalFormatting sqref="T16">
    <cfRule type="cellIs" dxfId="16208" priority="327" operator="lessThan">
      <formula>$C$4</formula>
    </cfRule>
  </conditionalFormatting>
  <conditionalFormatting sqref="T17">
    <cfRule type="cellIs" dxfId="16207" priority="328" operator="lessThan">
      <formula>$C$4</formula>
    </cfRule>
  </conditionalFormatting>
  <conditionalFormatting sqref="T18">
    <cfRule type="cellIs" dxfId="16206" priority="329" operator="lessThan">
      <formula>$C$4</formula>
    </cfRule>
  </conditionalFormatting>
  <conditionalFormatting sqref="T19">
    <cfRule type="cellIs" dxfId="16205" priority="330" operator="lessThan">
      <formula>$C$4</formula>
    </cfRule>
  </conditionalFormatting>
  <conditionalFormatting sqref="T20">
    <cfRule type="cellIs" dxfId="16204" priority="331" operator="lessThan">
      <formula>$C$4</formula>
    </cfRule>
  </conditionalFormatting>
  <conditionalFormatting sqref="T21">
    <cfRule type="cellIs" dxfId="16203" priority="332" operator="lessThan">
      <formula>$C$4</formula>
    </cfRule>
  </conditionalFormatting>
  <conditionalFormatting sqref="T22">
    <cfRule type="cellIs" dxfId="16202" priority="333" operator="lessThan">
      <formula>$C$4</formula>
    </cfRule>
  </conditionalFormatting>
  <conditionalFormatting sqref="T23">
    <cfRule type="cellIs" dxfId="16201" priority="334" operator="lessThan">
      <formula>$C$4</formula>
    </cfRule>
  </conditionalFormatting>
  <conditionalFormatting sqref="T24">
    <cfRule type="cellIs" dxfId="16200" priority="335" operator="lessThan">
      <formula>$C$4</formula>
    </cfRule>
  </conditionalFormatting>
  <conditionalFormatting sqref="T25">
    <cfRule type="cellIs" dxfId="16199" priority="336" operator="lessThan">
      <formula>$C$4</formula>
    </cfRule>
  </conditionalFormatting>
  <conditionalFormatting sqref="T26">
    <cfRule type="cellIs" dxfId="16198" priority="337" operator="lessThan">
      <formula>$C$4</formula>
    </cfRule>
  </conditionalFormatting>
  <conditionalFormatting sqref="T27">
    <cfRule type="cellIs" dxfId="16197" priority="338" operator="lessThan">
      <formula>$C$4</formula>
    </cfRule>
  </conditionalFormatting>
  <conditionalFormatting sqref="T28">
    <cfRule type="cellIs" dxfId="16196" priority="339" operator="lessThan">
      <formula>$C$4</formula>
    </cfRule>
  </conditionalFormatting>
  <conditionalFormatting sqref="T29">
    <cfRule type="cellIs" dxfId="16195" priority="340" operator="lessThan">
      <formula>$C$4</formula>
    </cfRule>
  </conditionalFormatting>
  <conditionalFormatting sqref="T30">
    <cfRule type="cellIs" dxfId="16194" priority="341" operator="lessThan">
      <formula>$C$4</formula>
    </cfRule>
  </conditionalFormatting>
  <conditionalFormatting sqref="T31">
    <cfRule type="cellIs" dxfId="16193" priority="342" operator="lessThan">
      <formula>$C$4</formula>
    </cfRule>
  </conditionalFormatting>
  <conditionalFormatting sqref="T32">
    <cfRule type="cellIs" dxfId="16192" priority="343" operator="lessThan">
      <formula>$C$4</formula>
    </cfRule>
  </conditionalFormatting>
  <conditionalFormatting sqref="T33">
    <cfRule type="cellIs" dxfId="16191" priority="344" operator="lessThan">
      <formula>$C$4</formula>
    </cfRule>
  </conditionalFormatting>
  <conditionalFormatting sqref="T34">
    <cfRule type="cellIs" dxfId="16190" priority="345" operator="lessThan">
      <formula>$C$4</formula>
    </cfRule>
  </conditionalFormatting>
  <conditionalFormatting sqref="T35">
    <cfRule type="cellIs" dxfId="16189" priority="346" operator="lessThan">
      <formula>$C$4</formula>
    </cfRule>
  </conditionalFormatting>
  <conditionalFormatting sqref="T36">
    <cfRule type="cellIs" dxfId="16188" priority="347" operator="lessThan">
      <formula>$C$4</formula>
    </cfRule>
  </conditionalFormatting>
  <conditionalFormatting sqref="T37">
    <cfRule type="cellIs" dxfId="16187" priority="348" operator="lessThan">
      <formula>$C$4</formula>
    </cfRule>
  </conditionalFormatting>
  <conditionalFormatting sqref="T38">
    <cfRule type="cellIs" dxfId="16186" priority="349" operator="lessThan">
      <formula>$C$4</formula>
    </cfRule>
  </conditionalFormatting>
  <conditionalFormatting sqref="T39">
    <cfRule type="cellIs" dxfId="16185" priority="350" operator="lessThan">
      <formula>$C$4</formula>
    </cfRule>
  </conditionalFormatting>
  <conditionalFormatting sqref="T40">
    <cfRule type="cellIs" dxfId="16184" priority="351" operator="lessThan">
      <formula>$C$4</formula>
    </cfRule>
  </conditionalFormatting>
  <conditionalFormatting sqref="T41">
    <cfRule type="cellIs" dxfId="16183" priority="352" operator="lessThan">
      <formula>$C$4</formula>
    </cfRule>
  </conditionalFormatting>
  <conditionalFormatting sqref="T42">
    <cfRule type="cellIs" dxfId="16182" priority="353" operator="lessThan">
      <formula>$C$4</formula>
    </cfRule>
  </conditionalFormatting>
  <conditionalFormatting sqref="T43">
    <cfRule type="cellIs" dxfId="16181" priority="354" operator="lessThan">
      <formula>$C$4</formula>
    </cfRule>
  </conditionalFormatting>
  <conditionalFormatting sqref="T44">
    <cfRule type="cellIs" dxfId="16180" priority="355" operator="lessThan">
      <formula>$C$4</formula>
    </cfRule>
  </conditionalFormatting>
  <conditionalFormatting sqref="U11">
    <cfRule type="cellIs" dxfId="16179" priority="356" operator="lessThan">
      <formula>$C$4</formula>
    </cfRule>
  </conditionalFormatting>
  <conditionalFormatting sqref="U12">
    <cfRule type="cellIs" dxfId="16178" priority="357" operator="lessThan">
      <formula>$C$4</formula>
    </cfRule>
  </conditionalFormatting>
  <conditionalFormatting sqref="U13">
    <cfRule type="cellIs" dxfId="16177" priority="358" operator="lessThan">
      <formula>$C$4</formula>
    </cfRule>
  </conditionalFormatting>
  <conditionalFormatting sqref="U14">
    <cfRule type="cellIs" dxfId="16176" priority="359" operator="lessThan">
      <formula>$C$4</formula>
    </cfRule>
  </conditionalFormatting>
  <conditionalFormatting sqref="U15">
    <cfRule type="cellIs" dxfId="16175" priority="360" operator="lessThan">
      <formula>$C$4</formula>
    </cfRule>
  </conditionalFormatting>
  <conditionalFormatting sqref="U16">
    <cfRule type="cellIs" dxfId="16174" priority="361" operator="lessThan">
      <formula>$C$4</formula>
    </cfRule>
  </conditionalFormatting>
  <conditionalFormatting sqref="U17">
    <cfRule type="cellIs" dxfId="16173" priority="362" operator="lessThan">
      <formula>$C$4</formula>
    </cfRule>
  </conditionalFormatting>
  <conditionalFormatting sqref="U18">
    <cfRule type="cellIs" dxfId="16172" priority="363" operator="lessThan">
      <formula>$C$4</formula>
    </cfRule>
  </conditionalFormatting>
  <conditionalFormatting sqref="U19">
    <cfRule type="cellIs" dxfId="16171" priority="364" operator="lessThan">
      <formula>$C$4</formula>
    </cfRule>
  </conditionalFormatting>
  <conditionalFormatting sqref="U20">
    <cfRule type="cellIs" dxfId="16170" priority="365" operator="lessThan">
      <formula>$C$4</formula>
    </cfRule>
  </conditionalFormatting>
  <conditionalFormatting sqref="U21">
    <cfRule type="cellIs" dxfId="16169" priority="366" operator="lessThan">
      <formula>$C$4</formula>
    </cfRule>
  </conditionalFormatting>
  <conditionalFormatting sqref="U22">
    <cfRule type="cellIs" dxfId="16168" priority="367" operator="lessThan">
      <formula>$C$4</formula>
    </cfRule>
  </conditionalFormatting>
  <conditionalFormatting sqref="U23">
    <cfRule type="cellIs" dxfId="16167" priority="368" operator="lessThan">
      <formula>$C$4</formula>
    </cfRule>
  </conditionalFormatting>
  <conditionalFormatting sqref="U24">
    <cfRule type="cellIs" dxfId="16166" priority="369" operator="lessThan">
      <formula>$C$4</formula>
    </cfRule>
  </conditionalFormatting>
  <conditionalFormatting sqref="U25">
    <cfRule type="cellIs" dxfId="16165" priority="370" operator="lessThan">
      <formula>$C$4</formula>
    </cfRule>
  </conditionalFormatting>
  <conditionalFormatting sqref="U26">
    <cfRule type="cellIs" dxfId="16164" priority="371" operator="lessThan">
      <formula>$C$4</formula>
    </cfRule>
  </conditionalFormatting>
  <conditionalFormatting sqref="U27">
    <cfRule type="cellIs" dxfId="16163" priority="372" operator="lessThan">
      <formula>$C$4</formula>
    </cfRule>
  </conditionalFormatting>
  <conditionalFormatting sqref="U28">
    <cfRule type="cellIs" dxfId="16162" priority="373" operator="lessThan">
      <formula>$C$4</formula>
    </cfRule>
  </conditionalFormatting>
  <conditionalFormatting sqref="U29">
    <cfRule type="cellIs" dxfId="16161" priority="374" operator="lessThan">
      <formula>$C$4</formula>
    </cfRule>
  </conditionalFormatting>
  <conditionalFormatting sqref="U30">
    <cfRule type="cellIs" dxfId="16160" priority="375" operator="lessThan">
      <formula>$C$4</formula>
    </cfRule>
  </conditionalFormatting>
  <conditionalFormatting sqref="U31">
    <cfRule type="cellIs" dxfId="16159" priority="376" operator="lessThan">
      <formula>$C$4</formula>
    </cfRule>
  </conditionalFormatting>
  <conditionalFormatting sqref="U32">
    <cfRule type="cellIs" dxfId="16158" priority="377" operator="lessThan">
      <formula>$C$4</formula>
    </cfRule>
  </conditionalFormatting>
  <conditionalFormatting sqref="U33">
    <cfRule type="cellIs" dxfId="16157" priority="378" operator="lessThan">
      <formula>$C$4</formula>
    </cfRule>
  </conditionalFormatting>
  <conditionalFormatting sqref="U34">
    <cfRule type="cellIs" dxfId="16156" priority="379" operator="lessThan">
      <formula>$C$4</formula>
    </cfRule>
  </conditionalFormatting>
  <conditionalFormatting sqref="U35">
    <cfRule type="cellIs" dxfId="16155" priority="380" operator="lessThan">
      <formula>$C$4</formula>
    </cfRule>
  </conditionalFormatting>
  <conditionalFormatting sqref="U36">
    <cfRule type="cellIs" dxfId="16154" priority="381" operator="lessThan">
      <formula>$C$4</formula>
    </cfRule>
  </conditionalFormatting>
  <conditionalFormatting sqref="U37">
    <cfRule type="cellIs" dxfId="16153" priority="382" operator="lessThan">
      <formula>$C$4</formula>
    </cfRule>
  </conditionalFormatting>
  <conditionalFormatting sqref="U38">
    <cfRule type="cellIs" dxfId="16152" priority="383" operator="lessThan">
      <formula>$C$4</formula>
    </cfRule>
  </conditionalFormatting>
  <conditionalFormatting sqref="U39">
    <cfRule type="cellIs" dxfId="16151" priority="384" operator="lessThan">
      <formula>$C$4</formula>
    </cfRule>
  </conditionalFormatting>
  <conditionalFormatting sqref="U40">
    <cfRule type="cellIs" dxfId="16150" priority="385" operator="lessThan">
      <formula>$C$4</formula>
    </cfRule>
  </conditionalFormatting>
  <conditionalFormatting sqref="U41">
    <cfRule type="cellIs" dxfId="16149" priority="386" operator="lessThan">
      <formula>$C$4</formula>
    </cfRule>
  </conditionalFormatting>
  <conditionalFormatting sqref="U42">
    <cfRule type="cellIs" dxfId="16148" priority="387" operator="lessThan">
      <formula>$C$4</formula>
    </cfRule>
  </conditionalFormatting>
  <conditionalFormatting sqref="U43">
    <cfRule type="cellIs" dxfId="16147" priority="388" operator="lessThan">
      <formula>$C$4</formula>
    </cfRule>
  </conditionalFormatting>
  <conditionalFormatting sqref="U44">
    <cfRule type="cellIs" dxfId="16146" priority="389" operator="lessThan">
      <formula>$C$4</formula>
    </cfRule>
  </conditionalFormatting>
  <conditionalFormatting sqref="W11">
    <cfRule type="cellIs" dxfId="16145" priority="218" operator="lessThan">
      <formula>$C$4</formula>
    </cfRule>
  </conditionalFormatting>
  <conditionalFormatting sqref="W12">
    <cfRule type="cellIs" dxfId="16144" priority="219" operator="lessThan">
      <formula>$C$4</formula>
    </cfRule>
  </conditionalFormatting>
  <conditionalFormatting sqref="W13">
    <cfRule type="cellIs" dxfId="16143" priority="220" operator="lessThan">
      <formula>$C$4</formula>
    </cfRule>
  </conditionalFormatting>
  <conditionalFormatting sqref="W14">
    <cfRule type="cellIs" dxfId="16142" priority="221" operator="lessThan">
      <formula>$C$4</formula>
    </cfRule>
  </conditionalFormatting>
  <conditionalFormatting sqref="W15">
    <cfRule type="cellIs" dxfId="16141" priority="222" operator="lessThan">
      <formula>$C$4</formula>
    </cfRule>
  </conditionalFormatting>
  <conditionalFormatting sqref="W16">
    <cfRule type="cellIs" dxfId="16140" priority="223" operator="lessThan">
      <formula>$C$4</formula>
    </cfRule>
  </conditionalFormatting>
  <conditionalFormatting sqref="W17">
    <cfRule type="cellIs" dxfId="16139" priority="224" operator="lessThan">
      <formula>$C$4</formula>
    </cfRule>
  </conditionalFormatting>
  <conditionalFormatting sqref="W18">
    <cfRule type="cellIs" dxfId="16138" priority="225" operator="lessThan">
      <formula>$C$4</formula>
    </cfRule>
  </conditionalFormatting>
  <conditionalFormatting sqref="W19">
    <cfRule type="cellIs" dxfId="16137" priority="226" operator="lessThan">
      <formula>$C$4</formula>
    </cfRule>
  </conditionalFormatting>
  <conditionalFormatting sqref="W20">
    <cfRule type="cellIs" dxfId="16136" priority="227" operator="lessThan">
      <formula>$C$4</formula>
    </cfRule>
  </conditionalFormatting>
  <conditionalFormatting sqref="W21">
    <cfRule type="cellIs" dxfId="16135" priority="228" operator="lessThan">
      <formula>$C$4</formula>
    </cfRule>
  </conditionalFormatting>
  <conditionalFormatting sqref="W22">
    <cfRule type="cellIs" dxfId="16134" priority="229" operator="lessThan">
      <formula>$C$4</formula>
    </cfRule>
  </conditionalFormatting>
  <conditionalFormatting sqref="W23">
    <cfRule type="cellIs" dxfId="16133" priority="230" operator="lessThan">
      <formula>$C$4</formula>
    </cfRule>
  </conditionalFormatting>
  <conditionalFormatting sqref="W24">
    <cfRule type="cellIs" dxfId="16132" priority="231" operator="lessThan">
      <formula>$C$4</formula>
    </cfRule>
  </conditionalFormatting>
  <conditionalFormatting sqref="W25">
    <cfRule type="cellIs" dxfId="16131" priority="232" operator="lessThan">
      <formula>$C$4</formula>
    </cfRule>
  </conditionalFormatting>
  <conditionalFormatting sqref="W26">
    <cfRule type="cellIs" dxfId="16130" priority="233" operator="lessThan">
      <formula>$C$4</formula>
    </cfRule>
  </conditionalFormatting>
  <conditionalFormatting sqref="W27">
    <cfRule type="cellIs" dxfId="16129" priority="234" operator="lessThan">
      <formula>$C$4</formula>
    </cfRule>
  </conditionalFormatting>
  <conditionalFormatting sqref="W28">
    <cfRule type="cellIs" dxfId="16128" priority="235" operator="lessThan">
      <formula>$C$4</formula>
    </cfRule>
  </conditionalFormatting>
  <conditionalFormatting sqref="W29">
    <cfRule type="cellIs" dxfId="16127" priority="236" operator="lessThan">
      <formula>$C$4</formula>
    </cfRule>
  </conditionalFormatting>
  <conditionalFormatting sqref="W30">
    <cfRule type="cellIs" dxfId="16126" priority="237" operator="lessThan">
      <formula>$C$4</formula>
    </cfRule>
  </conditionalFormatting>
  <conditionalFormatting sqref="W31">
    <cfRule type="cellIs" dxfId="16125" priority="238" operator="lessThan">
      <formula>$C$4</formula>
    </cfRule>
  </conditionalFormatting>
  <conditionalFormatting sqref="W32">
    <cfRule type="cellIs" dxfId="16124" priority="239" operator="lessThan">
      <formula>$C$4</formula>
    </cfRule>
  </conditionalFormatting>
  <conditionalFormatting sqref="W33">
    <cfRule type="cellIs" dxfId="16123" priority="240" operator="lessThan">
      <formula>$C$4</formula>
    </cfRule>
  </conditionalFormatting>
  <conditionalFormatting sqref="W34">
    <cfRule type="cellIs" dxfId="16122" priority="241" operator="lessThan">
      <formula>$C$4</formula>
    </cfRule>
  </conditionalFormatting>
  <conditionalFormatting sqref="W35">
    <cfRule type="cellIs" dxfId="16121" priority="242" operator="lessThan">
      <formula>$C$4</formula>
    </cfRule>
  </conditionalFormatting>
  <conditionalFormatting sqref="W36">
    <cfRule type="cellIs" dxfId="16120" priority="243" operator="lessThan">
      <formula>$C$4</formula>
    </cfRule>
  </conditionalFormatting>
  <conditionalFormatting sqref="W37">
    <cfRule type="cellIs" dxfId="16119" priority="244" operator="lessThan">
      <formula>$C$4</formula>
    </cfRule>
  </conditionalFormatting>
  <conditionalFormatting sqref="W38">
    <cfRule type="cellIs" dxfId="16118" priority="245" operator="lessThan">
      <formula>$C$4</formula>
    </cfRule>
  </conditionalFormatting>
  <conditionalFormatting sqref="W39">
    <cfRule type="cellIs" dxfId="16117" priority="246" operator="lessThan">
      <formula>$C$4</formula>
    </cfRule>
  </conditionalFormatting>
  <conditionalFormatting sqref="W40">
    <cfRule type="cellIs" dxfId="16116" priority="247" operator="lessThan">
      <formula>$C$4</formula>
    </cfRule>
  </conditionalFormatting>
  <conditionalFormatting sqref="W41">
    <cfRule type="cellIs" dxfId="16115" priority="248" operator="lessThan">
      <formula>$C$4</formula>
    </cfRule>
  </conditionalFormatting>
  <conditionalFormatting sqref="W42">
    <cfRule type="cellIs" dxfId="16114" priority="249" operator="lessThan">
      <formula>$C$4</formula>
    </cfRule>
  </conditionalFormatting>
  <conditionalFormatting sqref="W43">
    <cfRule type="cellIs" dxfId="16113" priority="250" operator="lessThan">
      <formula>$C$4</formula>
    </cfRule>
  </conditionalFormatting>
  <conditionalFormatting sqref="W44">
    <cfRule type="cellIs" dxfId="16112" priority="251" operator="lessThan">
      <formula>$C$4</formula>
    </cfRule>
  </conditionalFormatting>
  <conditionalFormatting sqref="X11:X44">
    <cfRule type="cellIs" dxfId="16111" priority="252" operator="lessThan">
      <formula>$C$4</formula>
    </cfRule>
  </conditionalFormatting>
  <conditionalFormatting sqref="Y11">
    <cfRule type="cellIs" dxfId="16110" priority="253" operator="lessThan">
      <formula>$C$4</formula>
    </cfRule>
  </conditionalFormatting>
  <conditionalFormatting sqref="Y12">
    <cfRule type="cellIs" dxfId="16109" priority="254" operator="lessThan">
      <formula>$C$4</formula>
    </cfRule>
  </conditionalFormatting>
  <conditionalFormatting sqref="Y13">
    <cfRule type="cellIs" dxfId="16108" priority="255" operator="lessThan">
      <formula>$C$4</formula>
    </cfRule>
  </conditionalFormatting>
  <conditionalFormatting sqref="Y14">
    <cfRule type="cellIs" dxfId="16107" priority="256" operator="lessThan">
      <formula>$C$4</formula>
    </cfRule>
  </conditionalFormatting>
  <conditionalFormatting sqref="Y15">
    <cfRule type="cellIs" dxfId="16106" priority="257" operator="lessThan">
      <formula>$C$4</formula>
    </cfRule>
  </conditionalFormatting>
  <conditionalFormatting sqref="Y16">
    <cfRule type="cellIs" dxfId="16105" priority="258" operator="lessThan">
      <formula>$C$4</formula>
    </cfRule>
  </conditionalFormatting>
  <conditionalFormatting sqref="Y17">
    <cfRule type="cellIs" dxfId="16104" priority="259" operator="lessThan">
      <formula>$C$4</formula>
    </cfRule>
  </conditionalFormatting>
  <conditionalFormatting sqref="Y18">
    <cfRule type="cellIs" dxfId="16103" priority="260" operator="lessThan">
      <formula>$C$4</formula>
    </cfRule>
  </conditionalFormatting>
  <conditionalFormatting sqref="Y19">
    <cfRule type="cellIs" dxfId="16102" priority="261" operator="lessThan">
      <formula>$C$4</formula>
    </cfRule>
  </conditionalFormatting>
  <conditionalFormatting sqref="Y20">
    <cfRule type="cellIs" dxfId="16101" priority="262" operator="lessThan">
      <formula>$C$4</formula>
    </cfRule>
  </conditionalFormatting>
  <conditionalFormatting sqref="Y21">
    <cfRule type="cellIs" dxfId="16100" priority="263" operator="lessThan">
      <formula>$C$4</formula>
    </cfRule>
  </conditionalFormatting>
  <conditionalFormatting sqref="Y22">
    <cfRule type="cellIs" dxfId="16099" priority="264" operator="lessThan">
      <formula>$C$4</formula>
    </cfRule>
  </conditionalFormatting>
  <conditionalFormatting sqref="Y23">
    <cfRule type="cellIs" dxfId="16098" priority="265" operator="lessThan">
      <formula>$C$4</formula>
    </cfRule>
  </conditionalFormatting>
  <conditionalFormatting sqref="Y24">
    <cfRule type="cellIs" dxfId="16097" priority="266" operator="lessThan">
      <formula>$C$4</formula>
    </cfRule>
  </conditionalFormatting>
  <conditionalFormatting sqref="Y25">
    <cfRule type="cellIs" dxfId="16096" priority="267" operator="lessThan">
      <formula>$C$4</formula>
    </cfRule>
  </conditionalFormatting>
  <conditionalFormatting sqref="Y26">
    <cfRule type="cellIs" dxfId="16095" priority="268" operator="lessThan">
      <formula>$C$4</formula>
    </cfRule>
  </conditionalFormatting>
  <conditionalFormatting sqref="Y27">
    <cfRule type="cellIs" dxfId="16094" priority="269" operator="lessThan">
      <formula>$C$4</formula>
    </cfRule>
  </conditionalFormatting>
  <conditionalFormatting sqref="Y28">
    <cfRule type="cellIs" dxfId="16093" priority="270" operator="lessThan">
      <formula>$C$4</formula>
    </cfRule>
  </conditionalFormatting>
  <conditionalFormatting sqref="Y29">
    <cfRule type="cellIs" dxfId="16092" priority="271" operator="lessThan">
      <formula>$C$4</formula>
    </cfRule>
  </conditionalFormatting>
  <conditionalFormatting sqref="Y30">
    <cfRule type="cellIs" dxfId="16091" priority="272" operator="lessThan">
      <formula>$C$4</formula>
    </cfRule>
  </conditionalFormatting>
  <conditionalFormatting sqref="Y31">
    <cfRule type="cellIs" dxfId="16090" priority="273" operator="lessThan">
      <formula>$C$4</formula>
    </cfRule>
  </conditionalFormatting>
  <conditionalFormatting sqref="Y32">
    <cfRule type="cellIs" dxfId="16089" priority="274" operator="lessThan">
      <formula>$C$4</formula>
    </cfRule>
  </conditionalFormatting>
  <conditionalFormatting sqref="Y33">
    <cfRule type="cellIs" dxfId="16088" priority="275" operator="lessThan">
      <formula>$C$4</formula>
    </cfRule>
  </conditionalFormatting>
  <conditionalFormatting sqref="Y34">
    <cfRule type="cellIs" dxfId="16087" priority="276" operator="lessThan">
      <formula>$C$4</formula>
    </cfRule>
  </conditionalFormatting>
  <conditionalFormatting sqref="Y35">
    <cfRule type="cellIs" dxfId="16086" priority="277" operator="lessThan">
      <formula>$C$4</formula>
    </cfRule>
  </conditionalFormatting>
  <conditionalFormatting sqref="Y36">
    <cfRule type="cellIs" dxfId="16085" priority="278" operator="lessThan">
      <formula>$C$4</formula>
    </cfRule>
  </conditionalFormatting>
  <conditionalFormatting sqref="Y37">
    <cfRule type="cellIs" dxfId="16084" priority="279" operator="lessThan">
      <formula>$C$4</formula>
    </cfRule>
  </conditionalFormatting>
  <conditionalFormatting sqref="Y38">
    <cfRule type="cellIs" dxfId="16083" priority="280" operator="lessThan">
      <formula>$C$4</formula>
    </cfRule>
  </conditionalFormatting>
  <conditionalFormatting sqref="Y39">
    <cfRule type="cellIs" dxfId="16082" priority="281" operator="lessThan">
      <formula>$C$4</formula>
    </cfRule>
  </conditionalFormatting>
  <conditionalFormatting sqref="Y40">
    <cfRule type="cellIs" dxfId="16081" priority="282" operator="lessThan">
      <formula>$C$4</formula>
    </cfRule>
  </conditionalFormatting>
  <conditionalFormatting sqref="Y41">
    <cfRule type="cellIs" dxfId="16080" priority="283" operator="lessThan">
      <formula>$C$4</formula>
    </cfRule>
  </conditionalFormatting>
  <conditionalFormatting sqref="Y42">
    <cfRule type="cellIs" dxfId="16079" priority="284" operator="lessThan">
      <formula>$C$4</formula>
    </cfRule>
  </conditionalFormatting>
  <conditionalFormatting sqref="Y43">
    <cfRule type="cellIs" dxfId="16078" priority="285" operator="lessThan">
      <formula>$C$4</formula>
    </cfRule>
  </conditionalFormatting>
  <conditionalFormatting sqref="Y44">
    <cfRule type="cellIs" dxfId="16077" priority="286" operator="lessThan">
      <formula>$C$4</formula>
    </cfRule>
  </conditionalFormatting>
  <conditionalFormatting sqref="Z11">
    <cfRule type="cellIs" dxfId="16076" priority="287" operator="lessThan">
      <formula>$C$4</formula>
    </cfRule>
  </conditionalFormatting>
  <conditionalFormatting sqref="Z12">
    <cfRule type="cellIs" dxfId="16075" priority="288" operator="lessThan">
      <formula>$C$4</formula>
    </cfRule>
  </conditionalFormatting>
  <conditionalFormatting sqref="Z13">
    <cfRule type="cellIs" dxfId="16074" priority="289" operator="lessThan">
      <formula>$C$4</formula>
    </cfRule>
  </conditionalFormatting>
  <conditionalFormatting sqref="Z14">
    <cfRule type="cellIs" dxfId="16073" priority="290" operator="lessThan">
      <formula>$C$4</formula>
    </cfRule>
  </conditionalFormatting>
  <conditionalFormatting sqref="Z15">
    <cfRule type="cellIs" dxfId="16072" priority="291" operator="lessThan">
      <formula>$C$4</formula>
    </cfRule>
  </conditionalFormatting>
  <conditionalFormatting sqref="Z16">
    <cfRule type="cellIs" dxfId="16071" priority="292" operator="lessThan">
      <formula>$C$4</formula>
    </cfRule>
  </conditionalFormatting>
  <conditionalFormatting sqref="Z17">
    <cfRule type="cellIs" dxfId="16070" priority="293" operator="lessThan">
      <formula>$C$4</formula>
    </cfRule>
  </conditionalFormatting>
  <conditionalFormatting sqref="Z18">
    <cfRule type="cellIs" dxfId="16069" priority="294" operator="lessThan">
      <formula>$C$4</formula>
    </cfRule>
  </conditionalFormatting>
  <conditionalFormatting sqref="Z19">
    <cfRule type="cellIs" dxfId="16068" priority="295" operator="lessThan">
      <formula>$C$4</formula>
    </cfRule>
  </conditionalFormatting>
  <conditionalFormatting sqref="Z20">
    <cfRule type="cellIs" dxfId="16067" priority="296" operator="lessThan">
      <formula>$C$4</formula>
    </cfRule>
  </conditionalFormatting>
  <conditionalFormatting sqref="Z21">
    <cfRule type="cellIs" dxfId="16066" priority="297" operator="lessThan">
      <formula>$C$4</formula>
    </cfRule>
  </conditionalFormatting>
  <conditionalFormatting sqref="Z22">
    <cfRule type="cellIs" dxfId="16065" priority="298" operator="lessThan">
      <formula>$C$4</formula>
    </cfRule>
  </conditionalFormatting>
  <conditionalFormatting sqref="Z23">
    <cfRule type="cellIs" dxfId="16064" priority="299" operator="lessThan">
      <formula>$C$4</formula>
    </cfRule>
  </conditionalFormatting>
  <conditionalFormatting sqref="Z24">
    <cfRule type="cellIs" dxfId="16063" priority="300" operator="lessThan">
      <formula>$C$4</formula>
    </cfRule>
  </conditionalFormatting>
  <conditionalFormatting sqref="Z25">
    <cfRule type="cellIs" dxfId="16062" priority="301" operator="lessThan">
      <formula>$C$4</formula>
    </cfRule>
  </conditionalFormatting>
  <conditionalFormatting sqref="Z26">
    <cfRule type="cellIs" dxfId="16061" priority="302" operator="lessThan">
      <formula>$C$4</formula>
    </cfRule>
  </conditionalFormatting>
  <conditionalFormatting sqref="Z27">
    <cfRule type="cellIs" dxfId="16060" priority="303" operator="lessThan">
      <formula>$C$4</formula>
    </cfRule>
  </conditionalFormatting>
  <conditionalFormatting sqref="Z28">
    <cfRule type="cellIs" dxfId="16059" priority="304" operator="lessThan">
      <formula>$C$4</formula>
    </cfRule>
  </conditionalFormatting>
  <conditionalFormatting sqref="Z29">
    <cfRule type="cellIs" dxfId="16058" priority="305" operator="lessThan">
      <formula>$C$4</formula>
    </cfRule>
  </conditionalFormatting>
  <conditionalFormatting sqref="Z30">
    <cfRule type="cellIs" dxfId="16057" priority="306" operator="lessThan">
      <formula>$C$4</formula>
    </cfRule>
  </conditionalFormatting>
  <conditionalFormatting sqref="Z31">
    <cfRule type="cellIs" dxfId="16056" priority="307" operator="lessThan">
      <formula>$C$4</formula>
    </cfRule>
  </conditionalFormatting>
  <conditionalFormatting sqref="Z32">
    <cfRule type="cellIs" dxfId="16055" priority="308" operator="lessThan">
      <formula>$C$4</formula>
    </cfRule>
  </conditionalFormatting>
  <conditionalFormatting sqref="Z33">
    <cfRule type="cellIs" dxfId="16054" priority="309" operator="lessThan">
      <formula>$C$4</formula>
    </cfRule>
  </conditionalFormatting>
  <conditionalFormatting sqref="Z34">
    <cfRule type="cellIs" dxfId="16053" priority="310" operator="lessThan">
      <formula>$C$4</formula>
    </cfRule>
  </conditionalFormatting>
  <conditionalFormatting sqref="Z35">
    <cfRule type="cellIs" dxfId="16052" priority="311" operator="lessThan">
      <formula>$C$4</formula>
    </cfRule>
  </conditionalFormatting>
  <conditionalFormatting sqref="Z36">
    <cfRule type="cellIs" dxfId="16051" priority="312" operator="lessThan">
      <formula>$C$4</formula>
    </cfRule>
  </conditionalFormatting>
  <conditionalFormatting sqref="Z37">
    <cfRule type="cellIs" dxfId="16050" priority="313" operator="lessThan">
      <formula>$C$4</formula>
    </cfRule>
  </conditionalFormatting>
  <conditionalFormatting sqref="Z38">
    <cfRule type="cellIs" dxfId="16049" priority="314" operator="lessThan">
      <formula>$C$4</formula>
    </cfRule>
  </conditionalFormatting>
  <conditionalFormatting sqref="Z39">
    <cfRule type="cellIs" dxfId="16048" priority="315" operator="lessThan">
      <formula>$C$4</formula>
    </cfRule>
  </conditionalFormatting>
  <conditionalFormatting sqref="Z40">
    <cfRule type="cellIs" dxfId="16047" priority="316" operator="lessThan">
      <formula>$C$4</formula>
    </cfRule>
  </conditionalFormatting>
  <conditionalFormatting sqref="Z41">
    <cfRule type="cellIs" dxfId="16046" priority="317" operator="lessThan">
      <formula>$C$4</formula>
    </cfRule>
  </conditionalFormatting>
  <conditionalFormatting sqref="Z42">
    <cfRule type="cellIs" dxfId="16045" priority="318" operator="lessThan">
      <formula>$C$4</formula>
    </cfRule>
  </conditionalFormatting>
  <conditionalFormatting sqref="Z43">
    <cfRule type="cellIs" dxfId="16044" priority="319" operator="lessThan">
      <formula>$C$4</formula>
    </cfRule>
  </conditionalFormatting>
  <conditionalFormatting sqref="Z44">
    <cfRule type="cellIs" dxfId="16043" priority="320" operator="lessThan">
      <formula>$C$4</formula>
    </cfRule>
  </conditionalFormatting>
  <conditionalFormatting sqref="AA11:AA44">
    <cfRule type="cellIs" dxfId="16042" priority="321" operator="lessThan">
      <formula>$C$4</formula>
    </cfRule>
  </conditionalFormatting>
  <conditionalFormatting sqref="AC11">
    <cfRule type="cellIs" dxfId="16041" priority="184" operator="lessThan">
      <formula>$C$4</formula>
    </cfRule>
  </conditionalFormatting>
  <conditionalFormatting sqref="AC12">
    <cfRule type="cellIs" dxfId="16040" priority="185" operator="lessThan">
      <formula>$C$4</formula>
    </cfRule>
  </conditionalFormatting>
  <conditionalFormatting sqref="AC13">
    <cfRule type="cellIs" dxfId="16039" priority="186" operator="lessThan">
      <formula>$C$4</formula>
    </cfRule>
  </conditionalFormatting>
  <conditionalFormatting sqref="AC14">
    <cfRule type="cellIs" dxfId="16038" priority="187" operator="lessThan">
      <formula>$C$4</formula>
    </cfRule>
  </conditionalFormatting>
  <conditionalFormatting sqref="AC15">
    <cfRule type="cellIs" dxfId="16037" priority="188" operator="lessThan">
      <formula>$C$4</formula>
    </cfRule>
  </conditionalFormatting>
  <conditionalFormatting sqref="AC16">
    <cfRule type="cellIs" dxfId="16036" priority="189" operator="lessThan">
      <formula>$C$4</formula>
    </cfRule>
  </conditionalFormatting>
  <conditionalFormatting sqref="AC17">
    <cfRule type="cellIs" dxfId="16035" priority="190" operator="lessThan">
      <formula>$C$4</formula>
    </cfRule>
  </conditionalFormatting>
  <conditionalFormatting sqref="AC18">
    <cfRule type="cellIs" dxfId="16034" priority="191" operator="lessThan">
      <formula>$C$4</formula>
    </cfRule>
  </conditionalFormatting>
  <conditionalFormatting sqref="AC19">
    <cfRule type="cellIs" dxfId="16033" priority="192" operator="lessThan">
      <formula>$C$4</formula>
    </cfRule>
  </conditionalFormatting>
  <conditionalFormatting sqref="AC20">
    <cfRule type="cellIs" dxfId="16032" priority="193" operator="lessThan">
      <formula>$C$4</formula>
    </cfRule>
  </conditionalFormatting>
  <conditionalFormatting sqref="AC21">
    <cfRule type="cellIs" dxfId="16031" priority="194" operator="lessThan">
      <formula>$C$4</formula>
    </cfRule>
  </conditionalFormatting>
  <conditionalFormatting sqref="AC22">
    <cfRule type="cellIs" dxfId="16030" priority="195" operator="lessThan">
      <formula>$C$4</formula>
    </cfRule>
  </conditionalFormatting>
  <conditionalFormatting sqref="AC23">
    <cfRule type="cellIs" dxfId="16029" priority="196" operator="lessThan">
      <formula>$C$4</formula>
    </cfRule>
  </conditionalFormatting>
  <conditionalFormatting sqref="AC24">
    <cfRule type="cellIs" dxfId="16028" priority="197" operator="lessThan">
      <formula>$C$4</formula>
    </cfRule>
  </conditionalFormatting>
  <conditionalFormatting sqref="AC25">
    <cfRule type="cellIs" dxfId="16027" priority="198" operator="lessThan">
      <formula>$C$4</formula>
    </cfRule>
  </conditionalFormatting>
  <conditionalFormatting sqref="AC26">
    <cfRule type="cellIs" dxfId="16026" priority="199" operator="lessThan">
      <formula>$C$4</formula>
    </cfRule>
  </conditionalFormatting>
  <conditionalFormatting sqref="AC27">
    <cfRule type="cellIs" dxfId="16025" priority="200" operator="lessThan">
      <formula>$C$4</formula>
    </cfRule>
  </conditionalFormatting>
  <conditionalFormatting sqref="AC28">
    <cfRule type="cellIs" dxfId="16024" priority="201" operator="lessThan">
      <formula>$C$4</formula>
    </cfRule>
  </conditionalFormatting>
  <conditionalFormatting sqref="AC29">
    <cfRule type="cellIs" dxfId="16023" priority="202" operator="lessThan">
      <formula>$C$4</formula>
    </cfRule>
  </conditionalFormatting>
  <conditionalFormatting sqref="AC30">
    <cfRule type="cellIs" dxfId="16022" priority="203" operator="lessThan">
      <formula>$C$4</formula>
    </cfRule>
  </conditionalFormatting>
  <conditionalFormatting sqref="AC31">
    <cfRule type="cellIs" dxfId="16021" priority="204" operator="lessThan">
      <formula>$C$4</formula>
    </cfRule>
  </conditionalFormatting>
  <conditionalFormatting sqref="AC32">
    <cfRule type="cellIs" dxfId="16020" priority="205" operator="lessThan">
      <formula>$C$4</formula>
    </cfRule>
  </conditionalFormatting>
  <conditionalFormatting sqref="AC33">
    <cfRule type="cellIs" dxfId="16019" priority="206" operator="lessThan">
      <formula>$C$4</formula>
    </cfRule>
  </conditionalFormatting>
  <conditionalFormatting sqref="AC34">
    <cfRule type="cellIs" dxfId="16018" priority="207" operator="lessThan">
      <formula>$C$4</formula>
    </cfRule>
  </conditionalFormatting>
  <conditionalFormatting sqref="AC35">
    <cfRule type="cellIs" dxfId="16017" priority="208" operator="lessThan">
      <formula>$C$4</formula>
    </cfRule>
  </conditionalFormatting>
  <conditionalFormatting sqref="AC36">
    <cfRule type="cellIs" dxfId="16016" priority="209" operator="lessThan">
      <formula>$C$4</formula>
    </cfRule>
  </conditionalFormatting>
  <conditionalFormatting sqref="AC37">
    <cfRule type="cellIs" dxfId="16015" priority="210" operator="lessThan">
      <formula>$C$4</formula>
    </cfRule>
  </conditionalFormatting>
  <conditionalFormatting sqref="AC38">
    <cfRule type="cellIs" dxfId="16014" priority="211" operator="lessThan">
      <formula>$C$4</formula>
    </cfRule>
  </conditionalFormatting>
  <conditionalFormatting sqref="AC39">
    <cfRule type="cellIs" dxfId="16013" priority="212" operator="lessThan">
      <formula>$C$4</formula>
    </cfRule>
  </conditionalFormatting>
  <conditionalFormatting sqref="AC40">
    <cfRule type="cellIs" dxfId="16012" priority="213" operator="lessThan">
      <formula>$C$4</formula>
    </cfRule>
  </conditionalFormatting>
  <conditionalFormatting sqref="AC41">
    <cfRule type="cellIs" dxfId="16011" priority="214" operator="lessThan">
      <formula>$C$4</formula>
    </cfRule>
  </conditionalFormatting>
  <conditionalFormatting sqref="AC42">
    <cfRule type="cellIs" dxfId="16010" priority="215" operator="lessThan">
      <formula>$C$4</formula>
    </cfRule>
  </conditionalFormatting>
  <conditionalFormatting sqref="AC43">
    <cfRule type="cellIs" dxfId="16009" priority="216" operator="lessThan">
      <formula>$C$4</formula>
    </cfRule>
  </conditionalFormatting>
  <conditionalFormatting sqref="AC44">
    <cfRule type="cellIs" dxfId="16008" priority="217" operator="lessThan">
      <formula>$C$4</formula>
    </cfRule>
  </conditionalFormatting>
  <conditionalFormatting sqref="AE11">
    <cfRule type="cellIs" dxfId="16007" priority="115" operator="lessThan">
      <formula>$C$4</formula>
    </cfRule>
  </conditionalFormatting>
  <conditionalFormatting sqref="AE12">
    <cfRule type="cellIs" dxfId="16006" priority="116" operator="lessThan">
      <formula>$C$4</formula>
    </cfRule>
  </conditionalFormatting>
  <conditionalFormatting sqref="AE13">
    <cfRule type="cellIs" dxfId="16005" priority="117" operator="lessThan">
      <formula>$C$4</formula>
    </cfRule>
  </conditionalFormatting>
  <conditionalFormatting sqref="AE14">
    <cfRule type="cellIs" dxfId="16004" priority="118" operator="lessThan">
      <formula>$C$4</formula>
    </cfRule>
  </conditionalFormatting>
  <conditionalFormatting sqref="AE15">
    <cfRule type="cellIs" dxfId="16003" priority="119" operator="lessThan">
      <formula>$C$4</formula>
    </cfRule>
  </conditionalFormatting>
  <conditionalFormatting sqref="AE16">
    <cfRule type="cellIs" dxfId="16002" priority="120" operator="lessThan">
      <formula>$C$4</formula>
    </cfRule>
  </conditionalFormatting>
  <conditionalFormatting sqref="AE17">
    <cfRule type="cellIs" dxfId="16001" priority="121" operator="lessThan">
      <formula>$C$4</formula>
    </cfRule>
  </conditionalFormatting>
  <conditionalFormatting sqref="AE18">
    <cfRule type="cellIs" dxfId="16000" priority="122" operator="lessThan">
      <formula>$C$4</formula>
    </cfRule>
  </conditionalFormatting>
  <conditionalFormatting sqref="AE19">
    <cfRule type="cellIs" dxfId="15999" priority="123" operator="lessThan">
      <formula>$C$4</formula>
    </cfRule>
  </conditionalFormatting>
  <conditionalFormatting sqref="AE20">
    <cfRule type="cellIs" dxfId="15998" priority="124" operator="lessThan">
      <formula>$C$4</formula>
    </cfRule>
  </conditionalFormatting>
  <conditionalFormatting sqref="AE21">
    <cfRule type="cellIs" dxfId="15997" priority="125" operator="lessThan">
      <formula>$C$4</formula>
    </cfRule>
  </conditionalFormatting>
  <conditionalFormatting sqref="AE22">
    <cfRule type="cellIs" dxfId="15996" priority="126" operator="lessThan">
      <formula>$C$4</formula>
    </cfRule>
  </conditionalFormatting>
  <conditionalFormatting sqref="AE23">
    <cfRule type="cellIs" dxfId="15995" priority="127" operator="lessThan">
      <formula>$C$4</formula>
    </cfRule>
  </conditionalFormatting>
  <conditionalFormatting sqref="AE24">
    <cfRule type="cellIs" dxfId="15994" priority="128" operator="lessThan">
      <formula>$C$4</formula>
    </cfRule>
  </conditionalFormatting>
  <conditionalFormatting sqref="AE25">
    <cfRule type="cellIs" dxfId="15993" priority="129" operator="lessThan">
      <formula>$C$4</formula>
    </cfRule>
  </conditionalFormatting>
  <conditionalFormatting sqref="AE26">
    <cfRule type="cellIs" dxfId="15992" priority="130" operator="lessThan">
      <formula>$C$4</formula>
    </cfRule>
  </conditionalFormatting>
  <conditionalFormatting sqref="AE27">
    <cfRule type="cellIs" dxfId="15991" priority="131" operator="lessThan">
      <formula>$C$4</formula>
    </cfRule>
  </conditionalFormatting>
  <conditionalFormatting sqref="AE28">
    <cfRule type="cellIs" dxfId="15990" priority="132" operator="lessThan">
      <formula>$C$4</formula>
    </cfRule>
  </conditionalFormatting>
  <conditionalFormatting sqref="AE29">
    <cfRule type="cellIs" dxfId="15989" priority="133" operator="lessThan">
      <formula>$C$4</formula>
    </cfRule>
  </conditionalFormatting>
  <conditionalFormatting sqref="AE30">
    <cfRule type="cellIs" dxfId="15988" priority="134" operator="lessThan">
      <formula>$C$4</formula>
    </cfRule>
  </conditionalFormatting>
  <conditionalFormatting sqref="AE31">
    <cfRule type="cellIs" dxfId="15987" priority="135" operator="lessThan">
      <formula>$C$4</formula>
    </cfRule>
  </conditionalFormatting>
  <conditionalFormatting sqref="AE32">
    <cfRule type="cellIs" dxfId="15986" priority="136" operator="lessThan">
      <formula>$C$4</formula>
    </cfRule>
  </conditionalFormatting>
  <conditionalFormatting sqref="AE33">
    <cfRule type="cellIs" dxfId="15985" priority="137" operator="lessThan">
      <formula>$C$4</formula>
    </cfRule>
  </conditionalFormatting>
  <conditionalFormatting sqref="AE34">
    <cfRule type="cellIs" dxfId="15984" priority="138" operator="lessThan">
      <formula>$C$4</formula>
    </cfRule>
  </conditionalFormatting>
  <conditionalFormatting sqref="AE35">
    <cfRule type="cellIs" dxfId="15983" priority="139" operator="lessThan">
      <formula>$C$4</formula>
    </cfRule>
  </conditionalFormatting>
  <conditionalFormatting sqref="AE36">
    <cfRule type="cellIs" dxfId="15982" priority="140" operator="lessThan">
      <formula>$C$4</formula>
    </cfRule>
  </conditionalFormatting>
  <conditionalFormatting sqref="AE37">
    <cfRule type="cellIs" dxfId="15981" priority="141" operator="lessThan">
      <formula>$C$4</formula>
    </cfRule>
  </conditionalFormatting>
  <conditionalFormatting sqref="AE38">
    <cfRule type="cellIs" dxfId="15980" priority="142" operator="lessThan">
      <formula>$C$4</formula>
    </cfRule>
  </conditionalFormatting>
  <conditionalFormatting sqref="AE39">
    <cfRule type="cellIs" dxfId="15979" priority="143" operator="lessThan">
      <formula>$C$4</formula>
    </cfRule>
  </conditionalFormatting>
  <conditionalFormatting sqref="AE40">
    <cfRule type="cellIs" dxfId="15978" priority="144" operator="lessThan">
      <formula>$C$4</formula>
    </cfRule>
  </conditionalFormatting>
  <conditionalFormatting sqref="AE41">
    <cfRule type="cellIs" dxfId="15977" priority="145" operator="lessThan">
      <formula>$C$4</formula>
    </cfRule>
  </conditionalFormatting>
  <conditionalFormatting sqref="AE42">
    <cfRule type="cellIs" dxfId="15976" priority="146" operator="lessThan">
      <formula>$C$4</formula>
    </cfRule>
  </conditionalFormatting>
  <conditionalFormatting sqref="AE43">
    <cfRule type="cellIs" dxfId="15975" priority="147" operator="lessThan">
      <formula>$C$4</formula>
    </cfRule>
  </conditionalFormatting>
  <conditionalFormatting sqref="AE44">
    <cfRule type="cellIs" dxfId="15974" priority="148" operator="lessThan">
      <formula>$C$4</formula>
    </cfRule>
  </conditionalFormatting>
  <conditionalFormatting sqref="AF11">
    <cfRule type="cellIs" dxfId="15973" priority="149" operator="lessThan">
      <formula>$C$4</formula>
    </cfRule>
  </conditionalFormatting>
  <conditionalFormatting sqref="AF12">
    <cfRule type="cellIs" dxfId="15972" priority="150" operator="lessThan">
      <formula>$C$4</formula>
    </cfRule>
  </conditionalFormatting>
  <conditionalFormatting sqref="AF13">
    <cfRule type="cellIs" dxfId="15971" priority="151" operator="lessThan">
      <formula>$C$4</formula>
    </cfRule>
  </conditionalFormatting>
  <conditionalFormatting sqref="AF14">
    <cfRule type="cellIs" dxfId="15970" priority="152" operator="lessThan">
      <formula>$C$4</formula>
    </cfRule>
  </conditionalFormatting>
  <conditionalFormatting sqref="AF15">
    <cfRule type="cellIs" dxfId="15969" priority="153" operator="lessThan">
      <formula>$C$4</formula>
    </cfRule>
  </conditionalFormatting>
  <conditionalFormatting sqref="AF16">
    <cfRule type="cellIs" dxfId="15968" priority="154" operator="lessThan">
      <formula>$C$4</formula>
    </cfRule>
  </conditionalFormatting>
  <conditionalFormatting sqref="AF17">
    <cfRule type="cellIs" dxfId="15967" priority="155" operator="lessThan">
      <formula>$C$4</formula>
    </cfRule>
  </conditionalFormatting>
  <conditionalFormatting sqref="AF18">
    <cfRule type="cellIs" dxfId="15966" priority="156" operator="lessThan">
      <formula>$C$4</formula>
    </cfRule>
  </conditionalFormatting>
  <conditionalFormatting sqref="AF19">
    <cfRule type="cellIs" dxfId="15965" priority="157" operator="lessThan">
      <formula>$C$4</formula>
    </cfRule>
  </conditionalFormatting>
  <conditionalFormatting sqref="AF20">
    <cfRule type="cellIs" dxfId="15964" priority="158" operator="lessThan">
      <formula>$C$4</formula>
    </cfRule>
  </conditionalFormatting>
  <conditionalFormatting sqref="AF21">
    <cfRule type="cellIs" dxfId="15963" priority="159" operator="lessThan">
      <formula>$C$4</formula>
    </cfRule>
  </conditionalFormatting>
  <conditionalFormatting sqref="AF22">
    <cfRule type="cellIs" dxfId="15962" priority="160" operator="lessThan">
      <formula>$C$4</formula>
    </cfRule>
  </conditionalFormatting>
  <conditionalFormatting sqref="AF23">
    <cfRule type="cellIs" dxfId="15961" priority="161" operator="lessThan">
      <formula>$C$4</formula>
    </cfRule>
  </conditionalFormatting>
  <conditionalFormatting sqref="AF24">
    <cfRule type="cellIs" dxfId="15960" priority="162" operator="lessThan">
      <formula>$C$4</formula>
    </cfRule>
  </conditionalFormatting>
  <conditionalFormatting sqref="AF25">
    <cfRule type="cellIs" dxfId="15959" priority="163" operator="lessThan">
      <formula>$C$4</formula>
    </cfRule>
  </conditionalFormatting>
  <conditionalFormatting sqref="AF26">
    <cfRule type="cellIs" dxfId="15958" priority="164" operator="lessThan">
      <formula>$C$4</formula>
    </cfRule>
  </conditionalFormatting>
  <conditionalFormatting sqref="AF27">
    <cfRule type="cellIs" dxfId="15957" priority="165" operator="lessThan">
      <formula>$C$4</formula>
    </cfRule>
  </conditionalFormatting>
  <conditionalFormatting sqref="AF28">
    <cfRule type="cellIs" dxfId="15956" priority="166" operator="lessThan">
      <formula>$C$4</formula>
    </cfRule>
  </conditionalFormatting>
  <conditionalFormatting sqref="AF29">
    <cfRule type="cellIs" dxfId="15955" priority="167" operator="lessThan">
      <formula>$C$4</formula>
    </cfRule>
  </conditionalFormatting>
  <conditionalFormatting sqref="AF30">
    <cfRule type="cellIs" dxfId="15954" priority="168" operator="lessThan">
      <formula>$C$4</formula>
    </cfRule>
  </conditionalFormatting>
  <conditionalFormatting sqref="AF31">
    <cfRule type="cellIs" dxfId="15953" priority="169" operator="lessThan">
      <formula>$C$4</formula>
    </cfRule>
  </conditionalFormatting>
  <conditionalFormatting sqref="AF32">
    <cfRule type="cellIs" dxfId="15952" priority="170" operator="lessThan">
      <formula>$C$4</formula>
    </cfRule>
  </conditionalFormatting>
  <conditionalFormatting sqref="AF33">
    <cfRule type="cellIs" dxfId="15951" priority="171" operator="lessThan">
      <formula>$C$4</formula>
    </cfRule>
  </conditionalFormatting>
  <conditionalFormatting sqref="AF34">
    <cfRule type="cellIs" dxfId="15950" priority="172" operator="lessThan">
      <formula>$C$4</formula>
    </cfRule>
  </conditionalFormatting>
  <conditionalFormatting sqref="AF35">
    <cfRule type="cellIs" dxfId="15949" priority="173" operator="lessThan">
      <formula>$C$4</formula>
    </cfRule>
  </conditionalFormatting>
  <conditionalFormatting sqref="AF36">
    <cfRule type="cellIs" dxfId="15948" priority="174" operator="lessThan">
      <formula>$C$4</formula>
    </cfRule>
  </conditionalFormatting>
  <conditionalFormatting sqref="AF37">
    <cfRule type="cellIs" dxfId="15947" priority="175" operator="lessThan">
      <formula>$C$4</formula>
    </cfRule>
  </conditionalFormatting>
  <conditionalFormatting sqref="AF38">
    <cfRule type="cellIs" dxfId="15946" priority="176" operator="lessThan">
      <formula>$C$4</formula>
    </cfRule>
  </conditionalFormatting>
  <conditionalFormatting sqref="AF39">
    <cfRule type="cellIs" dxfId="15945" priority="177" operator="lessThan">
      <formula>$C$4</formula>
    </cfRule>
  </conditionalFormatting>
  <conditionalFormatting sqref="AF40">
    <cfRule type="cellIs" dxfId="15944" priority="178" operator="lessThan">
      <formula>$C$4</formula>
    </cfRule>
  </conditionalFormatting>
  <conditionalFormatting sqref="AF41">
    <cfRule type="cellIs" dxfId="15943" priority="179" operator="lessThan">
      <formula>$C$4</formula>
    </cfRule>
  </conditionalFormatting>
  <conditionalFormatting sqref="AF42">
    <cfRule type="cellIs" dxfId="15942" priority="180" operator="lessThan">
      <formula>$C$4</formula>
    </cfRule>
  </conditionalFormatting>
  <conditionalFormatting sqref="AF43">
    <cfRule type="cellIs" dxfId="15941" priority="181" operator="lessThan">
      <formula>$C$4</formula>
    </cfRule>
  </conditionalFormatting>
  <conditionalFormatting sqref="AF44">
    <cfRule type="cellIs" dxfId="15940" priority="182" operator="lessThan">
      <formula>$C$4</formula>
    </cfRule>
  </conditionalFormatting>
  <conditionalFormatting sqref="AG11:AG44">
    <cfRule type="cellIs" dxfId="15939" priority="183" operator="lessThan">
      <formula>$C$4</formula>
    </cfRule>
  </conditionalFormatting>
  <conditionalFormatting sqref="AT11">
    <cfRule type="cellIs" dxfId="15938" priority="81" operator="lessThan">
      <formula>$C$4</formula>
    </cfRule>
  </conditionalFormatting>
  <conditionalFormatting sqref="AT12">
    <cfRule type="cellIs" dxfId="15937" priority="82" operator="lessThan">
      <formula>$C$4</formula>
    </cfRule>
  </conditionalFormatting>
  <conditionalFormatting sqref="AT13">
    <cfRule type="cellIs" dxfId="15936" priority="83" operator="lessThan">
      <formula>$C$4</formula>
    </cfRule>
  </conditionalFormatting>
  <conditionalFormatting sqref="AT14">
    <cfRule type="cellIs" dxfId="15935" priority="84" operator="lessThan">
      <formula>$C$4</formula>
    </cfRule>
  </conditionalFormatting>
  <conditionalFormatting sqref="AT15">
    <cfRule type="cellIs" dxfId="15934" priority="85" operator="lessThan">
      <formula>$C$4</formula>
    </cfRule>
  </conditionalFormatting>
  <conditionalFormatting sqref="AT16">
    <cfRule type="cellIs" dxfId="15933" priority="86" operator="lessThan">
      <formula>$C$4</formula>
    </cfRule>
  </conditionalFormatting>
  <conditionalFormatting sqref="AT17">
    <cfRule type="cellIs" dxfId="15932" priority="87" operator="lessThan">
      <formula>$C$4</formula>
    </cfRule>
  </conditionalFormatting>
  <conditionalFormatting sqref="AT18">
    <cfRule type="cellIs" dxfId="15931" priority="88" operator="lessThan">
      <formula>$C$4</formula>
    </cfRule>
  </conditionalFormatting>
  <conditionalFormatting sqref="AT19">
    <cfRule type="cellIs" dxfId="15930" priority="89" operator="lessThan">
      <formula>$C$4</formula>
    </cfRule>
  </conditionalFormatting>
  <conditionalFormatting sqref="AT20">
    <cfRule type="cellIs" dxfId="15929" priority="90" operator="lessThan">
      <formula>$C$4</formula>
    </cfRule>
  </conditionalFormatting>
  <conditionalFormatting sqref="AT21">
    <cfRule type="cellIs" dxfId="15928" priority="91" operator="lessThan">
      <formula>$C$4</formula>
    </cfRule>
  </conditionalFormatting>
  <conditionalFormatting sqref="AT22">
    <cfRule type="cellIs" dxfId="15927" priority="92" operator="lessThan">
      <formula>$C$4</formula>
    </cfRule>
  </conditionalFormatting>
  <conditionalFormatting sqref="AT23">
    <cfRule type="cellIs" dxfId="15926" priority="93" operator="lessThan">
      <formula>$C$4</formula>
    </cfRule>
  </conditionalFormatting>
  <conditionalFormatting sqref="AT24">
    <cfRule type="cellIs" dxfId="15925" priority="94" operator="lessThan">
      <formula>$C$4</formula>
    </cfRule>
  </conditionalFormatting>
  <conditionalFormatting sqref="AT25">
    <cfRule type="cellIs" dxfId="15924" priority="95" operator="lessThan">
      <formula>$C$4</formula>
    </cfRule>
  </conditionalFormatting>
  <conditionalFormatting sqref="AT26">
    <cfRule type="cellIs" dxfId="15923" priority="96" operator="lessThan">
      <formula>$C$4</formula>
    </cfRule>
  </conditionalFormatting>
  <conditionalFormatting sqref="AT27">
    <cfRule type="cellIs" dxfId="15922" priority="97" operator="lessThan">
      <formula>$C$4</formula>
    </cfRule>
  </conditionalFormatting>
  <conditionalFormatting sqref="AT28">
    <cfRule type="cellIs" dxfId="15921" priority="98" operator="lessThan">
      <formula>$C$4</formula>
    </cfRule>
  </conditionalFormatting>
  <conditionalFormatting sqref="AT29">
    <cfRule type="cellIs" dxfId="15920" priority="99" operator="lessThan">
      <formula>$C$4</formula>
    </cfRule>
  </conditionalFormatting>
  <conditionalFormatting sqref="AT30">
    <cfRule type="cellIs" dxfId="15919" priority="100" operator="lessThan">
      <formula>$C$4</formula>
    </cfRule>
  </conditionalFormatting>
  <conditionalFormatting sqref="AT31">
    <cfRule type="cellIs" dxfId="15918" priority="101" operator="lessThan">
      <formula>$C$4</formula>
    </cfRule>
  </conditionalFormatting>
  <conditionalFormatting sqref="AT32">
    <cfRule type="cellIs" dxfId="15917" priority="102" operator="lessThan">
      <formula>$C$4</formula>
    </cfRule>
  </conditionalFormatting>
  <conditionalFormatting sqref="AT33">
    <cfRule type="cellIs" dxfId="15916" priority="103" operator="lessThan">
      <formula>$C$4</formula>
    </cfRule>
  </conditionalFormatting>
  <conditionalFormatting sqref="AT34">
    <cfRule type="cellIs" dxfId="15915" priority="104" operator="lessThan">
      <formula>$C$4</formula>
    </cfRule>
  </conditionalFormatting>
  <conditionalFormatting sqref="AT35">
    <cfRule type="cellIs" dxfId="15914" priority="105" operator="lessThan">
      <formula>$C$4</formula>
    </cfRule>
  </conditionalFormatting>
  <conditionalFormatting sqref="AT36">
    <cfRule type="cellIs" dxfId="15913" priority="106" operator="lessThan">
      <formula>$C$4</formula>
    </cfRule>
  </conditionalFormatting>
  <conditionalFormatting sqref="AT37">
    <cfRule type="cellIs" dxfId="15912" priority="107" operator="lessThan">
      <formula>$C$4</formula>
    </cfRule>
  </conditionalFormatting>
  <conditionalFormatting sqref="AT38">
    <cfRule type="cellIs" dxfId="15911" priority="108" operator="lessThan">
      <formula>$C$4</formula>
    </cfRule>
  </conditionalFormatting>
  <conditionalFormatting sqref="AT39">
    <cfRule type="cellIs" dxfId="15910" priority="109" operator="lessThan">
      <formula>$C$4</formula>
    </cfRule>
  </conditionalFormatting>
  <conditionalFormatting sqref="AT40">
    <cfRule type="cellIs" dxfId="15909" priority="110" operator="lessThan">
      <formula>$C$4</formula>
    </cfRule>
  </conditionalFormatting>
  <conditionalFormatting sqref="AT41">
    <cfRule type="cellIs" dxfId="15908" priority="111" operator="lessThan">
      <formula>$C$4</formula>
    </cfRule>
  </conditionalFormatting>
  <conditionalFormatting sqref="AT42">
    <cfRule type="cellIs" dxfId="15907" priority="112" operator="lessThan">
      <formula>$C$4</formula>
    </cfRule>
  </conditionalFormatting>
  <conditionalFormatting sqref="AT43">
    <cfRule type="cellIs" dxfId="15906" priority="113" operator="lessThan">
      <formula>$C$4</formula>
    </cfRule>
  </conditionalFormatting>
  <conditionalFormatting sqref="AT44">
    <cfRule type="cellIs" dxfId="15905" priority="114" operator="lessThan">
      <formula>$C$4</formula>
    </cfRule>
  </conditionalFormatting>
  <conditionalFormatting sqref="AX11">
    <cfRule type="cellIs" dxfId="15904" priority="13" operator="lessThan">
      <formula>$C$4</formula>
    </cfRule>
  </conditionalFormatting>
  <conditionalFormatting sqref="AX11">
    <cfRule type="cellIs" dxfId="15903" priority="14" operator="lessThan">
      <formula>$C$4</formula>
    </cfRule>
  </conditionalFormatting>
  <conditionalFormatting sqref="AX12">
    <cfRule type="cellIs" dxfId="15902" priority="15" operator="lessThan">
      <formula>$C$4</formula>
    </cfRule>
  </conditionalFormatting>
  <conditionalFormatting sqref="AX12">
    <cfRule type="cellIs" dxfId="15901" priority="16" operator="lessThan">
      <formula>$C$4</formula>
    </cfRule>
  </conditionalFormatting>
  <conditionalFormatting sqref="AX13">
    <cfRule type="cellIs" dxfId="15900" priority="17" operator="lessThan">
      <formula>$C$4</formula>
    </cfRule>
  </conditionalFormatting>
  <conditionalFormatting sqref="AX13">
    <cfRule type="cellIs" dxfId="15899" priority="18" operator="lessThan">
      <formula>$C$4</formula>
    </cfRule>
  </conditionalFormatting>
  <conditionalFormatting sqref="AX14">
    <cfRule type="cellIs" dxfId="15898" priority="19" operator="lessThan">
      <formula>$C$4</formula>
    </cfRule>
  </conditionalFormatting>
  <conditionalFormatting sqref="AX14">
    <cfRule type="cellIs" dxfId="15897" priority="20" operator="lessThan">
      <formula>$C$4</formula>
    </cfRule>
  </conditionalFormatting>
  <conditionalFormatting sqref="AX15">
    <cfRule type="cellIs" dxfId="15896" priority="21" operator="lessThan">
      <formula>$C$4</formula>
    </cfRule>
  </conditionalFormatting>
  <conditionalFormatting sqref="AX15">
    <cfRule type="cellIs" dxfId="15895" priority="22" operator="lessThan">
      <formula>$C$4</formula>
    </cfRule>
  </conditionalFormatting>
  <conditionalFormatting sqref="AX16">
    <cfRule type="cellIs" dxfId="15894" priority="23" operator="lessThan">
      <formula>$C$4</formula>
    </cfRule>
  </conditionalFormatting>
  <conditionalFormatting sqref="AX16">
    <cfRule type="cellIs" dxfId="15893" priority="24" operator="lessThan">
      <formula>$C$4</formula>
    </cfRule>
  </conditionalFormatting>
  <conditionalFormatting sqref="AX17">
    <cfRule type="cellIs" dxfId="15892" priority="25" operator="lessThan">
      <formula>$C$4</formula>
    </cfRule>
  </conditionalFormatting>
  <conditionalFormatting sqref="AX17">
    <cfRule type="cellIs" dxfId="15891" priority="26" operator="lessThan">
      <formula>$C$4</formula>
    </cfRule>
  </conditionalFormatting>
  <conditionalFormatting sqref="AX18">
    <cfRule type="cellIs" dxfId="15890" priority="27" operator="lessThan">
      <formula>$C$4</formula>
    </cfRule>
  </conditionalFormatting>
  <conditionalFormatting sqref="AX18">
    <cfRule type="cellIs" dxfId="15889" priority="28" operator="lessThan">
      <formula>$C$4</formula>
    </cfRule>
  </conditionalFormatting>
  <conditionalFormatting sqref="AX19">
    <cfRule type="cellIs" dxfId="15888" priority="29" operator="lessThan">
      <formula>$C$4</formula>
    </cfRule>
  </conditionalFormatting>
  <conditionalFormatting sqref="AX19">
    <cfRule type="cellIs" dxfId="15887" priority="30" operator="lessThan">
      <formula>$C$4</formula>
    </cfRule>
  </conditionalFormatting>
  <conditionalFormatting sqref="AX20">
    <cfRule type="cellIs" dxfId="15886" priority="31" operator="lessThan">
      <formula>$C$4</formula>
    </cfRule>
  </conditionalFormatting>
  <conditionalFormatting sqref="AX20">
    <cfRule type="cellIs" dxfId="15885" priority="32" operator="lessThan">
      <formula>$C$4</formula>
    </cfRule>
  </conditionalFormatting>
  <conditionalFormatting sqref="AX21">
    <cfRule type="cellIs" dxfId="15884" priority="33" operator="lessThan">
      <formula>$C$4</formula>
    </cfRule>
  </conditionalFormatting>
  <conditionalFormatting sqref="AX21">
    <cfRule type="cellIs" dxfId="15883" priority="34" operator="lessThan">
      <formula>$C$4</formula>
    </cfRule>
  </conditionalFormatting>
  <conditionalFormatting sqref="AX22">
    <cfRule type="cellIs" dxfId="15882" priority="35" operator="lessThan">
      <formula>$C$4</formula>
    </cfRule>
  </conditionalFormatting>
  <conditionalFormatting sqref="AX22">
    <cfRule type="cellIs" dxfId="15881" priority="36" operator="lessThan">
      <formula>$C$4</formula>
    </cfRule>
  </conditionalFormatting>
  <conditionalFormatting sqref="AX23">
    <cfRule type="cellIs" dxfId="15880" priority="37" operator="lessThan">
      <formula>$C$4</formula>
    </cfRule>
  </conditionalFormatting>
  <conditionalFormatting sqref="AX23">
    <cfRule type="cellIs" dxfId="15879" priority="38" operator="lessThan">
      <formula>$C$4</formula>
    </cfRule>
  </conditionalFormatting>
  <conditionalFormatting sqref="AX24">
    <cfRule type="cellIs" dxfId="15878" priority="39" operator="lessThan">
      <formula>$C$4</formula>
    </cfRule>
  </conditionalFormatting>
  <conditionalFormatting sqref="AX24">
    <cfRule type="cellIs" dxfId="15877" priority="40" operator="lessThan">
      <formula>$C$4</formula>
    </cfRule>
  </conditionalFormatting>
  <conditionalFormatting sqref="AX25">
    <cfRule type="cellIs" dxfId="15876" priority="41" operator="lessThan">
      <formula>$C$4</formula>
    </cfRule>
  </conditionalFormatting>
  <conditionalFormatting sqref="AX25">
    <cfRule type="cellIs" dxfId="15875" priority="42" operator="lessThan">
      <formula>$C$4</formula>
    </cfRule>
  </conditionalFormatting>
  <conditionalFormatting sqref="AX26">
    <cfRule type="cellIs" dxfId="15874" priority="43" operator="lessThan">
      <formula>$C$4</formula>
    </cfRule>
  </conditionalFormatting>
  <conditionalFormatting sqref="AX26">
    <cfRule type="cellIs" dxfId="15873" priority="44" operator="lessThan">
      <formula>$C$4</formula>
    </cfRule>
  </conditionalFormatting>
  <conditionalFormatting sqref="AX27">
    <cfRule type="cellIs" dxfId="15872" priority="45" operator="lessThan">
      <formula>$C$4</formula>
    </cfRule>
  </conditionalFormatting>
  <conditionalFormatting sqref="AX27">
    <cfRule type="cellIs" dxfId="15871" priority="46" operator="lessThan">
      <formula>$C$4</formula>
    </cfRule>
  </conditionalFormatting>
  <conditionalFormatting sqref="AX28">
    <cfRule type="cellIs" dxfId="15870" priority="47" operator="lessThan">
      <formula>$C$4</formula>
    </cfRule>
  </conditionalFormatting>
  <conditionalFormatting sqref="AX28">
    <cfRule type="cellIs" dxfId="15869" priority="48" operator="lessThan">
      <formula>$C$4</formula>
    </cfRule>
  </conditionalFormatting>
  <conditionalFormatting sqref="AX29">
    <cfRule type="cellIs" dxfId="15868" priority="49" operator="lessThan">
      <formula>$C$4</formula>
    </cfRule>
  </conditionalFormatting>
  <conditionalFormatting sqref="AX29">
    <cfRule type="cellIs" dxfId="15867" priority="50" operator="lessThan">
      <formula>$C$4</formula>
    </cfRule>
  </conditionalFormatting>
  <conditionalFormatting sqref="AX30">
    <cfRule type="cellIs" dxfId="15866" priority="51" operator="lessThan">
      <formula>$C$4</formula>
    </cfRule>
  </conditionalFormatting>
  <conditionalFormatting sqref="AX30">
    <cfRule type="cellIs" dxfId="15865" priority="52" operator="lessThan">
      <formula>$C$4</formula>
    </cfRule>
  </conditionalFormatting>
  <conditionalFormatting sqref="AX31">
    <cfRule type="cellIs" dxfId="15864" priority="53" operator="lessThan">
      <formula>$C$4</formula>
    </cfRule>
  </conditionalFormatting>
  <conditionalFormatting sqref="AX31">
    <cfRule type="cellIs" dxfId="15863" priority="54" operator="lessThan">
      <formula>$C$4</formula>
    </cfRule>
  </conditionalFormatting>
  <conditionalFormatting sqref="AX32">
    <cfRule type="cellIs" dxfId="15862" priority="55" operator="lessThan">
      <formula>$C$4</formula>
    </cfRule>
  </conditionalFormatting>
  <conditionalFormatting sqref="AX32">
    <cfRule type="cellIs" dxfId="15861" priority="56" operator="lessThan">
      <formula>$C$4</formula>
    </cfRule>
  </conditionalFormatting>
  <conditionalFormatting sqref="AX33">
    <cfRule type="cellIs" dxfId="15860" priority="57" operator="lessThan">
      <formula>$C$4</formula>
    </cfRule>
  </conditionalFormatting>
  <conditionalFormatting sqref="AX33">
    <cfRule type="cellIs" dxfId="15859" priority="58" operator="lessThan">
      <formula>$C$4</formula>
    </cfRule>
  </conditionalFormatting>
  <conditionalFormatting sqref="AX34">
    <cfRule type="cellIs" dxfId="15858" priority="59" operator="lessThan">
      <formula>$C$4</formula>
    </cfRule>
  </conditionalFormatting>
  <conditionalFormatting sqref="AX34">
    <cfRule type="cellIs" dxfId="15857" priority="60" operator="lessThan">
      <formula>$C$4</formula>
    </cfRule>
  </conditionalFormatting>
  <conditionalFormatting sqref="AX35">
    <cfRule type="cellIs" dxfId="15856" priority="61" operator="lessThan">
      <formula>$C$4</formula>
    </cfRule>
  </conditionalFormatting>
  <conditionalFormatting sqref="AX35">
    <cfRule type="cellIs" dxfId="15855" priority="62" operator="lessThan">
      <formula>$C$4</formula>
    </cfRule>
  </conditionalFormatting>
  <conditionalFormatting sqref="AX36">
    <cfRule type="cellIs" dxfId="15854" priority="63" operator="lessThan">
      <formula>$C$4</formula>
    </cfRule>
  </conditionalFormatting>
  <conditionalFormatting sqref="AX36">
    <cfRule type="cellIs" dxfId="15853" priority="64" operator="lessThan">
      <formula>$C$4</formula>
    </cfRule>
  </conditionalFormatting>
  <conditionalFormatting sqref="AX37">
    <cfRule type="cellIs" dxfId="15852" priority="65" operator="lessThan">
      <formula>$C$4</formula>
    </cfRule>
  </conditionalFormatting>
  <conditionalFormatting sqref="AX37">
    <cfRule type="cellIs" dxfId="15851" priority="66" operator="lessThan">
      <formula>$C$4</formula>
    </cfRule>
  </conditionalFormatting>
  <conditionalFormatting sqref="AX38">
    <cfRule type="cellIs" dxfId="15850" priority="67" operator="lessThan">
      <formula>$C$4</formula>
    </cfRule>
  </conditionalFormatting>
  <conditionalFormatting sqref="AX38">
    <cfRule type="cellIs" dxfId="15849" priority="68" operator="lessThan">
      <formula>$C$4</formula>
    </cfRule>
  </conditionalFormatting>
  <conditionalFormatting sqref="AX39">
    <cfRule type="cellIs" dxfId="15848" priority="69" operator="lessThan">
      <formula>$C$4</formula>
    </cfRule>
  </conditionalFormatting>
  <conditionalFormatting sqref="AX39">
    <cfRule type="cellIs" dxfId="15847" priority="70" operator="lessThan">
      <formula>$C$4</formula>
    </cfRule>
  </conditionalFormatting>
  <conditionalFormatting sqref="AX40">
    <cfRule type="cellIs" dxfId="15846" priority="71" operator="lessThan">
      <formula>$C$4</formula>
    </cfRule>
  </conditionalFormatting>
  <conditionalFormatting sqref="AX40">
    <cfRule type="cellIs" dxfId="15845" priority="72" operator="lessThan">
      <formula>$C$4</formula>
    </cfRule>
  </conditionalFormatting>
  <conditionalFormatting sqref="AX41">
    <cfRule type="cellIs" dxfId="15844" priority="73" operator="lessThan">
      <formula>$C$4</formula>
    </cfRule>
  </conditionalFormatting>
  <conditionalFormatting sqref="AX41">
    <cfRule type="cellIs" dxfId="15843" priority="74" operator="lessThan">
      <formula>$C$4</formula>
    </cfRule>
  </conditionalFormatting>
  <conditionalFormatting sqref="AX42">
    <cfRule type="cellIs" dxfId="15842" priority="75" operator="lessThan">
      <formula>$C$4</formula>
    </cfRule>
  </conditionalFormatting>
  <conditionalFormatting sqref="AX42">
    <cfRule type="cellIs" dxfId="15841" priority="76" operator="lessThan">
      <formula>$C$4</formula>
    </cfRule>
  </conditionalFormatting>
  <conditionalFormatting sqref="AX43">
    <cfRule type="cellIs" dxfId="15840" priority="77" operator="lessThan">
      <formula>$C$4</formula>
    </cfRule>
  </conditionalFormatting>
  <conditionalFormatting sqref="AX43">
    <cfRule type="cellIs" dxfId="15839" priority="78" operator="lessThan">
      <formula>$C$4</formula>
    </cfRule>
  </conditionalFormatting>
  <conditionalFormatting sqref="AX44">
    <cfRule type="cellIs" dxfId="15838" priority="79" operator="lessThan">
      <formula>$C$4</formula>
    </cfRule>
  </conditionalFormatting>
  <conditionalFormatting sqref="AX44">
    <cfRule type="cellIs" dxfId="15837" priority="80" operator="lessThan">
      <formula>$C$4</formula>
    </cfRule>
  </conditionalFormatting>
  <conditionalFormatting sqref="CW10">
    <cfRule type="cellIs" dxfId="15836" priority="7" operator="lessThan">
      <formula>1</formula>
    </cfRule>
  </conditionalFormatting>
  <conditionalFormatting sqref="CW11">
    <cfRule type="cellIs" dxfId="15835" priority="8" operator="lessThan">
      <formula>1</formula>
    </cfRule>
  </conditionalFormatting>
  <conditionalFormatting sqref="CW12">
    <cfRule type="cellIs" dxfId="15834" priority="9" operator="lessThan">
      <formula>1</formula>
    </cfRule>
  </conditionalFormatting>
  <conditionalFormatting sqref="CW13">
    <cfRule type="cellIs" dxfId="15833" priority="10" operator="lessThan">
      <formula>1</formula>
    </cfRule>
  </conditionalFormatting>
  <conditionalFormatting sqref="CW14">
    <cfRule type="cellIs" dxfId="15832" priority="11" operator="lessThan">
      <formula>1</formula>
    </cfRule>
  </conditionalFormatting>
  <conditionalFormatting sqref="CW15">
    <cfRule type="cellIs" dxfId="15831" priority="12" operator="lessThan">
      <formula>1</formula>
    </cfRule>
  </conditionalFormatting>
  <conditionalFormatting sqref="CW23">
    <cfRule type="cellIs" dxfId="15830" priority="1" operator="lessThan">
      <formula>1</formula>
    </cfRule>
  </conditionalFormatting>
  <conditionalFormatting sqref="CW24">
    <cfRule type="cellIs" dxfId="15829" priority="2" operator="lessThan">
      <formula>1</formula>
    </cfRule>
  </conditionalFormatting>
  <conditionalFormatting sqref="CW25">
    <cfRule type="cellIs" dxfId="15828" priority="3" operator="lessThan">
      <formula>1</formula>
    </cfRule>
  </conditionalFormatting>
  <conditionalFormatting sqref="CW26">
    <cfRule type="cellIs" dxfId="15827" priority="4" operator="lessThan">
      <formula>1</formula>
    </cfRule>
  </conditionalFormatting>
  <conditionalFormatting sqref="CW27">
    <cfRule type="cellIs" dxfId="15826" priority="5" operator="lessThan">
      <formula>1</formula>
    </cfRule>
  </conditionalFormatting>
  <conditionalFormatting sqref="CW28">
    <cfRule type="cellIs" dxfId="15825" priority="6" operator="lessThan">
      <formula>1</formula>
    </cfRule>
  </conditionalFormatting>
  <dataValidations count="1397">
    <dataValidation allowBlank="1" showInputMessage="1" showErrorMessage="1" sqref="T11:T44 Q11:Q44 Z11:Z44 W11:W44 AC11:AC44 AG11:AG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23" activePane="bottomRight" state="frozen"/>
      <selection pane="topRight"/>
      <selection pane="bottomLeft"/>
      <selection pane="bottomRight" activeCell="CV10" sqref="CV10:CW1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546</v>
      </c>
      <c r="B1" s="10"/>
      <c r="C1" s="69" t="s">
        <v>0</v>
      </c>
      <c r="D1" s="69"/>
      <c r="E1" s="69"/>
      <c r="F1" s="69"/>
      <c r="G1" s="69"/>
      <c r="H1" s="69"/>
      <c r="I1" s="69"/>
      <c r="J1" s="69"/>
      <c r="K1" s="69"/>
      <c r="L1" s="69"/>
      <c r="M1" s="69"/>
      <c r="O1" s="26" t="s">
        <v>1</v>
      </c>
      <c r="AX1" s="26"/>
    </row>
    <row r="2" spans="1:110" x14ac:dyDescent="0.25">
      <c r="A2" s="1" t="s">
        <v>2</v>
      </c>
      <c r="B2" s="2"/>
      <c r="C2" s="3" t="s">
        <v>3</v>
      </c>
      <c r="E2" s="4" t="s">
        <v>87</v>
      </c>
      <c r="O2" s="27" t="s">
        <v>5</v>
      </c>
      <c r="P2" s="28"/>
      <c r="Q2" s="28"/>
      <c r="R2" s="28"/>
      <c r="S2" s="28" t="s">
        <v>6</v>
      </c>
      <c r="T2" s="28" t="str">
        <f>MID(E2,6,20)</f>
        <v xml:space="preserve"> XII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3" t="s">
        <v>16</v>
      </c>
      <c r="F7" s="64"/>
      <c r="G7" s="64"/>
      <c r="H7" s="64"/>
      <c r="I7" s="64"/>
      <c r="J7" s="65"/>
      <c r="K7" s="13"/>
      <c r="L7" s="70" t="s">
        <v>17</v>
      </c>
      <c r="M7" s="70"/>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9" t="s">
        <v>18</v>
      </c>
      <c r="B8" s="60" t="s">
        <v>19</v>
      </c>
      <c r="C8" s="59" t="s">
        <v>20</v>
      </c>
      <c r="E8" s="66"/>
      <c r="F8" s="67"/>
      <c r="G8" s="67"/>
      <c r="H8" s="67"/>
      <c r="I8" s="67"/>
      <c r="J8" s="68"/>
      <c r="K8" s="13"/>
      <c r="L8" s="70"/>
      <c r="M8" s="70"/>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1" t="s">
        <v>22</v>
      </c>
      <c r="AU8" s="73" t="s">
        <v>23</v>
      </c>
      <c r="AV8" s="8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3" t="s">
        <v>23</v>
      </c>
      <c r="CN8" s="82" t="s">
        <v>24</v>
      </c>
      <c r="CO8" s="34"/>
      <c r="CP8" s="78" t="s">
        <v>26</v>
      </c>
      <c r="CQ8" s="78" t="s">
        <v>27</v>
      </c>
      <c r="CR8" s="34"/>
      <c r="CS8" s="78" t="s">
        <v>26</v>
      </c>
      <c r="CT8" s="78" t="s">
        <v>28</v>
      </c>
      <c r="CV8" s="35" t="s">
        <v>29</v>
      </c>
    </row>
    <row r="9" spans="1:110" ht="15" customHeight="1" x14ac:dyDescent="0.25">
      <c r="A9" s="59"/>
      <c r="B9" s="60"/>
      <c r="C9" s="59"/>
      <c r="E9" s="61" t="s">
        <v>30</v>
      </c>
      <c r="F9" s="61"/>
      <c r="G9" s="61"/>
      <c r="H9" s="62" t="s">
        <v>31</v>
      </c>
      <c r="I9" s="62"/>
      <c r="J9" s="62"/>
      <c r="K9" s="13"/>
      <c r="L9" s="61" t="s">
        <v>32</v>
      </c>
      <c r="M9" s="61" t="s">
        <v>22</v>
      </c>
      <c r="N9" s="9"/>
      <c r="O9" s="75">
        <v>1</v>
      </c>
      <c r="P9" s="76"/>
      <c r="Q9" s="77"/>
      <c r="R9" s="75">
        <v>2</v>
      </c>
      <c r="S9" s="76"/>
      <c r="T9" s="77"/>
      <c r="U9" s="75">
        <v>3</v>
      </c>
      <c r="V9" s="76"/>
      <c r="W9" s="77"/>
      <c r="X9" s="75">
        <v>4</v>
      </c>
      <c r="Y9" s="76"/>
      <c r="Z9" s="77"/>
      <c r="AA9" s="75">
        <v>5</v>
      </c>
      <c r="AB9" s="76"/>
      <c r="AC9" s="77"/>
      <c r="AD9" s="73" t="s">
        <v>32</v>
      </c>
      <c r="AE9" s="75">
        <v>6</v>
      </c>
      <c r="AF9" s="76"/>
      <c r="AG9" s="77"/>
      <c r="AH9" s="75">
        <v>7</v>
      </c>
      <c r="AI9" s="76"/>
      <c r="AJ9" s="77"/>
      <c r="AK9" s="75">
        <v>8</v>
      </c>
      <c r="AL9" s="76"/>
      <c r="AM9" s="77"/>
      <c r="AN9" s="75">
        <v>9</v>
      </c>
      <c r="AO9" s="76"/>
      <c r="AP9" s="77"/>
      <c r="AQ9" s="75">
        <v>10</v>
      </c>
      <c r="AR9" s="76"/>
      <c r="AS9" s="77"/>
      <c r="AT9" s="72"/>
      <c r="AU9" s="81"/>
      <c r="AV9" s="83"/>
      <c r="AW9" s="34"/>
      <c r="AX9" s="85">
        <v>1</v>
      </c>
      <c r="AY9" s="76"/>
      <c r="AZ9" s="77"/>
      <c r="BA9" s="75">
        <v>2</v>
      </c>
      <c r="BB9" s="76"/>
      <c r="BC9" s="77"/>
      <c r="BD9" s="75">
        <v>3</v>
      </c>
      <c r="BE9" s="76"/>
      <c r="BF9" s="77"/>
      <c r="BG9" s="75">
        <v>4</v>
      </c>
      <c r="BH9" s="76"/>
      <c r="BI9" s="77"/>
      <c r="BJ9" s="75">
        <v>5</v>
      </c>
      <c r="BK9" s="76"/>
      <c r="BL9" s="77"/>
      <c r="BM9" s="53"/>
      <c r="BN9" s="53"/>
      <c r="BO9" s="53"/>
      <c r="BP9" s="53"/>
      <c r="BQ9" s="53"/>
      <c r="BR9" s="73" t="s">
        <v>32</v>
      </c>
      <c r="BS9" s="75">
        <v>6</v>
      </c>
      <c r="BT9" s="76"/>
      <c r="BU9" s="77"/>
      <c r="BV9" s="75">
        <v>7</v>
      </c>
      <c r="BW9" s="76"/>
      <c r="BX9" s="77"/>
      <c r="BY9" s="75">
        <v>8</v>
      </c>
      <c r="BZ9" s="76"/>
      <c r="CA9" s="77"/>
      <c r="CB9" s="75">
        <v>9</v>
      </c>
      <c r="CC9" s="76"/>
      <c r="CD9" s="77"/>
      <c r="CE9" s="75">
        <v>10</v>
      </c>
      <c r="CF9" s="76"/>
      <c r="CG9" s="77"/>
      <c r="CH9" s="55"/>
      <c r="CI9" s="55"/>
      <c r="CJ9" s="55"/>
      <c r="CK9" s="55"/>
      <c r="CL9" s="55"/>
      <c r="CM9" s="81"/>
      <c r="CN9" s="83"/>
      <c r="CO9" s="34"/>
      <c r="CP9" s="78"/>
      <c r="CQ9" s="78"/>
      <c r="CR9" s="34"/>
      <c r="CS9" s="78"/>
      <c r="CT9" s="78"/>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membuat struktur laporan hasil observasi, menuliskan analisis kebahasaan tek LHO, menentukan fakta dan opini teks LHO, menginterpretasi teks LHO, membandingkan teks LHO dengan teks deskripsi, novel sejarah, </v>
      </c>
    </row>
    <row r="10" spans="1:110" x14ac:dyDescent="0.25">
      <c r="A10" s="59"/>
      <c r="B10" s="60"/>
      <c r="C10" s="59"/>
      <c r="E10" s="14" t="s">
        <v>35</v>
      </c>
      <c r="F10" s="14" t="s">
        <v>36</v>
      </c>
      <c r="G10" s="14" t="s">
        <v>37</v>
      </c>
      <c r="H10" s="15" t="s">
        <v>35</v>
      </c>
      <c r="I10" s="15" t="s">
        <v>36</v>
      </c>
      <c r="J10" s="15" t="s">
        <v>37</v>
      </c>
      <c r="K10" s="13"/>
      <c r="L10" s="61"/>
      <c r="M10" s="6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4"/>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2"/>
      <c r="AU10" s="81"/>
      <c r="AV10" s="8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4"/>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1"/>
      <c r="CN10" s="84"/>
      <c r="CO10" s="34"/>
      <c r="CP10" s="78"/>
      <c r="CQ10" s="78"/>
      <c r="CR10" s="34"/>
      <c r="CS10" s="78"/>
      <c r="CT10" s="78"/>
      <c r="CV10" s="40">
        <f>'[1]XII IPS 3'!CV10</f>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menuliskan analisis kebahasaan tek LHO, menentukan fakta dan opini teks LHO, menginterpretasi teks LHO, membandingkan teks LHO dengan teks deskripsi, novel sejarah, Masih perlu peningkatan pemahaman membuat struktur laporan hasil observasi.</v>
      </c>
    </row>
    <row r="11" spans="1:110" x14ac:dyDescent="0.25">
      <c r="A11" s="8">
        <v>1</v>
      </c>
      <c r="B11" s="8">
        <v>87817</v>
      </c>
      <c r="C11" s="8" t="s">
        <v>88</v>
      </c>
      <c r="E11" s="47">
        <f t="shared" ref="E11:E42" si="0">AV11</f>
        <v>77</v>
      </c>
      <c r="F11" s="8" t="str">
        <f t="shared" ref="F11:F42" si="1">IF(E11="","",IF(E11&lt;=69,"D",IF(E11&lt;=75,"C",IF(E11&lt;=90,"B",IF(E11&lt;=100,"A","E")))))</f>
        <v>B</v>
      </c>
      <c r="G11" s="8" t="str">
        <f t="shared" ref="G11:G42" si="2">CQ11</f>
        <v xml:space="preserve">Memiliki kemampuan pemahanan  membuat struktur laporan hasil observasi, menuliskan analisis kebahasaan tek LHO, menentukan fakta dan opini teks LHO, menginterpretasi teks LHO, membandingkan teks LHO dengan teks deskripsi, novel sejarah, </v>
      </c>
      <c r="H11" s="47">
        <f t="shared" ref="H11:H42" si="3">CN11</f>
        <v>71</v>
      </c>
      <c r="I11" s="8" t="str">
        <f t="shared" ref="I11:I42" si="4">IF(H11="","",IF(H11&lt;=69,"D",IF(H11&lt;=75,"C",IF(H11&lt;=90,"B",IF(H11&lt;=100,"A","E")))))</f>
        <v>C</v>
      </c>
      <c r="J11" s="8" t="str">
        <f t="shared" ref="J11:J42" si="5">CT11</f>
        <v xml:space="preserve">Memiliki keterampilan  membuat struktur laporan hasil observasi, menuliskan analisis kebahasaan tek LHO, menentukan fakta dan opini teks LHO, menginterpretasi teks LHO, membandingkan teks LHO dengan teks deskripsi, novel sejarah, </v>
      </c>
      <c r="K11" s="13"/>
      <c r="L11" s="41">
        <f t="shared" ref="L11:L42" si="6">AD11</f>
        <v>75</v>
      </c>
      <c r="M11" s="41">
        <f t="shared" ref="M11:M42" si="7">IF(COUNTBLANK(AT11:AT11),"",AT11)</f>
        <v>73</v>
      </c>
      <c r="O11" s="52">
        <v>80</v>
      </c>
      <c r="P11" s="41"/>
      <c r="Q11" s="42">
        <v>76</v>
      </c>
      <c r="R11" s="52">
        <v>80</v>
      </c>
      <c r="S11" s="41"/>
      <c r="T11" s="42">
        <v>70</v>
      </c>
      <c r="U11" s="52">
        <v>80</v>
      </c>
      <c r="V11" s="41"/>
      <c r="W11" s="42">
        <v>70</v>
      </c>
      <c r="X11" s="52">
        <v>75</v>
      </c>
      <c r="Y11" s="41"/>
      <c r="Z11" s="42">
        <v>80</v>
      </c>
      <c r="AA11" s="52">
        <v>73</v>
      </c>
      <c r="AB11" s="41"/>
      <c r="AC11" s="42">
        <v>70</v>
      </c>
      <c r="AD11" s="42">
        <f t="shared" ref="AD11:AD42" si="8">IF(AND(O11="",P11="",Q11=""),"",ROUND(AVERAGE(O11:AC11),0))</f>
        <v>75</v>
      </c>
      <c r="AE11" s="41">
        <v>85</v>
      </c>
      <c r="AF11" s="41"/>
      <c r="AG11" s="42">
        <v>85</v>
      </c>
      <c r="AH11" s="41"/>
      <c r="AI11" s="41"/>
      <c r="AJ11" s="42"/>
      <c r="AK11" s="41"/>
      <c r="AL11" s="41"/>
      <c r="AM11" s="42"/>
      <c r="AN11" s="41"/>
      <c r="AO11" s="41"/>
      <c r="AP11" s="42"/>
      <c r="AQ11" s="41"/>
      <c r="AR11" s="41"/>
      <c r="AS11" s="42"/>
      <c r="AT11" s="52">
        <v>73</v>
      </c>
      <c r="AU11" s="43">
        <f t="shared" ref="AU11:AU42" si="9">IF(AT11="","",AVERAGE(O11:AC11,AE11:AT11))</f>
        <v>76.692307692307693</v>
      </c>
      <c r="AV11" s="44">
        <f t="shared" ref="AV11:AV42" si="10">IF(AU11="","",ROUND(AU11,0))</f>
        <v>77</v>
      </c>
      <c r="AW11" s="45"/>
      <c r="AX11" s="41">
        <v>70</v>
      </c>
      <c r="AY11" s="41"/>
      <c r="AZ11" s="42"/>
      <c r="BA11" s="52">
        <v>68</v>
      </c>
      <c r="BB11" s="41"/>
      <c r="BC11" s="42"/>
      <c r="BD11" s="52">
        <v>72</v>
      </c>
      <c r="BE11" s="41"/>
      <c r="BF11" s="42"/>
      <c r="BG11" s="52">
        <v>72</v>
      </c>
      <c r="BH11" s="41"/>
      <c r="BI11" s="42"/>
      <c r="BJ11" s="52">
        <v>71</v>
      </c>
      <c r="BK11" s="41"/>
      <c r="BL11" s="42"/>
      <c r="BM11" s="42">
        <f t="shared" ref="BM11:BM42" si="11">IF(AND(AZ11="",AY11="",AX11=""),"",MAX(AX11:AZ11))</f>
        <v>70</v>
      </c>
      <c r="BN11" s="42">
        <f t="shared" ref="BN11:BN42" si="12">IF(AND(BB11="",BC11="",BA11=""),"",MAX(BA11:BC11))</f>
        <v>68</v>
      </c>
      <c r="BO11" s="42">
        <f t="shared" ref="BO11:BO42" si="13">IF(AND(BD11="",BE11="",BF11=""),"",MAX(BD11:BF11))</f>
        <v>72</v>
      </c>
      <c r="BP11" s="42">
        <f t="shared" ref="BP11:BP42" si="14">IF(AND(BG11="",BH11="",BI11=""),"",MAX(BG11:BI11))</f>
        <v>72</v>
      </c>
      <c r="BQ11" s="42">
        <f t="shared" ref="BQ11:BQ42" si="15">IF(AND(BJ11="",BK11="",BL11=""),"",MAX(BJ11:BL11))</f>
        <v>71</v>
      </c>
      <c r="BR11" s="42">
        <f t="shared" ref="BR11:BR42" si="16">IF(AND(BM11=""),"",ROUND(AVERAGE(BM11:BQ11),0))</f>
        <v>71</v>
      </c>
      <c r="BS11" s="52">
        <v>70</v>
      </c>
      <c r="BT11" s="41"/>
      <c r="BU11" s="42"/>
      <c r="BV11" s="41"/>
      <c r="BW11" s="41"/>
      <c r="BX11" s="42"/>
      <c r="BY11" s="41"/>
      <c r="BZ11" s="41"/>
      <c r="CA11" s="42"/>
      <c r="CB11" s="41"/>
      <c r="CC11" s="41"/>
      <c r="CD11" s="42"/>
      <c r="CE11" s="41"/>
      <c r="CF11" s="41"/>
      <c r="CG11" s="42"/>
      <c r="CH11" s="42">
        <f t="shared" ref="CH11:CH42" si="17">IF(AND(BU11="",BT11="",BS11=""),"",MAX(BS11:BU11))</f>
        <v>70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70.5</v>
      </c>
      <c r="CN11" s="44">
        <f t="shared" ref="CN11:CN42" si="23">IF(CM11="","",ROUND(CM11,0))</f>
        <v>71</v>
      </c>
      <c r="CO11" s="45"/>
      <c r="CP11" s="41">
        <v>11</v>
      </c>
      <c r="CQ11" s="46" t="str">
        <f t="shared" ref="CQ11:CQ42" si="24">IF(CP11="","",VLOOKUP(CP11,$DE$9:$DF$20,2,0))</f>
        <v xml:space="preserve">Memiliki kemampuan pemahanan  membuat struktur laporan hasil observasi, menuliskan analisis kebahasaan tek LHO, menentukan fakta dan opini teks LHO, menginterpretasi teks LHO, membandingkan teks LHO dengan teks deskripsi, novel sejarah, </v>
      </c>
      <c r="CR11" s="45"/>
      <c r="CS11" s="41">
        <v>11</v>
      </c>
      <c r="CT11" s="46" t="str">
        <f t="shared" ref="CT11:CT42" si="25">IF(CS11="","",VLOOKUP(CS11,$DE$22:$DF$33,2,0))</f>
        <v xml:space="preserve">Memiliki keterampilan  membuat struktur laporan hasil observasi, menuliskan analisis kebahasaan tek LHO, menentukan fakta dan opini teks LHO, menginterpretasi teks LHO, membandingkan teks LHO dengan teks deskripsi, novel sejarah, </v>
      </c>
      <c r="CV11" s="40">
        <f>'[1]XII IPS 3'!CV11</f>
        <v>2</v>
      </c>
      <c r="CW11" s="52" t="s">
        <v>192</v>
      </c>
      <c r="CY11" s="79" t="s">
        <v>45</v>
      </c>
      <c r="CZ11" s="79"/>
      <c r="DA11" s="79"/>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membuat struktur laporan hasil observasi, menentukan fakta dan opini teks LHO, menginterpretasi teks LHO, membandingkan teks LHO dengan teks deskripsi, novel sejarah, Masih perlu peningkatan pemahaman menuliskan analisis kebahasaan tek LHO.</v>
      </c>
    </row>
    <row r="12" spans="1:110" x14ac:dyDescent="0.25">
      <c r="A12" s="8">
        <v>2</v>
      </c>
      <c r="B12" s="8">
        <v>87832</v>
      </c>
      <c r="C12" s="8" t="s">
        <v>89</v>
      </c>
      <c r="E12" s="47">
        <f t="shared" si="0"/>
        <v>85</v>
      </c>
      <c r="F12" s="8" t="str">
        <f t="shared" si="1"/>
        <v>B</v>
      </c>
      <c r="G1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2" s="47">
        <f t="shared" si="3"/>
        <v>95</v>
      </c>
      <c r="I12" s="8" t="str">
        <f t="shared" si="4"/>
        <v>A</v>
      </c>
      <c r="J12" s="8" t="str">
        <f t="shared" si="5"/>
        <v xml:space="preserve">Memiliki keterampilan  membuat struktur laporan hasil observasi, menuliskan analisis kebahasaan tek LHO, menentukan fakta dan opini teks LHO, menginterpretasi teks LHO, membandingkan teks LHO dengan teks deskripsi, novel sejarah, </v>
      </c>
      <c r="K12" s="13"/>
      <c r="L12" s="41">
        <f t="shared" si="6"/>
        <v>86</v>
      </c>
      <c r="M12" s="41">
        <f t="shared" si="7"/>
        <v>73</v>
      </c>
      <c r="O12" s="52">
        <v>80</v>
      </c>
      <c r="P12" s="41"/>
      <c r="Q12" s="42">
        <v>90</v>
      </c>
      <c r="R12" s="52">
        <v>80</v>
      </c>
      <c r="S12" s="41"/>
      <c r="T12" s="42">
        <v>96</v>
      </c>
      <c r="U12" s="52">
        <v>80</v>
      </c>
      <c r="V12" s="41"/>
      <c r="W12" s="42">
        <v>80</v>
      </c>
      <c r="X12" s="52">
        <v>80</v>
      </c>
      <c r="Y12" s="41"/>
      <c r="Z12" s="42">
        <v>90</v>
      </c>
      <c r="AA12" s="52">
        <v>85</v>
      </c>
      <c r="AB12" s="41"/>
      <c r="AC12" s="42">
        <v>95</v>
      </c>
      <c r="AD12" s="42">
        <f t="shared" si="8"/>
        <v>86</v>
      </c>
      <c r="AE12" s="52">
        <v>90</v>
      </c>
      <c r="AF12" s="41"/>
      <c r="AG12" s="42">
        <v>85</v>
      </c>
      <c r="AH12" s="41"/>
      <c r="AI12" s="41"/>
      <c r="AJ12" s="42"/>
      <c r="AK12" s="41"/>
      <c r="AL12" s="41"/>
      <c r="AM12" s="42"/>
      <c r="AN12" s="41"/>
      <c r="AO12" s="41"/>
      <c r="AP12" s="42"/>
      <c r="AQ12" s="41"/>
      <c r="AR12" s="41"/>
      <c r="AS12" s="42"/>
      <c r="AT12" s="52">
        <v>73</v>
      </c>
      <c r="AU12" s="43">
        <f t="shared" si="9"/>
        <v>84.92307692307692</v>
      </c>
      <c r="AV12" s="44">
        <f t="shared" si="10"/>
        <v>85</v>
      </c>
      <c r="AW12" s="45"/>
      <c r="AX12" s="41">
        <v>95</v>
      </c>
      <c r="AY12" s="41"/>
      <c r="AZ12" s="42"/>
      <c r="BA12" s="52">
        <v>98</v>
      </c>
      <c r="BB12" s="41"/>
      <c r="BC12" s="42"/>
      <c r="BD12" s="52">
        <v>92</v>
      </c>
      <c r="BE12" s="41"/>
      <c r="BF12" s="42"/>
      <c r="BG12" s="52">
        <v>95</v>
      </c>
      <c r="BH12" s="41"/>
      <c r="BI12" s="42"/>
      <c r="BJ12" s="52">
        <v>96</v>
      </c>
      <c r="BK12" s="41"/>
      <c r="BL12" s="42"/>
      <c r="BM12" s="42">
        <f t="shared" si="11"/>
        <v>95</v>
      </c>
      <c r="BN12" s="42">
        <f t="shared" si="12"/>
        <v>98</v>
      </c>
      <c r="BO12" s="42">
        <f t="shared" si="13"/>
        <v>92</v>
      </c>
      <c r="BP12" s="42">
        <f t="shared" si="14"/>
        <v>95</v>
      </c>
      <c r="BQ12" s="42">
        <f t="shared" si="15"/>
        <v>96</v>
      </c>
      <c r="BR12" s="42">
        <f t="shared" si="16"/>
        <v>95</v>
      </c>
      <c r="BS12" s="52">
        <v>95</v>
      </c>
      <c r="BT12" s="41"/>
      <c r="BU12" s="42"/>
      <c r="BV12" s="41"/>
      <c r="BW12" s="41"/>
      <c r="BX12" s="42"/>
      <c r="BY12" s="41"/>
      <c r="BZ12" s="41"/>
      <c r="CA12" s="42"/>
      <c r="CB12" s="41"/>
      <c r="CC12" s="41"/>
      <c r="CD12" s="42"/>
      <c r="CE12" s="41"/>
      <c r="CF12" s="41"/>
      <c r="CG12" s="42"/>
      <c r="CH12" s="42">
        <f t="shared" si="17"/>
        <v>95</v>
      </c>
      <c r="CI12" s="42" t="str">
        <f t="shared" si="18"/>
        <v/>
      </c>
      <c r="CJ12" s="42" t="str">
        <f t="shared" si="19"/>
        <v/>
      </c>
      <c r="CK12" s="42" t="str">
        <f t="shared" si="20"/>
        <v/>
      </c>
      <c r="CL12" s="42" t="str">
        <f t="shared" si="21"/>
        <v/>
      </c>
      <c r="CM12" s="43">
        <f t="shared" si="22"/>
        <v>95</v>
      </c>
      <c r="CN12" s="44">
        <f t="shared" si="23"/>
        <v>95</v>
      </c>
      <c r="CO12" s="45"/>
      <c r="CP12" s="52">
        <v>11</v>
      </c>
      <c r="CQ1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2" s="45"/>
      <c r="CS12" s="52">
        <v>11</v>
      </c>
      <c r="CT12" s="46" t="str">
        <f t="shared" si="25"/>
        <v xml:space="preserve">Memiliki keterampilan  membuat struktur laporan hasil observasi, menuliskan analisis kebahasaan tek LHO, menentukan fakta dan opini teks LHO, menginterpretasi teks LHO, membandingkan teks LHO dengan teks deskripsi, novel sejarah, </v>
      </c>
      <c r="CV12" s="40">
        <f>'[1]XII IPS 3'!CV12</f>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membuat struktur laporan hasil observasi, menuliskan analisis kebahasaan tek LHO, menginterpretasi teks LHO, membandingkan teks LHO dengan teks deskripsi, novel sejarah, Masih perlu peningkatan pemahaman menentukan fakta dan opini teks LHO.</v>
      </c>
    </row>
    <row r="13" spans="1:110" x14ac:dyDescent="0.25">
      <c r="A13" s="8">
        <v>3</v>
      </c>
      <c r="B13" s="8">
        <v>87847</v>
      </c>
      <c r="C13" s="8" t="s">
        <v>90</v>
      </c>
      <c r="E13" s="47">
        <f t="shared" si="0"/>
        <v>81</v>
      </c>
      <c r="F13" s="8" t="str">
        <f t="shared" si="1"/>
        <v>B</v>
      </c>
      <c r="G1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3" s="47">
        <f t="shared" si="3"/>
        <v>78</v>
      </c>
      <c r="I13" s="8" t="str">
        <f t="shared" si="4"/>
        <v>B</v>
      </c>
      <c r="J13" s="8" t="str">
        <f t="shared" si="5"/>
        <v xml:space="preserve">Memiliki keterampilan  membuat struktur laporan hasil observasi, menuliskan analisis kebahasaan tek LHO, menentukan fakta dan opini teks LHO, menginterpretasi teks LHO, membandingkan teks LHO dengan teks deskripsi, novel sejarah, </v>
      </c>
      <c r="K13" s="13"/>
      <c r="L13" s="41">
        <f t="shared" si="6"/>
        <v>80</v>
      </c>
      <c r="M13" s="41">
        <f t="shared" si="7"/>
        <v>82</v>
      </c>
      <c r="O13" s="52">
        <v>75</v>
      </c>
      <c r="P13" s="41"/>
      <c r="Q13" s="42">
        <v>90</v>
      </c>
      <c r="R13" s="52">
        <v>80</v>
      </c>
      <c r="S13" s="41"/>
      <c r="T13" s="42">
        <v>90</v>
      </c>
      <c r="U13" s="52">
        <v>80</v>
      </c>
      <c r="V13" s="41"/>
      <c r="W13" s="42">
        <v>90</v>
      </c>
      <c r="X13" s="52">
        <v>50</v>
      </c>
      <c r="Y13" s="41"/>
      <c r="Z13" s="42">
        <v>80</v>
      </c>
      <c r="AA13" s="52">
        <v>85</v>
      </c>
      <c r="AB13" s="41"/>
      <c r="AC13" s="42">
        <v>80</v>
      </c>
      <c r="AD13" s="42">
        <f t="shared" si="8"/>
        <v>80</v>
      </c>
      <c r="AE13" s="52">
        <v>85</v>
      </c>
      <c r="AF13" s="41"/>
      <c r="AG13" s="42">
        <v>85</v>
      </c>
      <c r="AH13" s="41"/>
      <c r="AI13" s="41"/>
      <c r="AJ13" s="42"/>
      <c r="AK13" s="41"/>
      <c r="AL13" s="41"/>
      <c r="AM13" s="42"/>
      <c r="AN13" s="41"/>
      <c r="AO13" s="41"/>
      <c r="AP13" s="42"/>
      <c r="AQ13" s="41"/>
      <c r="AR13" s="41"/>
      <c r="AS13" s="42"/>
      <c r="AT13" s="52">
        <v>82</v>
      </c>
      <c r="AU13" s="43">
        <f t="shared" si="9"/>
        <v>80.92307692307692</v>
      </c>
      <c r="AV13" s="44">
        <f t="shared" si="10"/>
        <v>81</v>
      </c>
      <c r="AW13" s="45"/>
      <c r="AX13" s="41">
        <v>78</v>
      </c>
      <c r="AY13" s="41"/>
      <c r="AZ13" s="42"/>
      <c r="BA13" s="52">
        <v>78</v>
      </c>
      <c r="BB13" s="41"/>
      <c r="BC13" s="42"/>
      <c r="BD13" s="52">
        <v>78</v>
      </c>
      <c r="BE13" s="41"/>
      <c r="BF13" s="42"/>
      <c r="BG13" s="52">
        <v>78</v>
      </c>
      <c r="BH13" s="41"/>
      <c r="BI13" s="42"/>
      <c r="BJ13" s="52">
        <v>78</v>
      </c>
      <c r="BK13" s="41"/>
      <c r="BL13" s="42"/>
      <c r="BM13" s="42">
        <f t="shared" si="11"/>
        <v>78</v>
      </c>
      <c r="BN13" s="42">
        <f t="shared" si="12"/>
        <v>78</v>
      </c>
      <c r="BO13" s="42">
        <f t="shared" si="13"/>
        <v>78</v>
      </c>
      <c r="BP13" s="42">
        <f t="shared" si="14"/>
        <v>78</v>
      </c>
      <c r="BQ13" s="42">
        <f t="shared" si="15"/>
        <v>78</v>
      </c>
      <c r="BR13" s="42">
        <f t="shared" si="16"/>
        <v>78</v>
      </c>
      <c r="BS13" s="52">
        <v>78</v>
      </c>
      <c r="BT13" s="41"/>
      <c r="BU13" s="42"/>
      <c r="BV13" s="41"/>
      <c r="BW13" s="41"/>
      <c r="BX13" s="42"/>
      <c r="BY13" s="41"/>
      <c r="BZ13" s="41"/>
      <c r="CA13" s="42"/>
      <c r="CB13" s="41"/>
      <c r="CC13" s="41"/>
      <c r="CD13" s="42"/>
      <c r="CE13" s="41"/>
      <c r="CF13" s="41"/>
      <c r="CG13" s="42"/>
      <c r="CH13" s="42">
        <f t="shared" si="17"/>
        <v>78</v>
      </c>
      <c r="CI13" s="42" t="str">
        <f t="shared" si="18"/>
        <v/>
      </c>
      <c r="CJ13" s="42" t="str">
        <f t="shared" si="19"/>
        <v/>
      </c>
      <c r="CK13" s="42" t="str">
        <f t="shared" si="20"/>
        <v/>
      </c>
      <c r="CL13" s="42" t="str">
        <f t="shared" si="21"/>
        <v/>
      </c>
      <c r="CM13" s="43">
        <f t="shared" si="22"/>
        <v>78</v>
      </c>
      <c r="CN13" s="44">
        <f t="shared" si="23"/>
        <v>78</v>
      </c>
      <c r="CO13" s="45"/>
      <c r="CP13" s="52">
        <v>11</v>
      </c>
      <c r="CQ1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3" s="45"/>
      <c r="CS13" s="52">
        <v>11</v>
      </c>
      <c r="CT13" s="46" t="str">
        <f t="shared" si="25"/>
        <v xml:space="preserve">Memiliki keterampilan  membuat struktur laporan hasil observasi, menuliskan analisis kebahasaan tek LHO, menentukan fakta dan opini teks LHO, menginterpretasi teks LHO, membandingkan teks LHO dengan teks deskripsi, novel sejarah, </v>
      </c>
      <c r="CV13" s="40">
        <f>'[1]XII IPS 3'!CV13</f>
        <v>4</v>
      </c>
      <c r="CW13" s="52" t="s">
        <v>194</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membuat struktur laporan hasil observasi, menuliskan analisis kebahasaan tek LHO, menentukan fakta dan opini teks LHO, membandingkan teks LHO dengan teks deskripsi, novel sejarah, Masih perlu peningkatan pemahaman menginterpretasi teks LHO.</v>
      </c>
    </row>
    <row r="14" spans="1:110" x14ac:dyDescent="0.25">
      <c r="A14" s="8">
        <v>4</v>
      </c>
      <c r="B14" s="8">
        <v>87862</v>
      </c>
      <c r="C14" s="8" t="s">
        <v>91</v>
      </c>
      <c r="E14" s="47">
        <f t="shared" si="0"/>
        <v>80</v>
      </c>
      <c r="F14" s="8" t="str">
        <f t="shared" si="1"/>
        <v>B</v>
      </c>
      <c r="G1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4" s="47">
        <f t="shared" si="3"/>
        <v>80</v>
      </c>
      <c r="I14" s="8" t="str">
        <f t="shared" si="4"/>
        <v>B</v>
      </c>
      <c r="J14" s="8" t="str">
        <f t="shared" si="5"/>
        <v xml:space="preserve">Memiliki keterampilan  membuat struktur laporan hasil observasi, menuliskan analisis kebahasaan tek LHO, menentukan fakta dan opini teks LHO, menginterpretasi teks LHO, membandingkan teks LHO dengan teks deskripsi, novel sejarah, </v>
      </c>
      <c r="K14" s="13"/>
      <c r="L14" s="41">
        <f t="shared" si="6"/>
        <v>80</v>
      </c>
      <c r="M14" s="41">
        <f t="shared" si="7"/>
        <v>72</v>
      </c>
      <c r="O14" s="52">
        <v>80</v>
      </c>
      <c r="P14" s="41"/>
      <c r="Q14" s="42">
        <v>80</v>
      </c>
      <c r="R14" s="52">
        <v>80</v>
      </c>
      <c r="S14" s="41"/>
      <c r="T14" s="42">
        <v>80</v>
      </c>
      <c r="U14" s="52">
        <v>80</v>
      </c>
      <c r="V14" s="41"/>
      <c r="W14" s="42">
        <v>80</v>
      </c>
      <c r="X14" s="52">
        <v>70</v>
      </c>
      <c r="Y14" s="41"/>
      <c r="Z14" s="42">
        <v>80</v>
      </c>
      <c r="AA14" s="52">
        <v>85</v>
      </c>
      <c r="AB14" s="41"/>
      <c r="AC14" s="42">
        <v>80</v>
      </c>
      <c r="AD14" s="42">
        <f t="shared" si="8"/>
        <v>80</v>
      </c>
      <c r="AE14" s="52">
        <v>85</v>
      </c>
      <c r="AF14" s="41"/>
      <c r="AG14" s="42">
        <v>85</v>
      </c>
      <c r="AH14" s="41"/>
      <c r="AI14" s="41"/>
      <c r="AJ14" s="42"/>
      <c r="AK14" s="41"/>
      <c r="AL14" s="41"/>
      <c r="AM14" s="42"/>
      <c r="AN14" s="41"/>
      <c r="AO14" s="41"/>
      <c r="AP14" s="42"/>
      <c r="AQ14" s="41"/>
      <c r="AR14" s="41"/>
      <c r="AS14" s="42"/>
      <c r="AT14" s="52">
        <v>72</v>
      </c>
      <c r="AU14" s="43">
        <f t="shared" si="9"/>
        <v>79.769230769230774</v>
      </c>
      <c r="AV14" s="44">
        <f t="shared" si="10"/>
        <v>80</v>
      </c>
      <c r="AW14" s="45"/>
      <c r="AX14" s="41">
        <v>80</v>
      </c>
      <c r="AY14" s="41"/>
      <c r="AZ14" s="42"/>
      <c r="BA14" s="52">
        <v>80</v>
      </c>
      <c r="BB14" s="41"/>
      <c r="BC14" s="42"/>
      <c r="BD14" s="52">
        <v>80</v>
      </c>
      <c r="BE14" s="41"/>
      <c r="BF14" s="42"/>
      <c r="BG14" s="52">
        <v>80</v>
      </c>
      <c r="BH14" s="41"/>
      <c r="BI14" s="42"/>
      <c r="BJ14" s="52">
        <v>80</v>
      </c>
      <c r="BK14" s="41"/>
      <c r="BL14" s="42"/>
      <c r="BM14" s="42">
        <f t="shared" si="11"/>
        <v>80</v>
      </c>
      <c r="BN14" s="42">
        <f t="shared" si="12"/>
        <v>80</v>
      </c>
      <c r="BO14" s="42">
        <f t="shared" si="13"/>
        <v>80</v>
      </c>
      <c r="BP14" s="42">
        <f t="shared" si="14"/>
        <v>80</v>
      </c>
      <c r="BQ14" s="42">
        <f t="shared" si="15"/>
        <v>80</v>
      </c>
      <c r="BR14" s="42">
        <f t="shared" si="16"/>
        <v>80</v>
      </c>
      <c r="BS14" s="52">
        <v>80</v>
      </c>
      <c r="BT14" s="41"/>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80</v>
      </c>
      <c r="CN14" s="44">
        <f t="shared" si="23"/>
        <v>80</v>
      </c>
      <c r="CO14" s="45"/>
      <c r="CP14" s="52">
        <v>11</v>
      </c>
      <c r="CQ1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4" s="45"/>
      <c r="CS14" s="52">
        <v>11</v>
      </c>
      <c r="CT14" s="46" t="str">
        <f t="shared" si="25"/>
        <v xml:space="preserve">Memiliki keterampilan  membuat struktur laporan hasil observasi, menuliskan analisis kebahasaan tek LHO, menentukan fakta dan opini teks LHO, menginterpretasi teks LHO, membandingkan teks LHO dengan teks deskripsi, novel sejarah, </v>
      </c>
      <c r="CV14" s="40">
        <f>'[1]XII IPS 3'!CV14</f>
        <v>5</v>
      </c>
      <c r="CW14" s="52" t="s">
        <v>195</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membuat struktur laporan hasil observasi, menuliskan analisis kebahasaan tek LHO, menentukan fakta dan opini teks LHO, menginterpretasi teks LHO, novel sejarah, Masih perlu peningkatan pemahaman membandingkan teks LHO dengan teks deskripsi.</v>
      </c>
    </row>
    <row r="15" spans="1:110" x14ac:dyDescent="0.25">
      <c r="A15" s="8">
        <v>5</v>
      </c>
      <c r="B15" s="8">
        <v>87877</v>
      </c>
      <c r="C15" s="8" t="s">
        <v>92</v>
      </c>
      <c r="E15" s="47">
        <f t="shared" si="0"/>
        <v>81</v>
      </c>
      <c r="F15" s="8" t="str">
        <f t="shared" si="1"/>
        <v>B</v>
      </c>
      <c r="G1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5" s="47">
        <f t="shared" si="3"/>
        <v>80</v>
      </c>
      <c r="I15" s="8" t="str">
        <f t="shared" si="4"/>
        <v>B</v>
      </c>
      <c r="J15" s="8" t="str">
        <f t="shared" si="5"/>
        <v xml:space="preserve">Memiliki keterampilan  membuat struktur laporan hasil observasi, menuliskan analisis kebahasaan tek LHO, menentukan fakta dan opini teks LHO, menginterpretasi teks LHO, membandingkan teks LHO dengan teks deskripsi, novel sejarah, </v>
      </c>
      <c r="K15" s="13"/>
      <c r="L15" s="41">
        <f t="shared" si="6"/>
        <v>81</v>
      </c>
      <c r="M15" s="41">
        <f t="shared" si="7"/>
        <v>74</v>
      </c>
      <c r="O15" s="52">
        <v>80</v>
      </c>
      <c r="P15" s="41"/>
      <c r="Q15" s="42">
        <v>90</v>
      </c>
      <c r="R15" s="52">
        <v>80</v>
      </c>
      <c r="S15" s="41"/>
      <c r="T15" s="42">
        <v>90</v>
      </c>
      <c r="U15" s="52">
        <v>80</v>
      </c>
      <c r="V15" s="41"/>
      <c r="W15" s="42">
        <v>90</v>
      </c>
      <c r="X15" s="52">
        <v>55</v>
      </c>
      <c r="Y15" s="41"/>
      <c r="Z15" s="42">
        <v>80</v>
      </c>
      <c r="AA15" s="52">
        <v>85</v>
      </c>
      <c r="AB15" s="41"/>
      <c r="AC15" s="42">
        <v>80</v>
      </c>
      <c r="AD15" s="42">
        <f t="shared" si="8"/>
        <v>81</v>
      </c>
      <c r="AE15" s="52">
        <v>85</v>
      </c>
      <c r="AF15" s="41"/>
      <c r="AG15" s="42">
        <v>85</v>
      </c>
      <c r="AH15" s="41"/>
      <c r="AI15" s="41"/>
      <c r="AJ15" s="42"/>
      <c r="AK15" s="41"/>
      <c r="AL15" s="41"/>
      <c r="AM15" s="42"/>
      <c r="AN15" s="41"/>
      <c r="AO15" s="41"/>
      <c r="AP15" s="42"/>
      <c r="AQ15" s="41"/>
      <c r="AR15" s="41"/>
      <c r="AS15" s="42"/>
      <c r="AT15" s="52">
        <v>74</v>
      </c>
      <c r="AU15" s="43">
        <f t="shared" si="9"/>
        <v>81.07692307692308</v>
      </c>
      <c r="AV15" s="44">
        <f t="shared" si="10"/>
        <v>81</v>
      </c>
      <c r="AW15" s="45"/>
      <c r="AX15" s="52">
        <v>80</v>
      </c>
      <c r="AY15" s="41"/>
      <c r="AZ15" s="42"/>
      <c r="BA15" s="52">
        <v>80</v>
      </c>
      <c r="BB15" s="41"/>
      <c r="BC15" s="42"/>
      <c r="BD15" s="52">
        <v>80</v>
      </c>
      <c r="BE15" s="41"/>
      <c r="BF15" s="42"/>
      <c r="BG15" s="52">
        <v>80</v>
      </c>
      <c r="BH15" s="41"/>
      <c r="BI15" s="42"/>
      <c r="BJ15" s="52">
        <v>80</v>
      </c>
      <c r="BK15" s="41"/>
      <c r="BL15" s="42"/>
      <c r="BM15" s="42">
        <f t="shared" si="11"/>
        <v>80</v>
      </c>
      <c r="BN15" s="42">
        <f t="shared" si="12"/>
        <v>80</v>
      </c>
      <c r="BO15" s="42">
        <f t="shared" si="13"/>
        <v>80</v>
      </c>
      <c r="BP15" s="42">
        <f t="shared" si="14"/>
        <v>80</v>
      </c>
      <c r="BQ15" s="42">
        <f t="shared" si="15"/>
        <v>80</v>
      </c>
      <c r="BR15" s="42">
        <f t="shared" si="16"/>
        <v>80</v>
      </c>
      <c r="BS15" s="52">
        <v>80</v>
      </c>
      <c r="BT15" s="41"/>
      <c r="BU15" s="42"/>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80</v>
      </c>
      <c r="CN15" s="44">
        <f t="shared" si="23"/>
        <v>80</v>
      </c>
      <c r="CO15" s="45"/>
      <c r="CP15" s="52">
        <v>11</v>
      </c>
      <c r="CQ1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5" s="45"/>
      <c r="CS15" s="52">
        <v>11</v>
      </c>
      <c r="CT15" s="46" t="str">
        <f t="shared" si="25"/>
        <v xml:space="preserve">Memiliki keterampilan  membuat struktur laporan hasil observasi, menuliskan analisis kebahasaan tek LHO, menentukan fakta dan opini teks LHO, menginterpretasi teks LHO, membandingkan teks LHO dengan teks deskripsi, novel sejarah, </v>
      </c>
      <c r="CV15" s="40">
        <f>'[1]XII IPS 3'!CV15</f>
        <v>6</v>
      </c>
      <c r="CW15" s="52" t="s">
        <v>196</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membuat struktur laporan hasil observasi, menuliskan analisis kebahasaan tek LHO, menentukan fakta dan opini teks LHO, menginterpretasi teks LHO, membandingkan teks LHO dengan teks deskripsi, Masih perlu peningkatan pemahaman novel sejarah.</v>
      </c>
    </row>
    <row r="16" spans="1:110" x14ac:dyDescent="0.25">
      <c r="A16" s="8">
        <v>6</v>
      </c>
      <c r="B16" s="8">
        <v>87892</v>
      </c>
      <c r="C16" s="8" t="s">
        <v>93</v>
      </c>
      <c r="E16" s="47">
        <f t="shared" si="0"/>
        <v>82</v>
      </c>
      <c r="F16" s="8" t="str">
        <f t="shared" si="1"/>
        <v>B</v>
      </c>
      <c r="G1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6" s="47">
        <f t="shared" si="3"/>
        <v>80</v>
      </c>
      <c r="I16" s="8" t="str">
        <f t="shared" si="4"/>
        <v>B</v>
      </c>
      <c r="J16" s="8" t="str">
        <f t="shared" si="5"/>
        <v xml:space="preserve">Memiliki keterampilan  membuat struktur laporan hasil observasi, menuliskan analisis kebahasaan tek LHO, menentukan fakta dan opini teks LHO, menginterpretasi teks LHO, membandingkan teks LHO dengan teks deskripsi, novel sejarah, </v>
      </c>
      <c r="K16" s="13"/>
      <c r="L16" s="41">
        <f t="shared" si="6"/>
        <v>82</v>
      </c>
      <c r="M16" s="41">
        <f t="shared" si="7"/>
        <v>81</v>
      </c>
      <c r="O16" s="52">
        <v>80</v>
      </c>
      <c r="P16" s="41"/>
      <c r="Q16" s="42">
        <v>85</v>
      </c>
      <c r="R16" s="52">
        <v>80</v>
      </c>
      <c r="S16" s="41"/>
      <c r="T16" s="42">
        <v>85</v>
      </c>
      <c r="U16" s="52">
        <v>80</v>
      </c>
      <c r="V16" s="41"/>
      <c r="W16" s="42">
        <v>90</v>
      </c>
      <c r="X16" s="52">
        <v>70</v>
      </c>
      <c r="Y16" s="41"/>
      <c r="Z16" s="42">
        <v>85</v>
      </c>
      <c r="AA16" s="52">
        <v>85</v>
      </c>
      <c r="AB16" s="41"/>
      <c r="AC16" s="42">
        <v>80</v>
      </c>
      <c r="AD16" s="42">
        <f t="shared" si="8"/>
        <v>82</v>
      </c>
      <c r="AE16" s="52">
        <v>85</v>
      </c>
      <c r="AF16" s="41"/>
      <c r="AG16" s="42">
        <v>85</v>
      </c>
      <c r="AH16" s="41"/>
      <c r="AI16" s="41"/>
      <c r="AJ16" s="42"/>
      <c r="AK16" s="41"/>
      <c r="AL16" s="41"/>
      <c r="AM16" s="42"/>
      <c r="AN16" s="41"/>
      <c r="AO16" s="41"/>
      <c r="AP16" s="42"/>
      <c r="AQ16" s="41"/>
      <c r="AR16" s="41"/>
      <c r="AS16" s="42"/>
      <c r="AT16" s="52">
        <v>81</v>
      </c>
      <c r="AU16" s="43">
        <f t="shared" si="9"/>
        <v>82.384615384615387</v>
      </c>
      <c r="AV16" s="44">
        <f t="shared" si="10"/>
        <v>82</v>
      </c>
      <c r="AW16" s="45"/>
      <c r="AX16" s="52">
        <v>80</v>
      </c>
      <c r="AY16" s="41"/>
      <c r="AZ16" s="42"/>
      <c r="BA16" s="52">
        <v>80</v>
      </c>
      <c r="BB16" s="41"/>
      <c r="BC16" s="42"/>
      <c r="BD16" s="52">
        <v>80</v>
      </c>
      <c r="BE16" s="41"/>
      <c r="BF16" s="42"/>
      <c r="BG16" s="52">
        <v>80</v>
      </c>
      <c r="BH16" s="41"/>
      <c r="BI16" s="42"/>
      <c r="BJ16" s="52">
        <v>80</v>
      </c>
      <c r="BK16" s="41"/>
      <c r="BL16" s="42"/>
      <c r="BM16" s="42">
        <f t="shared" si="11"/>
        <v>80</v>
      </c>
      <c r="BN16" s="42">
        <f t="shared" si="12"/>
        <v>80</v>
      </c>
      <c r="BO16" s="42">
        <f t="shared" si="13"/>
        <v>80</v>
      </c>
      <c r="BP16" s="42">
        <f t="shared" si="14"/>
        <v>80</v>
      </c>
      <c r="BQ16" s="42">
        <f t="shared" si="15"/>
        <v>80</v>
      </c>
      <c r="BR16" s="42">
        <f t="shared" si="16"/>
        <v>80</v>
      </c>
      <c r="BS16" s="52">
        <v>80</v>
      </c>
      <c r="BT16" s="41"/>
      <c r="BU16" s="42"/>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80</v>
      </c>
      <c r="CN16" s="44">
        <f t="shared" si="23"/>
        <v>80</v>
      </c>
      <c r="CO16" s="45"/>
      <c r="CP16" s="52">
        <v>11</v>
      </c>
      <c r="CQ1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6" s="45"/>
      <c r="CS16" s="52">
        <v>11</v>
      </c>
      <c r="CT16" s="46" t="str">
        <f t="shared" si="25"/>
        <v xml:space="preserve">Memiliki keterampilan  membuat struktur laporan hasil observasi, menuliskan analisis kebahasaan tek LHO, menentukan fakta dan opini teks LHO, menginterpretasi teks LHO, membandingkan teks LHO dengan teks deskripsi, novel sejarah,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membuat struktur laporan hasil observasi, menuliskan analisis kebahasaan tek LHO, menentukan fakta dan opini teks LHO, menginterpretasi teks LHO, membandingkan teks LHO dengan teks deskripsi, novel sejarah, </v>
      </c>
    </row>
    <row r="17" spans="1:110" x14ac:dyDescent="0.25">
      <c r="A17" s="8">
        <v>7</v>
      </c>
      <c r="B17" s="8">
        <v>87907</v>
      </c>
      <c r="C17" s="8" t="s">
        <v>94</v>
      </c>
      <c r="E17" s="47">
        <f t="shared" si="0"/>
        <v>81</v>
      </c>
      <c r="F17" s="8" t="str">
        <f t="shared" si="1"/>
        <v>B</v>
      </c>
      <c r="G1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7" s="47">
        <f t="shared" si="3"/>
        <v>80</v>
      </c>
      <c r="I17" s="8" t="str">
        <f t="shared" si="4"/>
        <v>B</v>
      </c>
      <c r="J17" s="8" t="str">
        <f t="shared" si="5"/>
        <v xml:space="preserve">Memiliki keterampilan  membuat struktur laporan hasil observasi, menuliskan analisis kebahasaan tek LHO, menentukan fakta dan opini teks LHO, menginterpretasi teks LHO, membandingkan teks LHO dengan teks deskripsi, novel sejarah, </v>
      </c>
      <c r="K17" s="13"/>
      <c r="L17" s="41">
        <f t="shared" si="6"/>
        <v>81</v>
      </c>
      <c r="M17" s="41">
        <f t="shared" si="7"/>
        <v>72</v>
      </c>
      <c r="O17" s="52">
        <v>80</v>
      </c>
      <c r="P17" s="41"/>
      <c r="Q17" s="42">
        <v>85</v>
      </c>
      <c r="R17" s="52">
        <v>80</v>
      </c>
      <c r="S17" s="41"/>
      <c r="T17" s="42">
        <v>85</v>
      </c>
      <c r="U17" s="52">
        <v>80</v>
      </c>
      <c r="V17" s="41"/>
      <c r="W17" s="42">
        <v>80</v>
      </c>
      <c r="X17" s="52">
        <v>75</v>
      </c>
      <c r="Y17" s="41"/>
      <c r="Z17" s="42">
        <v>80</v>
      </c>
      <c r="AA17" s="52">
        <v>85</v>
      </c>
      <c r="AB17" s="41"/>
      <c r="AC17" s="42">
        <v>80</v>
      </c>
      <c r="AD17" s="42">
        <f t="shared" si="8"/>
        <v>81</v>
      </c>
      <c r="AE17" s="52">
        <v>85</v>
      </c>
      <c r="AF17" s="41"/>
      <c r="AG17" s="42">
        <v>85</v>
      </c>
      <c r="AH17" s="41"/>
      <c r="AI17" s="41"/>
      <c r="AJ17" s="42"/>
      <c r="AK17" s="41"/>
      <c r="AL17" s="41"/>
      <c r="AM17" s="42"/>
      <c r="AN17" s="41"/>
      <c r="AO17" s="41"/>
      <c r="AP17" s="42"/>
      <c r="AQ17" s="41"/>
      <c r="AR17" s="41"/>
      <c r="AS17" s="42"/>
      <c r="AT17" s="52">
        <v>72</v>
      </c>
      <c r="AU17" s="43">
        <f t="shared" si="9"/>
        <v>80.92307692307692</v>
      </c>
      <c r="AV17" s="44">
        <f t="shared" si="10"/>
        <v>81</v>
      </c>
      <c r="AW17" s="45"/>
      <c r="AX17" s="52">
        <v>80</v>
      </c>
      <c r="AY17" s="41"/>
      <c r="AZ17" s="42"/>
      <c r="BA17" s="52">
        <v>80</v>
      </c>
      <c r="BB17" s="41"/>
      <c r="BC17" s="42"/>
      <c r="BD17" s="52">
        <v>80</v>
      </c>
      <c r="BE17" s="41"/>
      <c r="BF17" s="42"/>
      <c r="BG17" s="52">
        <v>80</v>
      </c>
      <c r="BH17" s="41"/>
      <c r="BI17" s="42"/>
      <c r="BJ17" s="52">
        <v>80</v>
      </c>
      <c r="BK17" s="41"/>
      <c r="BL17" s="42"/>
      <c r="BM17" s="42">
        <f t="shared" si="11"/>
        <v>80</v>
      </c>
      <c r="BN17" s="42">
        <f t="shared" si="12"/>
        <v>80</v>
      </c>
      <c r="BO17" s="42">
        <f t="shared" si="13"/>
        <v>80</v>
      </c>
      <c r="BP17" s="42">
        <f t="shared" si="14"/>
        <v>80</v>
      </c>
      <c r="BQ17" s="42">
        <f t="shared" si="15"/>
        <v>80</v>
      </c>
      <c r="BR17" s="42">
        <f t="shared" si="16"/>
        <v>80</v>
      </c>
      <c r="BS17" s="52">
        <v>80</v>
      </c>
      <c r="BT17" s="41"/>
      <c r="BU17" s="42"/>
      <c r="BV17" s="41"/>
      <c r="BW17" s="41"/>
      <c r="BX17" s="42"/>
      <c r="BY17" s="41"/>
      <c r="BZ17" s="41"/>
      <c r="CA17" s="42"/>
      <c r="CB17" s="41"/>
      <c r="CC17" s="41"/>
      <c r="CD17" s="42"/>
      <c r="CE17" s="41"/>
      <c r="CF17" s="41"/>
      <c r="CG17" s="42"/>
      <c r="CH17" s="42">
        <f t="shared" si="17"/>
        <v>80</v>
      </c>
      <c r="CI17" s="42" t="str">
        <f t="shared" si="18"/>
        <v/>
      </c>
      <c r="CJ17" s="42" t="str">
        <f t="shared" si="19"/>
        <v/>
      </c>
      <c r="CK17" s="42" t="str">
        <f t="shared" si="20"/>
        <v/>
      </c>
      <c r="CL17" s="42" t="str">
        <f t="shared" si="21"/>
        <v/>
      </c>
      <c r="CM17" s="43">
        <f t="shared" si="22"/>
        <v>80</v>
      </c>
      <c r="CN17" s="44">
        <f t="shared" si="23"/>
        <v>80</v>
      </c>
      <c r="CO17" s="45"/>
      <c r="CP17" s="52">
        <v>11</v>
      </c>
      <c r="CQ1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7" s="45"/>
      <c r="CS17" s="52">
        <v>11</v>
      </c>
      <c r="CT17" s="46" t="str">
        <f t="shared" si="25"/>
        <v xml:space="preserve">Memiliki keterampilan  membuat struktur laporan hasil observasi, menuliskan analisis kebahasaan tek LHO, menentukan fakta dan opini teks LHO, menginterpretasi teks LHO, membandingkan teks LHO dengan teks deskripsi, novel sejarah,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membuat struktur laporan hasil observasi, menuliskan analisis kebahasaan tek LHO, menentukan fakta dan opini teks LHO, menginterpretasi teks LHO, membandingkan teks LHO dengan teks deskripsi, novel sejarah, </v>
      </c>
    </row>
    <row r="18" spans="1:110" x14ac:dyDescent="0.25">
      <c r="A18" s="8">
        <v>8</v>
      </c>
      <c r="B18" s="8">
        <v>87922</v>
      </c>
      <c r="C18" s="8" t="s">
        <v>95</v>
      </c>
      <c r="E18" s="47">
        <f t="shared" si="0"/>
        <v>80</v>
      </c>
      <c r="F18" s="8" t="str">
        <f t="shared" si="1"/>
        <v>B</v>
      </c>
      <c r="G1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8" s="47">
        <f t="shared" si="3"/>
        <v>80</v>
      </c>
      <c r="I18" s="8" t="str">
        <f t="shared" si="4"/>
        <v>B</v>
      </c>
      <c r="J18" s="8" t="str">
        <f t="shared" si="5"/>
        <v xml:space="preserve">Memiliki keterampilan  membuat struktur laporan hasil observasi, menuliskan analisis kebahasaan tek LHO, menentukan fakta dan opini teks LHO, menginterpretasi teks LHO, membandingkan teks LHO dengan teks deskripsi, novel sejarah, </v>
      </c>
      <c r="K18" s="13"/>
      <c r="L18" s="41">
        <f t="shared" si="6"/>
        <v>80</v>
      </c>
      <c r="M18" s="41">
        <f t="shared" si="7"/>
        <v>73</v>
      </c>
      <c r="O18" s="52">
        <v>80</v>
      </c>
      <c r="P18" s="41"/>
      <c r="Q18" s="42">
        <v>80</v>
      </c>
      <c r="R18" s="52">
        <v>80</v>
      </c>
      <c r="S18" s="41"/>
      <c r="T18" s="42">
        <v>80</v>
      </c>
      <c r="U18" s="52">
        <v>80</v>
      </c>
      <c r="V18" s="41"/>
      <c r="W18" s="42">
        <v>85</v>
      </c>
      <c r="X18" s="52">
        <v>70</v>
      </c>
      <c r="Y18" s="41"/>
      <c r="Z18" s="42">
        <v>80</v>
      </c>
      <c r="AA18" s="52">
        <v>85</v>
      </c>
      <c r="AB18" s="41"/>
      <c r="AC18" s="42">
        <v>80</v>
      </c>
      <c r="AD18" s="42">
        <f t="shared" si="8"/>
        <v>80</v>
      </c>
      <c r="AE18" s="52">
        <v>85</v>
      </c>
      <c r="AF18" s="41"/>
      <c r="AG18" s="42">
        <v>85</v>
      </c>
      <c r="AH18" s="41"/>
      <c r="AI18" s="41"/>
      <c r="AJ18" s="42"/>
      <c r="AK18" s="41"/>
      <c r="AL18" s="41"/>
      <c r="AM18" s="42"/>
      <c r="AN18" s="41"/>
      <c r="AO18" s="41"/>
      <c r="AP18" s="42"/>
      <c r="AQ18" s="41"/>
      <c r="AR18" s="41"/>
      <c r="AS18" s="42"/>
      <c r="AT18" s="52">
        <v>73</v>
      </c>
      <c r="AU18" s="43">
        <f t="shared" si="9"/>
        <v>80.230769230769226</v>
      </c>
      <c r="AV18" s="44">
        <f t="shared" si="10"/>
        <v>80</v>
      </c>
      <c r="AW18" s="45"/>
      <c r="AX18" s="52">
        <v>80</v>
      </c>
      <c r="AY18" s="41"/>
      <c r="AZ18" s="42"/>
      <c r="BA18" s="52">
        <v>80</v>
      </c>
      <c r="BB18" s="41"/>
      <c r="BC18" s="42"/>
      <c r="BD18" s="52">
        <v>80</v>
      </c>
      <c r="BE18" s="41"/>
      <c r="BF18" s="42"/>
      <c r="BG18" s="52">
        <v>80</v>
      </c>
      <c r="BH18" s="41"/>
      <c r="BI18" s="42"/>
      <c r="BJ18" s="52">
        <v>80</v>
      </c>
      <c r="BK18" s="41"/>
      <c r="BL18" s="42"/>
      <c r="BM18" s="42">
        <f t="shared" si="11"/>
        <v>80</v>
      </c>
      <c r="BN18" s="42">
        <f t="shared" si="12"/>
        <v>80</v>
      </c>
      <c r="BO18" s="42">
        <f t="shared" si="13"/>
        <v>80</v>
      </c>
      <c r="BP18" s="42">
        <f t="shared" si="14"/>
        <v>80</v>
      </c>
      <c r="BQ18" s="42">
        <f t="shared" si="15"/>
        <v>80</v>
      </c>
      <c r="BR18" s="42">
        <f t="shared" si="16"/>
        <v>80</v>
      </c>
      <c r="BS18" s="52">
        <v>80</v>
      </c>
      <c r="BT18" s="41"/>
      <c r="BU18" s="42"/>
      <c r="BV18" s="41"/>
      <c r="BW18" s="41"/>
      <c r="BX18" s="42"/>
      <c r="BY18" s="41"/>
      <c r="BZ18" s="41"/>
      <c r="CA18" s="42"/>
      <c r="CB18" s="41"/>
      <c r="CC18" s="41"/>
      <c r="CD18" s="42"/>
      <c r="CE18" s="41"/>
      <c r="CF18" s="41"/>
      <c r="CG18" s="42"/>
      <c r="CH18" s="42">
        <f t="shared" si="17"/>
        <v>80</v>
      </c>
      <c r="CI18" s="42" t="str">
        <f t="shared" si="18"/>
        <v/>
      </c>
      <c r="CJ18" s="42" t="str">
        <f t="shared" si="19"/>
        <v/>
      </c>
      <c r="CK18" s="42" t="str">
        <f t="shared" si="20"/>
        <v/>
      </c>
      <c r="CL18" s="42" t="str">
        <f t="shared" si="21"/>
        <v/>
      </c>
      <c r="CM18" s="43">
        <f t="shared" si="22"/>
        <v>80</v>
      </c>
      <c r="CN18" s="44">
        <f t="shared" si="23"/>
        <v>80</v>
      </c>
      <c r="CO18" s="45"/>
      <c r="CP18" s="52">
        <v>11</v>
      </c>
      <c r="CQ1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8" s="45"/>
      <c r="CS18" s="52">
        <v>11</v>
      </c>
      <c r="CT18" s="46" t="str">
        <f t="shared" si="25"/>
        <v xml:space="preserve">Memiliki keterampilan  membuat struktur laporan hasil observasi, menuliskan analisis kebahasaan tek LHO, menentukan fakta dan opini teks LHO, menginterpretasi teks LHO, membandingkan teks LHO dengan teks deskripsi, novel sejarah,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membuat struktur laporan hasil observasi, menuliskan analisis kebahasaan tek LHO, menentukan fakta dan opini teks LHO, menginterpretasi teks LHO, membandingkan teks LHO dengan teks deskripsi, novel sejarah, </v>
      </c>
    </row>
    <row r="19" spans="1:110" x14ac:dyDescent="0.25">
      <c r="A19" s="8">
        <v>9</v>
      </c>
      <c r="B19" s="8">
        <v>87937</v>
      </c>
      <c r="C19" s="8" t="s">
        <v>96</v>
      </c>
      <c r="E19" s="47">
        <f t="shared" si="0"/>
        <v>80</v>
      </c>
      <c r="F19" s="8" t="str">
        <f t="shared" si="1"/>
        <v>B</v>
      </c>
      <c r="G1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9" s="47">
        <f t="shared" si="3"/>
        <v>80</v>
      </c>
      <c r="I19" s="8" t="str">
        <f t="shared" si="4"/>
        <v>B</v>
      </c>
      <c r="J19" s="8" t="str">
        <f t="shared" si="5"/>
        <v xml:space="preserve">Memiliki keterampilan  membuat struktur laporan hasil observasi, menuliskan analisis kebahasaan tek LHO, menentukan fakta dan opini teks LHO, menginterpretasi teks LHO, membandingkan teks LHO dengan teks deskripsi, novel sejarah, </v>
      </c>
      <c r="K19" s="13"/>
      <c r="L19" s="41">
        <f t="shared" si="6"/>
        <v>81</v>
      </c>
      <c r="M19" s="41">
        <f t="shared" si="7"/>
        <v>67</v>
      </c>
      <c r="O19" s="52">
        <v>80</v>
      </c>
      <c r="P19" s="41"/>
      <c r="Q19" s="42">
        <v>80</v>
      </c>
      <c r="R19" s="52">
        <v>80</v>
      </c>
      <c r="S19" s="41"/>
      <c r="T19" s="42">
        <v>80</v>
      </c>
      <c r="U19" s="52">
        <v>80</v>
      </c>
      <c r="V19" s="41"/>
      <c r="W19" s="42">
        <v>85</v>
      </c>
      <c r="X19" s="52">
        <v>75</v>
      </c>
      <c r="Y19" s="41"/>
      <c r="Z19" s="42">
        <v>80</v>
      </c>
      <c r="AA19" s="52">
        <v>85</v>
      </c>
      <c r="AB19" s="41"/>
      <c r="AC19" s="42">
        <v>80</v>
      </c>
      <c r="AD19" s="42">
        <f t="shared" si="8"/>
        <v>81</v>
      </c>
      <c r="AE19" s="52">
        <v>85</v>
      </c>
      <c r="AF19" s="41"/>
      <c r="AG19" s="42">
        <v>85</v>
      </c>
      <c r="AH19" s="41"/>
      <c r="AI19" s="41"/>
      <c r="AJ19" s="42"/>
      <c r="AK19" s="41"/>
      <c r="AL19" s="41"/>
      <c r="AM19" s="42"/>
      <c r="AN19" s="41"/>
      <c r="AO19" s="41"/>
      <c r="AP19" s="42"/>
      <c r="AQ19" s="41"/>
      <c r="AR19" s="41"/>
      <c r="AS19" s="42"/>
      <c r="AT19" s="52">
        <v>67</v>
      </c>
      <c r="AU19" s="43">
        <f t="shared" si="9"/>
        <v>80.15384615384616</v>
      </c>
      <c r="AV19" s="44">
        <f t="shared" si="10"/>
        <v>80</v>
      </c>
      <c r="AW19" s="45"/>
      <c r="AX19" s="52">
        <v>80</v>
      </c>
      <c r="AY19" s="41"/>
      <c r="AZ19" s="42"/>
      <c r="BA19" s="52">
        <v>80</v>
      </c>
      <c r="BB19" s="41"/>
      <c r="BC19" s="42"/>
      <c r="BD19" s="52">
        <v>80</v>
      </c>
      <c r="BE19" s="41"/>
      <c r="BF19" s="42"/>
      <c r="BG19" s="52">
        <v>80</v>
      </c>
      <c r="BH19" s="41"/>
      <c r="BI19" s="42"/>
      <c r="BJ19" s="52">
        <v>80</v>
      </c>
      <c r="BK19" s="41"/>
      <c r="BL19" s="42"/>
      <c r="BM19" s="42">
        <f t="shared" si="11"/>
        <v>80</v>
      </c>
      <c r="BN19" s="42">
        <f t="shared" si="12"/>
        <v>80</v>
      </c>
      <c r="BO19" s="42">
        <f t="shared" si="13"/>
        <v>80</v>
      </c>
      <c r="BP19" s="42">
        <f t="shared" si="14"/>
        <v>80</v>
      </c>
      <c r="BQ19" s="42">
        <f t="shared" si="15"/>
        <v>80</v>
      </c>
      <c r="BR19" s="42">
        <f t="shared" si="16"/>
        <v>80</v>
      </c>
      <c r="BS19" s="52">
        <v>80</v>
      </c>
      <c r="BT19" s="41"/>
      <c r="BU19" s="42"/>
      <c r="BV19" s="41"/>
      <c r="BW19" s="41"/>
      <c r="BX19" s="42"/>
      <c r="BY19" s="41"/>
      <c r="BZ19" s="41"/>
      <c r="CA19" s="42"/>
      <c r="CB19" s="41"/>
      <c r="CC19" s="41"/>
      <c r="CD19" s="42"/>
      <c r="CE19" s="41"/>
      <c r="CF19" s="41"/>
      <c r="CG19" s="42"/>
      <c r="CH19" s="42">
        <f t="shared" si="17"/>
        <v>80</v>
      </c>
      <c r="CI19" s="42" t="str">
        <f t="shared" si="18"/>
        <v/>
      </c>
      <c r="CJ19" s="42" t="str">
        <f t="shared" si="19"/>
        <v/>
      </c>
      <c r="CK19" s="42" t="str">
        <f t="shared" si="20"/>
        <v/>
      </c>
      <c r="CL19" s="42" t="str">
        <f t="shared" si="21"/>
        <v/>
      </c>
      <c r="CM19" s="43">
        <f t="shared" si="22"/>
        <v>80</v>
      </c>
      <c r="CN19" s="44">
        <f t="shared" si="23"/>
        <v>80</v>
      </c>
      <c r="CO19" s="45"/>
      <c r="CP19" s="52">
        <v>11</v>
      </c>
      <c r="CQ1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9" s="45"/>
      <c r="CS19" s="52">
        <v>11</v>
      </c>
      <c r="CT19" s="46" t="str">
        <f t="shared" si="25"/>
        <v xml:space="preserve">Memiliki keterampilan  membuat struktur laporan hasil observasi, menuliskan analisis kebahasaan tek LHO, menentukan fakta dan opini teks LHO, menginterpretasi teks LHO, membandingkan teks LHO dengan teks deskripsi, novel sejarah,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membuat struktur laporan hasil observasi, menuliskan analisis kebahasaan tek LHO, menentukan fakta dan opini teks LHO, menginterpretasi teks LHO, membandingkan teks LHO dengan teks deskripsi, novel sejarah, </v>
      </c>
    </row>
    <row r="20" spans="1:110" x14ac:dyDescent="0.25">
      <c r="A20" s="8">
        <v>10</v>
      </c>
      <c r="B20" s="8">
        <v>87952</v>
      </c>
      <c r="C20" s="8" t="s">
        <v>97</v>
      </c>
      <c r="E20" s="47">
        <f t="shared" si="0"/>
        <v>82</v>
      </c>
      <c r="F20" s="8" t="str">
        <f t="shared" si="1"/>
        <v>B</v>
      </c>
      <c r="G2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0" s="47">
        <f t="shared" si="3"/>
        <v>80</v>
      </c>
      <c r="I20" s="8" t="str">
        <f t="shared" si="4"/>
        <v>B</v>
      </c>
      <c r="J20" s="8" t="str">
        <f t="shared" si="5"/>
        <v xml:space="preserve">Memiliki keterampilan  membuat struktur laporan hasil observasi, menuliskan analisis kebahasaan tek LHO, menentukan fakta dan opini teks LHO, menginterpretasi teks LHO, membandingkan teks LHO dengan teks deskripsi, novel sejarah, </v>
      </c>
      <c r="K20" s="13"/>
      <c r="L20" s="41">
        <f t="shared" si="6"/>
        <v>81</v>
      </c>
      <c r="M20" s="41">
        <f t="shared" si="7"/>
        <v>85</v>
      </c>
      <c r="O20" s="52">
        <v>80</v>
      </c>
      <c r="P20" s="41"/>
      <c r="Q20" s="42">
        <v>80</v>
      </c>
      <c r="R20" s="52">
        <v>80</v>
      </c>
      <c r="S20" s="41"/>
      <c r="T20" s="42">
        <v>80</v>
      </c>
      <c r="U20" s="52">
        <v>80</v>
      </c>
      <c r="V20" s="41"/>
      <c r="W20" s="42">
        <v>90</v>
      </c>
      <c r="X20" s="52">
        <v>75</v>
      </c>
      <c r="Y20" s="41"/>
      <c r="Z20" s="42">
        <v>80</v>
      </c>
      <c r="AA20" s="52">
        <v>85</v>
      </c>
      <c r="AB20" s="41"/>
      <c r="AC20" s="42">
        <v>80</v>
      </c>
      <c r="AD20" s="42">
        <f t="shared" si="8"/>
        <v>81</v>
      </c>
      <c r="AE20" s="52">
        <v>85</v>
      </c>
      <c r="AF20" s="41"/>
      <c r="AG20" s="42">
        <v>85</v>
      </c>
      <c r="AH20" s="41"/>
      <c r="AI20" s="41"/>
      <c r="AJ20" s="42"/>
      <c r="AK20" s="41"/>
      <c r="AL20" s="41"/>
      <c r="AM20" s="42"/>
      <c r="AN20" s="41"/>
      <c r="AO20" s="41"/>
      <c r="AP20" s="42"/>
      <c r="AQ20" s="41"/>
      <c r="AR20" s="41"/>
      <c r="AS20" s="42"/>
      <c r="AT20" s="52">
        <v>85</v>
      </c>
      <c r="AU20" s="43">
        <f t="shared" si="9"/>
        <v>81.92307692307692</v>
      </c>
      <c r="AV20" s="44">
        <f t="shared" si="10"/>
        <v>82</v>
      </c>
      <c r="AW20" s="45"/>
      <c r="AX20" s="52">
        <v>80</v>
      </c>
      <c r="AY20" s="41"/>
      <c r="AZ20" s="42"/>
      <c r="BA20" s="52">
        <v>80</v>
      </c>
      <c r="BB20" s="41"/>
      <c r="BC20" s="42"/>
      <c r="BD20" s="52">
        <v>80</v>
      </c>
      <c r="BE20" s="41"/>
      <c r="BF20" s="42"/>
      <c r="BG20" s="52">
        <v>80</v>
      </c>
      <c r="BH20" s="41"/>
      <c r="BI20" s="42"/>
      <c r="BJ20" s="52">
        <v>80</v>
      </c>
      <c r="BK20" s="41"/>
      <c r="BL20" s="42"/>
      <c r="BM20" s="42">
        <f t="shared" si="11"/>
        <v>80</v>
      </c>
      <c r="BN20" s="42">
        <f t="shared" si="12"/>
        <v>80</v>
      </c>
      <c r="BO20" s="42">
        <f t="shared" si="13"/>
        <v>80</v>
      </c>
      <c r="BP20" s="42">
        <f t="shared" si="14"/>
        <v>80</v>
      </c>
      <c r="BQ20" s="42">
        <f t="shared" si="15"/>
        <v>80</v>
      </c>
      <c r="BR20" s="42">
        <f t="shared" si="16"/>
        <v>80</v>
      </c>
      <c r="BS20" s="52">
        <v>80</v>
      </c>
      <c r="BT20" s="41"/>
      <c r="BU20" s="42"/>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80</v>
      </c>
      <c r="CN20" s="44">
        <f t="shared" si="23"/>
        <v>80</v>
      </c>
      <c r="CO20" s="45"/>
      <c r="CP20" s="52">
        <v>11</v>
      </c>
      <c r="CQ2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0" s="45"/>
      <c r="CS20" s="52">
        <v>11</v>
      </c>
      <c r="CT20" s="46" t="str">
        <f t="shared" si="25"/>
        <v xml:space="preserve">Memiliki keterampilan  membuat struktur laporan hasil observasi, menuliskan analisis kebahasaan tek LHO, menentukan fakta dan opini teks LHO, menginterpretasi teks LHO, membandingkan teks LHO dengan teks deskripsi, novel sejarah,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membuat struktur laporan hasil observasi, menuliskan analisis kebahasaan tek LHO, menentukan fakta dan opini teks LHO, menginterpretasi teks LHO, membandingkan teks LHO dengan teks deskripsi, novel sejarah, </v>
      </c>
    </row>
    <row r="21" spans="1:110" ht="18.75" customHeight="1" x14ac:dyDescent="0.3">
      <c r="A21" s="8">
        <v>11</v>
      </c>
      <c r="B21" s="8">
        <v>87967</v>
      </c>
      <c r="C21" s="8" t="s">
        <v>98</v>
      </c>
      <c r="E21" s="47">
        <f t="shared" si="0"/>
        <v>80</v>
      </c>
      <c r="F21" s="8" t="str">
        <f t="shared" si="1"/>
        <v>B</v>
      </c>
      <c r="G2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1" s="47">
        <f t="shared" si="3"/>
        <v>81</v>
      </c>
      <c r="I21" s="8" t="str">
        <f t="shared" si="4"/>
        <v>B</v>
      </c>
      <c r="J21" s="8" t="str">
        <f t="shared" si="5"/>
        <v xml:space="preserve">Memiliki keterampilan  membuat struktur laporan hasil observasi, menuliskan analisis kebahasaan tek LHO, menentukan fakta dan opini teks LHO, menginterpretasi teks LHO, membandingkan teks LHO dengan teks deskripsi, novel sejarah, </v>
      </c>
      <c r="K21" s="13"/>
      <c r="L21" s="41">
        <f t="shared" si="6"/>
        <v>81</v>
      </c>
      <c r="M21" s="41">
        <f t="shared" si="7"/>
        <v>68</v>
      </c>
      <c r="O21" s="52">
        <v>75</v>
      </c>
      <c r="P21" s="41"/>
      <c r="Q21" s="42">
        <v>80</v>
      </c>
      <c r="R21" s="52">
        <v>80</v>
      </c>
      <c r="S21" s="41"/>
      <c r="T21" s="42">
        <v>80</v>
      </c>
      <c r="U21" s="52">
        <v>80</v>
      </c>
      <c r="V21" s="41"/>
      <c r="W21" s="42">
        <v>90</v>
      </c>
      <c r="X21" s="52">
        <v>75</v>
      </c>
      <c r="Y21" s="41"/>
      <c r="Z21" s="42">
        <v>80</v>
      </c>
      <c r="AA21" s="52">
        <v>85</v>
      </c>
      <c r="AB21" s="41"/>
      <c r="AC21" s="42">
        <v>80</v>
      </c>
      <c r="AD21" s="42">
        <f t="shared" si="8"/>
        <v>81</v>
      </c>
      <c r="AE21" s="52">
        <v>85</v>
      </c>
      <c r="AF21" s="41"/>
      <c r="AG21" s="42">
        <v>85</v>
      </c>
      <c r="AH21" s="41"/>
      <c r="AI21" s="41"/>
      <c r="AJ21" s="42"/>
      <c r="AK21" s="41"/>
      <c r="AL21" s="41"/>
      <c r="AM21" s="42"/>
      <c r="AN21" s="41"/>
      <c r="AO21" s="41"/>
      <c r="AP21" s="42"/>
      <c r="AQ21" s="41"/>
      <c r="AR21" s="41"/>
      <c r="AS21" s="42"/>
      <c r="AT21" s="52">
        <v>68</v>
      </c>
      <c r="AU21" s="43">
        <f t="shared" si="9"/>
        <v>80.230769230769226</v>
      </c>
      <c r="AV21" s="44">
        <f t="shared" si="10"/>
        <v>80</v>
      </c>
      <c r="AW21" s="45"/>
      <c r="AX21" s="52">
        <v>81</v>
      </c>
      <c r="AY21" s="41"/>
      <c r="AZ21" s="42"/>
      <c r="BA21" s="52">
        <v>81</v>
      </c>
      <c r="BB21" s="41"/>
      <c r="BC21" s="42"/>
      <c r="BD21" s="52">
        <v>81</v>
      </c>
      <c r="BE21" s="41"/>
      <c r="BF21" s="42"/>
      <c r="BG21" s="52">
        <v>81</v>
      </c>
      <c r="BH21" s="41"/>
      <c r="BI21" s="42"/>
      <c r="BJ21" s="52">
        <v>81</v>
      </c>
      <c r="BK21" s="41"/>
      <c r="BL21" s="42"/>
      <c r="BM21" s="42">
        <f t="shared" si="11"/>
        <v>81</v>
      </c>
      <c r="BN21" s="42">
        <f t="shared" si="12"/>
        <v>81</v>
      </c>
      <c r="BO21" s="42">
        <f t="shared" si="13"/>
        <v>81</v>
      </c>
      <c r="BP21" s="42">
        <f t="shared" si="14"/>
        <v>81</v>
      </c>
      <c r="BQ21" s="42">
        <f t="shared" si="15"/>
        <v>81</v>
      </c>
      <c r="BR21" s="42">
        <f t="shared" si="16"/>
        <v>81</v>
      </c>
      <c r="BS21" s="52">
        <v>81</v>
      </c>
      <c r="BT21" s="41"/>
      <c r="BU21" s="42"/>
      <c r="BV21" s="41"/>
      <c r="BW21" s="41"/>
      <c r="BX21" s="42"/>
      <c r="BY21" s="41"/>
      <c r="BZ21" s="41"/>
      <c r="CA21" s="42"/>
      <c r="CB21" s="41"/>
      <c r="CC21" s="41"/>
      <c r="CD21" s="42"/>
      <c r="CE21" s="41"/>
      <c r="CF21" s="41"/>
      <c r="CG21" s="42"/>
      <c r="CH21" s="42">
        <f t="shared" si="17"/>
        <v>81</v>
      </c>
      <c r="CI21" s="42" t="str">
        <f t="shared" si="18"/>
        <v/>
      </c>
      <c r="CJ21" s="42" t="str">
        <f t="shared" si="19"/>
        <v/>
      </c>
      <c r="CK21" s="42" t="str">
        <f t="shared" si="20"/>
        <v/>
      </c>
      <c r="CL21" s="42" t="str">
        <f t="shared" si="21"/>
        <v/>
      </c>
      <c r="CM21" s="43">
        <f t="shared" si="22"/>
        <v>81</v>
      </c>
      <c r="CN21" s="44">
        <f t="shared" si="23"/>
        <v>81</v>
      </c>
      <c r="CO21" s="45"/>
      <c r="CP21" s="52">
        <v>11</v>
      </c>
      <c r="CQ2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1" s="45"/>
      <c r="CS21" s="52">
        <v>11</v>
      </c>
      <c r="CT21" s="46" t="str">
        <f t="shared" si="25"/>
        <v xml:space="preserve">Memiliki keterampilan  membuat struktur laporan hasil observasi, menuliskan analisis kebahasaan tek LHO, menentukan fakta dan opini teks LHO, menginterpretasi teks LHO, membandingkan teks LHO dengan teks deskripsi, novel sejarah, </v>
      </c>
      <c r="CV21" s="35" t="s">
        <v>62</v>
      </c>
      <c r="CY21" s="23"/>
      <c r="CZ21" s="23"/>
      <c r="DA21" s="23"/>
    </row>
    <row r="22" spans="1:110" x14ac:dyDescent="0.25">
      <c r="A22" s="8">
        <v>12</v>
      </c>
      <c r="B22" s="8">
        <v>87982</v>
      </c>
      <c r="C22" s="8" t="s">
        <v>99</v>
      </c>
      <c r="E22" s="47">
        <f t="shared" si="0"/>
        <v>82</v>
      </c>
      <c r="F22" s="8" t="str">
        <f t="shared" si="1"/>
        <v>B</v>
      </c>
      <c r="G2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2" s="47">
        <f t="shared" si="3"/>
        <v>95</v>
      </c>
      <c r="I22" s="8" t="str">
        <f t="shared" si="4"/>
        <v>A</v>
      </c>
      <c r="J22" s="8" t="str">
        <f t="shared" si="5"/>
        <v xml:space="preserve">Memiliki keterampilan  membuat struktur laporan hasil observasi, menuliskan analisis kebahasaan tek LHO, menentukan fakta dan opini teks LHO, menginterpretasi teks LHO, membandingkan teks LHO dengan teks deskripsi, novel sejarah, </v>
      </c>
      <c r="K22" s="13"/>
      <c r="L22" s="41">
        <f t="shared" si="6"/>
        <v>83</v>
      </c>
      <c r="M22" s="41">
        <f t="shared" si="7"/>
        <v>68</v>
      </c>
      <c r="O22" s="52">
        <v>80</v>
      </c>
      <c r="P22" s="41"/>
      <c r="Q22" s="42">
        <v>85</v>
      </c>
      <c r="R22" s="52">
        <v>80</v>
      </c>
      <c r="S22" s="41"/>
      <c r="T22" s="42">
        <v>85</v>
      </c>
      <c r="U22" s="52">
        <v>80</v>
      </c>
      <c r="V22" s="41"/>
      <c r="W22" s="42">
        <v>90</v>
      </c>
      <c r="X22" s="52">
        <v>85</v>
      </c>
      <c r="Y22" s="41"/>
      <c r="Z22" s="42">
        <v>80</v>
      </c>
      <c r="AA22" s="52">
        <v>85</v>
      </c>
      <c r="AB22" s="41"/>
      <c r="AC22" s="42">
        <v>80</v>
      </c>
      <c r="AD22" s="42">
        <f t="shared" si="8"/>
        <v>83</v>
      </c>
      <c r="AE22" s="52">
        <v>85</v>
      </c>
      <c r="AF22" s="41"/>
      <c r="AG22" s="42">
        <v>85</v>
      </c>
      <c r="AH22" s="41"/>
      <c r="AI22" s="41"/>
      <c r="AJ22" s="42"/>
      <c r="AK22" s="41"/>
      <c r="AL22" s="41"/>
      <c r="AM22" s="42"/>
      <c r="AN22" s="41"/>
      <c r="AO22" s="41"/>
      <c r="AP22" s="42"/>
      <c r="AQ22" s="41"/>
      <c r="AR22" s="41"/>
      <c r="AS22" s="42"/>
      <c r="AT22" s="52">
        <v>68</v>
      </c>
      <c r="AU22" s="43">
        <f t="shared" si="9"/>
        <v>82.15384615384616</v>
      </c>
      <c r="AV22" s="44">
        <f t="shared" si="10"/>
        <v>82</v>
      </c>
      <c r="AW22" s="45"/>
      <c r="AX22" s="52">
        <v>95</v>
      </c>
      <c r="AY22" s="41"/>
      <c r="AZ22" s="42"/>
      <c r="BA22" s="52">
        <v>95</v>
      </c>
      <c r="BB22" s="41"/>
      <c r="BC22" s="42"/>
      <c r="BD22" s="52">
        <v>95</v>
      </c>
      <c r="BE22" s="41"/>
      <c r="BF22" s="42"/>
      <c r="BG22" s="52">
        <v>95</v>
      </c>
      <c r="BH22" s="41"/>
      <c r="BI22" s="42"/>
      <c r="BJ22" s="52">
        <v>95</v>
      </c>
      <c r="BK22" s="41"/>
      <c r="BL22" s="42"/>
      <c r="BM22" s="42">
        <f t="shared" si="11"/>
        <v>95</v>
      </c>
      <c r="BN22" s="42">
        <f t="shared" si="12"/>
        <v>95</v>
      </c>
      <c r="BO22" s="42">
        <f t="shared" si="13"/>
        <v>95</v>
      </c>
      <c r="BP22" s="42">
        <f t="shared" si="14"/>
        <v>95</v>
      </c>
      <c r="BQ22" s="42">
        <f t="shared" si="15"/>
        <v>95</v>
      </c>
      <c r="BR22" s="42">
        <f t="shared" si="16"/>
        <v>95</v>
      </c>
      <c r="BS22" s="52">
        <v>95</v>
      </c>
      <c r="BT22" s="41"/>
      <c r="BU22" s="42"/>
      <c r="BV22" s="41"/>
      <c r="BW22" s="41"/>
      <c r="BX22" s="42"/>
      <c r="BY22" s="41"/>
      <c r="BZ22" s="41"/>
      <c r="CA22" s="42"/>
      <c r="CB22" s="41"/>
      <c r="CC22" s="41"/>
      <c r="CD22" s="42"/>
      <c r="CE22" s="41"/>
      <c r="CF22" s="41"/>
      <c r="CG22" s="42"/>
      <c r="CH22" s="42">
        <f t="shared" si="17"/>
        <v>95</v>
      </c>
      <c r="CI22" s="42" t="str">
        <f t="shared" si="18"/>
        <v/>
      </c>
      <c r="CJ22" s="42" t="str">
        <f t="shared" si="19"/>
        <v/>
      </c>
      <c r="CK22" s="42" t="str">
        <f t="shared" si="20"/>
        <v/>
      </c>
      <c r="CL22" s="42" t="str">
        <f t="shared" si="21"/>
        <v/>
      </c>
      <c r="CM22" s="43">
        <f t="shared" si="22"/>
        <v>95</v>
      </c>
      <c r="CN22" s="44">
        <f t="shared" si="23"/>
        <v>95</v>
      </c>
      <c r="CO22" s="45"/>
      <c r="CP22" s="52">
        <v>11</v>
      </c>
      <c r="CQ2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2" s="45"/>
      <c r="CS22" s="52">
        <v>11</v>
      </c>
      <c r="CT22" s="46" t="str">
        <f t="shared" si="25"/>
        <v xml:space="preserve">Memiliki keterampilan  membuat struktur laporan hasil observasi, menuliskan analisis kebahasaan tek LHO, menentukan fakta dan opini teks LHO, menginterpretasi teks LHO, membandingkan teks LHO dengan teks deskripsi, novel sejarah,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struktur laporan hasil observasi, menuliskan analisis kebahasaan tek LHO, menentukan fakta dan opini teks LHO, menginterpretasi teks LHO, membandingkan teks LHO dengan teks deskripsi, novel sejarah, </v>
      </c>
    </row>
    <row r="23" spans="1:110" x14ac:dyDescent="0.25">
      <c r="A23" s="8">
        <v>13</v>
      </c>
      <c r="B23" s="8">
        <v>87997</v>
      </c>
      <c r="C23" s="8" t="s">
        <v>100</v>
      </c>
      <c r="E23" s="47">
        <f t="shared" si="0"/>
        <v>84</v>
      </c>
      <c r="F23" s="8" t="str">
        <f t="shared" si="1"/>
        <v>B</v>
      </c>
      <c r="G2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3" s="47">
        <f t="shared" si="3"/>
        <v>80</v>
      </c>
      <c r="I23" s="8" t="str">
        <f t="shared" si="4"/>
        <v>B</v>
      </c>
      <c r="J23" s="8" t="str">
        <f t="shared" si="5"/>
        <v xml:space="preserve">Memiliki keterampilan  membuat struktur laporan hasil observasi, menuliskan analisis kebahasaan tek LHO, menentukan fakta dan opini teks LHO, menginterpretasi teks LHO, membandingkan teks LHO dengan teks deskripsi, novel sejarah, </v>
      </c>
      <c r="K23" s="13"/>
      <c r="L23" s="41">
        <f t="shared" si="6"/>
        <v>84</v>
      </c>
      <c r="M23" s="41">
        <f t="shared" si="7"/>
        <v>83</v>
      </c>
      <c r="O23" s="52">
        <v>80</v>
      </c>
      <c r="P23" s="41"/>
      <c r="Q23" s="42">
        <v>90</v>
      </c>
      <c r="R23" s="52">
        <v>80</v>
      </c>
      <c r="S23" s="41"/>
      <c r="T23" s="42">
        <v>90</v>
      </c>
      <c r="U23" s="52">
        <v>80</v>
      </c>
      <c r="V23" s="41"/>
      <c r="W23" s="42">
        <v>85</v>
      </c>
      <c r="X23" s="52">
        <v>90</v>
      </c>
      <c r="Y23" s="41"/>
      <c r="Z23" s="42">
        <v>80</v>
      </c>
      <c r="AA23" s="52">
        <v>85</v>
      </c>
      <c r="AB23" s="41"/>
      <c r="AC23" s="42">
        <v>80</v>
      </c>
      <c r="AD23" s="42">
        <f t="shared" si="8"/>
        <v>84</v>
      </c>
      <c r="AE23" s="52">
        <v>85</v>
      </c>
      <c r="AF23" s="41"/>
      <c r="AG23" s="42">
        <v>85</v>
      </c>
      <c r="AH23" s="41"/>
      <c r="AI23" s="41"/>
      <c r="AJ23" s="42"/>
      <c r="AK23" s="41"/>
      <c r="AL23" s="41"/>
      <c r="AM23" s="42"/>
      <c r="AN23" s="41"/>
      <c r="AO23" s="41"/>
      <c r="AP23" s="42"/>
      <c r="AQ23" s="41"/>
      <c r="AR23" s="41"/>
      <c r="AS23" s="42"/>
      <c r="AT23" s="52">
        <v>83</v>
      </c>
      <c r="AU23" s="43">
        <f t="shared" si="9"/>
        <v>84.07692307692308</v>
      </c>
      <c r="AV23" s="44">
        <f t="shared" si="10"/>
        <v>84</v>
      </c>
      <c r="AW23" s="45"/>
      <c r="AX23" s="52">
        <v>80</v>
      </c>
      <c r="AY23" s="41"/>
      <c r="AZ23" s="42"/>
      <c r="BA23" s="52">
        <v>80</v>
      </c>
      <c r="BB23" s="41"/>
      <c r="BC23" s="42"/>
      <c r="BD23" s="52">
        <v>80</v>
      </c>
      <c r="BE23" s="41"/>
      <c r="BF23" s="42"/>
      <c r="BG23" s="52">
        <v>80</v>
      </c>
      <c r="BH23" s="41"/>
      <c r="BI23" s="42"/>
      <c r="BJ23" s="52">
        <v>80</v>
      </c>
      <c r="BK23" s="41"/>
      <c r="BL23" s="42"/>
      <c r="BM23" s="42">
        <f t="shared" si="11"/>
        <v>80</v>
      </c>
      <c r="BN23" s="42">
        <f t="shared" si="12"/>
        <v>80</v>
      </c>
      <c r="BO23" s="42">
        <f t="shared" si="13"/>
        <v>80</v>
      </c>
      <c r="BP23" s="42">
        <f t="shared" si="14"/>
        <v>80</v>
      </c>
      <c r="BQ23" s="42">
        <f t="shared" si="15"/>
        <v>80</v>
      </c>
      <c r="BR23" s="42">
        <f t="shared" si="16"/>
        <v>80</v>
      </c>
      <c r="BS23" s="52">
        <v>80</v>
      </c>
      <c r="BT23" s="41"/>
      <c r="BU23" s="42"/>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80</v>
      </c>
      <c r="CN23" s="44">
        <f t="shared" si="23"/>
        <v>80</v>
      </c>
      <c r="CO23" s="45"/>
      <c r="CP23" s="52">
        <v>11</v>
      </c>
      <c r="CQ2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3" s="45"/>
      <c r="CS23" s="52">
        <v>11</v>
      </c>
      <c r="CT23" s="46" t="str">
        <f t="shared" si="25"/>
        <v xml:space="preserve">Memiliki keterampilan  membuat struktur laporan hasil observasi, menuliskan analisis kebahasaan tek LHO, menentukan fakta dan opini teks LHO, menginterpretasi teks LHO, membandingkan teks LHO dengan teks deskripsi, novel sejarah, </v>
      </c>
      <c r="CV23" s="40">
        <f>'[1]XII IPS 3'!CV23</f>
        <v>1</v>
      </c>
      <c r="CW23" s="52" t="s">
        <v>191</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menuliskan analisis kebahasaan tek LHO, menentukan fakta dan opini teks LHO, menginterpretasi teks LHO, membandingkan teks LHO dengan teks deskripsi, novel sejarah, Masih perlu peningkatan keterampilan membuat struktur laporan hasil observasi.</v>
      </c>
    </row>
    <row r="24" spans="1:110" x14ac:dyDescent="0.25">
      <c r="A24" s="8">
        <v>14</v>
      </c>
      <c r="B24" s="8">
        <v>88012</v>
      </c>
      <c r="C24" s="8" t="s">
        <v>101</v>
      </c>
      <c r="E24" s="47">
        <f t="shared" si="0"/>
        <v>80</v>
      </c>
      <c r="F24" s="8" t="str">
        <f t="shared" si="1"/>
        <v>B</v>
      </c>
      <c r="G2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4" s="47">
        <f t="shared" si="3"/>
        <v>80</v>
      </c>
      <c r="I24" s="8" t="str">
        <f t="shared" si="4"/>
        <v>B</v>
      </c>
      <c r="J24" s="8" t="str">
        <f t="shared" si="5"/>
        <v xml:space="preserve">Memiliki keterampilan  membuat struktur laporan hasil observasi, menuliskan analisis kebahasaan tek LHO, menentukan fakta dan opini teks LHO, menginterpretasi teks LHO, membandingkan teks LHO dengan teks deskripsi, novel sejarah, </v>
      </c>
      <c r="K24" s="13"/>
      <c r="L24" s="41">
        <f t="shared" si="6"/>
        <v>80</v>
      </c>
      <c r="M24" s="41">
        <f t="shared" si="7"/>
        <v>75</v>
      </c>
      <c r="O24" s="52">
        <v>80</v>
      </c>
      <c r="P24" s="41"/>
      <c r="Q24" s="42">
        <v>80</v>
      </c>
      <c r="R24" s="52">
        <v>80</v>
      </c>
      <c r="S24" s="41"/>
      <c r="T24" s="42">
        <v>80</v>
      </c>
      <c r="U24" s="52">
        <v>80</v>
      </c>
      <c r="V24" s="41"/>
      <c r="W24" s="42">
        <v>90</v>
      </c>
      <c r="X24" s="52">
        <v>65</v>
      </c>
      <c r="Y24" s="41"/>
      <c r="Z24" s="42">
        <v>80</v>
      </c>
      <c r="AA24" s="52">
        <v>85</v>
      </c>
      <c r="AB24" s="41"/>
      <c r="AC24" s="42">
        <v>80</v>
      </c>
      <c r="AD24" s="42">
        <f t="shared" si="8"/>
        <v>80</v>
      </c>
      <c r="AE24" s="52">
        <v>85</v>
      </c>
      <c r="AF24" s="41"/>
      <c r="AG24" s="42">
        <v>85</v>
      </c>
      <c r="AH24" s="41"/>
      <c r="AI24" s="41"/>
      <c r="AJ24" s="42"/>
      <c r="AK24" s="41"/>
      <c r="AL24" s="41"/>
      <c r="AM24" s="42"/>
      <c r="AN24" s="41"/>
      <c r="AO24" s="41"/>
      <c r="AP24" s="42"/>
      <c r="AQ24" s="41"/>
      <c r="AR24" s="41"/>
      <c r="AS24" s="42"/>
      <c r="AT24" s="52">
        <v>75</v>
      </c>
      <c r="AU24" s="43">
        <f t="shared" si="9"/>
        <v>80.384615384615387</v>
      </c>
      <c r="AV24" s="44">
        <f t="shared" si="10"/>
        <v>80</v>
      </c>
      <c r="AW24" s="45"/>
      <c r="AX24" s="52">
        <v>80</v>
      </c>
      <c r="AY24" s="41"/>
      <c r="AZ24" s="42"/>
      <c r="BA24" s="52">
        <v>80</v>
      </c>
      <c r="BB24" s="41"/>
      <c r="BC24" s="42"/>
      <c r="BD24" s="52">
        <v>80</v>
      </c>
      <c r="BE24" s="41"/>
      <c r="BF24" s="42"/>
      <c r="BG24" s="52">
        <v>80</v>
      </c>
      <c r="BH24" s="41"/>
      <c r="BI24" s="42"/>
      <c r="BJ24" s="52">
        <v>80</v>
      </c>
      <c r="BK24" s="41"/>
      <c r="BL24" s="42"/>
      <c r="BM24" s="42">
        <f t="shared" si="11"/>
        <v>80</v>
      </c>
      <c r="BN24" s="42">
        <f t="shared" si="12"/>
        <v>80</v>
      </c>
      <c r="BO24" s="42">
        <f t="shared" si="13"/>
        <v>80</v>
      </c>
      <c r="BP24" s="42">
        <f t="shared" si="14"/>
        <v>80</v>
      </c>
      <c r="BQ24" s="42">
        <f t="shared" si="15"/>
        <v>80</v>
      </c>
      <c r="BR24" s="42">
        <f t="shared" si="16"/>
        <v>80</v>
      </c>
      <c r="BS24" s="52">
        <v>80</v>
      </c>
      <c r="BT24" s="41"/>
      <c r="BU24" s="42"/>
      <c r="BV24" s="41"/>
      <c r="BW24" s="41"/>
      <c r="BX24" s="42"/>
      <c r="BY24" s="41"/>
      <c r="BZ24" s="41"/>
      <c r="CA24" s="42"/>
      <c r="CB24" s="41"/>
      <c r="CC24" s="41"/>
      <c r="CD24" s="42"/>
      <c r="CE24" s="41"/>
      <c r="CF24" s="41"/>
      <c r="CG24" s="42"/>
      <c r="CH24" s="42">
        <f t="shared" si="17"/>
        <v>80</v>
      </c>
      <c r="CI24" s="42" t="str">
        <f t="shared" si="18"/>
        <v/>
      </c>
      <c r="CJ24" s="42" t="str">
        <f t="shared" si="19"/>
        <v/>
      </c>
      <c r="CK24" s="42" t="str">
        <f t="shared" si="20"/>
        <v/>
      </c>
      <c r="CL24" s="42" t="str">
        <f t="shared" si="21"/>
        <v/>
      </c>
      <c r="CM24" s="43">
        <f t="shared" si="22"/>
        <v>80</v>
      </c>
      <c r="CN24" s="44">
        <f t="shared" si="23"/>
        <v>80</v>
      </c>
      <c r="CO24" s="45"/>
      <c r="CP24" s="52">
        <v>11</v>
      </c>
      <c r="CQ2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4" s="45"/>
      <c r="CS24" s="52">
        <v>11</v>
      </c>
      <c r="CT24" s="46" t="str">
        <f t="shared" si="25"/>
        <v xml:space="preserve">Memiliki keterampilan  membuat struktur laporan hasil observasi, menuliskan analisis kebahasaan tek LHO, menentukan fakta dan opini teks LHO, menginterpretasi teks LHO, membandingkan teks LHO dengan teks deskripsi, novel sejarah, </v>
      </c>
      <c r="CV24" s="40">
        <f>'[1]XII IPS 3'!CV24</f>
        <v>2</v>
      </c>
      <c r="CW24" s="52" t="s">
        <v>192</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struktur laporan hasil observasi, menentukan fakta dan opini teks LHO, menginterpretasi teks LHO, membandingkan teks LHO dengan teks deskripsi, novel sejarah, Masih perlu peningkatan keterampilan menuliskan analisis kebahasaan tek LHO.</v>
      </c>
    </row>
    <row r="25" spans="1:110" x14ac:dyDescent="0.25">
      <c r="A25" s="8">
        <v>15</v>
      </c>
      <c r="B25" s="8">
        <v>88027</v>
      </c>
      <c r="C25" s="8" t="s">
        <v>102</v>
      </c>
      <c r="E25" s="47">
        <f t="shared" si="0"/>
        <v>81</v>
      </c>
      <c r="F25" s="8" t="str">
        <f t="shared" si="1"/>
        <v>B</v>
      </c>
      <c r="G2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5" s="47">
        <f t="shared" si="3"/>
        <v>80</v>
      </c>
      <c r="I25" s="8" t="str">
        <f t="shared" si="4"/>
        <v>B</v>
      </c>
      <c r="J25" s="8" t="str">
        <f t="shared" si="5"/>
        <v xml:space="preserve">Memiliki keterampilan  membuat struktur laporan hasil observasi, menuliskan analisis kebahasaan tek LHO, menentukan fakta dan opini teks LHO, menginterpretasi teks LHO, membandingkan teks LHO dengan teks deskripsi, novel sejarah, </v>
      </c>
      <c r="K25" s="13"/>
      <c r="L25" s="41">
        <f t="shared" si="6"/>
        <v>81</v>
      </c>
      <c r="M25" s="41">
        <f t="shared" si="7"/>
        <v>78</v>
      </c>
      <c r="O25" s="52">
        <v>80</v>
      </c>
      <c r="P25" s="41"/>
      <c r="Q25" s="42">
        <v>80</v>
      </c>
      <c r="R25" s="52">
        <v>80</v>
      </c>
      <c r="S25" s="41"/>
      <c r="T25" s="42">
        <v>80</v>
      </c>
      <c r="U25" s="52">
        <v>80</v>
      </c>
      <c r="V25" s="41"/>
      <c r="W25" s="42">
        <v>90</v>
      </c>
      <c r="X25" s="52">
        <v>75</v>
      </c>
      <c r="Y25" s="41"/>
      <c r="Z25" s="42">
        <v>80</v>
      </c>
      <c r="AA25" s="52">
        <v>85</v>
      </c>
      <c r="AB25" s="41"/>
      <c r="AC25" s="42">
        <v>80</v>
      </c>
      <c r="AD25" s="42">
        <f t="shared" si="8"/>
        <v>81</v>
      </c>
      <c r="AE25" s="52">
        <v>85</v>
      </c>
      <c r="AF25" s="41"/>
      <c r="AG25" s="42">
        <v>85</v>
      </c>
      <c r="AH25" s="41"/>
      <c r="AI25" s="41"/>
      <c r="AJ25" s="42"/>
      <c r="AK25" s="41"/>
      <c r="AL25" s="41"/>
      <c r="AM25" s="42"/>
      <c r="AN25" s="41"/>
      <c r="AO25" s="41"/>
      <c r="AP25" s="42"/>
      <c r="AQ25" s="41"/>
      <c r="AR25" s="41"/>
      <c r="AS25" s="42"/>
      <c r="AT25" s="52">
        <v>78</v>
      </c>
      <c r="AU25" s="43">
        <f t="shared" si="9"/>
        <v>81.384615384615387</v>
      </c>
      <c r="AV25" s="44">
        <f t="shared" si="10"/>
        <v>81</v>
      </c>
      <c r="AW25" s="45"/>
      <c r="AX25" s="52">
        <v>80</v>
      </c>
      <c r="AY25" s="41"/>
      <c r="AZ25" s="42"/>
      <c r="BA25" s="52">
        <v>80</v>
      </c>
      <c r="BB25" s="41"/>
      <c r="BC25" s="42"/>
      <c r="BD25" s="52">
        <v>80</v>
      </c>
      <c r="BE25" s="41"/>
      <c r="BF25" s="42"/>
      <c r="BG25" s="52">
        <v>80</v>
      </c>
      <c r="BH25" s="41"/>
      <c r="BI25" s="42"/>
      <c r="BJ25" s="52">
        <v>80</v>
      </c>
      <c r="BK25" s="41"/>
      <c r="BL25" s="42"/>
      <c r="BM25" s="42">
        <f t="shared" si="11"/>
        <v>80</v>
      </c>
      <c r="BN25" s="42">
        <f t="shared" si="12"/>
        <v>80</v>
      </c>
      <c r="BO25" s="42">
        <f t="shared" si="13"/>
        <v>80</v>
      </c>
      <c r="BP25" s="42">
        <f t="shared" si="14"/>
        <v>80</v>
      </c>
      <c r="BQ25" s="42">
        <f t="shared" si="15"/>
        <v>80</v>
      </c>
      <c r="BR25" s="42">
        <f t="shared" si="16"/>
        <v>80</v>
      </c>
      <c r="BS25" s="52">
        <v>80</v>
      </c>
      <c r="BT25" s="41"/>
      <c r="BU25" s="42"/>
      <c r="BV25" s="41"/>
      <c r="BW25" s="41"/>
      <c r="BX25" s="42"/>
      <c r="BY25" s="41"/>
      <c r="BZ25" s="41"/>
      <c r="CA25" s="42"/>
      <c r="CB25" s="41"/>
      <c r="CC25" s="41"/>
      <c r="CD25" s="42"/>
      <c r="CE25" s="41"/>
      <c r="CF25" s="41"/>
      <c r="CG25" s="42"/>
      <c r="CH25" s="42">
        <f t="shared" si="17"/>
        <v>80</v>
      </c>
      <c r="CI25" s="42" t="str">
        <f t="shared" si="18"/>
        <v/>
      </c>
      <c r="CJ25" s="42" t="str">
        <f t="shared" si="19"/>
        <v/>
      </c>
      <c r="CK25" s="42" t="str">
        <f t="shared" si="20"/>
        <v/>
      </c>
      <c r="CL25" s="42" t="str">
        <f t="shared" si="21"/>
        <v/>
      </c>
      <c r="CM25" s="43">
        <f t="shared" si="22"/>
        <v>80</v>
      </c>
      <c r="CN25" s="44">
        <f t="shared" si="23"/>
        <v>80</v>
      </c>
      <c r="CO25" s="45"/>
      <c r="CP25" s="52">
        <v>11</v>
      </c>
      <c r="CQ2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5" s="45"/>
      <c r="CS25" s="52">
        <v>11</v>
      </c>
      <c r="CT25" s="46" t="str">
        <f t="shared" si="25"/>
        <v xml:space="preserve">Memiliki keterampilan  membuat struktur laporan hasil observasi, menuliskan analisis kebahasaan tek LHO, menentukan fakta dan opini teks LHO, menginterpretasi teks LHO, membandingkan teks LHO dengan teks deskripsi, novel sejarah, </v>
      </c>
      <c r="CV25" s="40">
        <f>'[1]XII IPS 3'!CV25</f>
        <v>3</v>
      </c>
      <c r="CW25" s="52" t="s">
        <v>193</v>
      </c>
      <c r="CY25" s="80" t="s">
        <v>67</v>
      </c>
      <c r="CZ25" s="80"/>
      <c r="DA25" s="80"/>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struktur laporan hasil observasi, menuliskan analisis kebahasaan tek LHO, menginterpretasi teks LHO, membandingkan teks LHO dengan teks deskripsi, novel sejarah, Masih perlu peningkatan keterampilan menentukan fakta dan opini teks LHO.</v>
      </c>
    </row>
    <row r="26" spans="1:110" x14ac:dyDescent="0.25">
      <c r="A26" s="8">
        <v>16</v>
      </c>
      <c r="B26" s="8">
        <v>88042</v>
      </c>
      <c r="C26" s="8" t="s">
        <v>103</v>
      </c>
      <c r="E26" s="47">
        <f t="shared" si="0"/>
        <v>81</v>
      </c>
      <c r="F26" s="8" t="str">
        <f t="shared" si="1"/>
        <v>B</v>
      </c>
      <c r="G2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6" s="47">
        <f t="shared" si="3"/>
        <v>80</v>
      </c>
      <c r="I26" s="8" t="str">
        <f t="shared" si="4"/>
        <v>B</v>
      </c>
      <c r="J26" s="8" t="str">
        <f t="shared" si="5"/>
        <v xml:space="preserve">Memiliki keterampilan  membuat struktur laporan hasil observasi, menuliskan analisis kebahasaan tek LHO, menentukan fakta dan opini teks LHO, menginterpretasi teks LHO, membandingkan teks LHO dengan teks deskripsi, novel sejarah, </v>
      </c>
      <c r="K26" s="13"/>
      <c r="L26" s="41">
        <f t="shared" si="6"/>
        <v>81</v>
      </c>
      <c r="M26" s="41">
        <f t="shared" si="7"/>
        <v>73</v>
      </c>
      <c r="O26" s="52">
        <v>75</v>
      </c>
      <c r="P26" s="41"/>
      <c r="Q26" s="42">
        <v>80</v>
      </c>
      <c r="R26" s="52">
        <v>80</v>
      </c>
      <c r="S26" s="41"/>
      <c r="T26" s="42">
        <v>80</v>
      </c>
      <c r="U26" s="52">
        <v>80</v>
      </c>
      <c r="V26" s="41"/>
      <c r="W26" s="42">
        <v>90</v>
      </c>
      <c r="X26" s="52">
        <v>75</v>
      </c>
      <c r="Y26" s="41"/>
      <c r="Z26" s="42">
        <v>80</v>
      </c>
      <c r="AA26" s="52">
        <v>85</v>
      </c>
      <c r="AB26" s="41"/>
      <c r="AC26" s="42">
        <v>80</v>
      </c>
      <c r="AD26" s="42">
        <f t="shared" si="8"/>
        <v>81</v>
      </c>
      <c r="AE26" s="52">
        <v>85</v>
      </c>
      <c r="AF26" s="41"/>
      <c r="AG26" s="42">
        <v>85</v>
      </c>
      <c r="AH26" s="41"/>
      <c r="AI26" s="41"/>
      <c r="AJ26" s="42"/>
      <c r="AK26" s="41"/>
      <c r="AL26" s="41"/>
      <c r="AM26" s="42"/>
      <c r="AN26" s="41"/>
      <c r="AO26" s="41"/>
      <c r="AP26" s="42"/>
      <c r="AQ26" s="41"/>
      <c r="AR26" s="41"/>
      <c r="AS26" s="42"/>
      <c r="AT26" s="52">
        <v>73</v>
      </c>
      <c r="AU26" s="43">
        <f t="shared" si="9"/>
        <v>80.615384615384613</v>
      </c>
      <c r="AV26" s="44">
        <f t="shared" si="10"/>
        <v>81</v>
      </c>
      <c r="AW26" s="45"/>
      <c r="AX26" s="52">
        <v>80</v>
      </c>
      <c r="AY26" s="41"/>
      <c r="AZ26" s="42"/>
      <c r="BA26" s="52">
        <v>80</v>
      </c>
      <c r="BB26" s="41"/>
      <c r="BC26" s="42"/>
      <c r="BD26" s="52">
        <v>80</v>
      </c>
      <c r="BE26" s="41"/>
      <c r="BF26" s="42"/>
      <c r="BG26" s="52">
        <v>80</v>
      </c>
      <c r="BH26" s="41"/>
      <c r="BI26" s="42"/>
      <c r="BJ26" s="52">
        <v>80</v>
      </c>
      <c r="BK26" s="41"/>
      <c r="BL26" s="42"/>
      <c r="BM26" s="42">
        <f t="shared" si="11"/>
        <v>80</v>
      </c>
      <c r="BN26" s="42">
        <f t="shared" si="12"/>
        <v>80</v>
      </c>
      <c r="BO26" s="42">
        <f t="shared" si="13"/>
        <v>80</v>
      </c>
      <c r="BP26" s="42">
        <f t="shared" si="14"/>
        <v>80</v>
      </c>
      <c r="BQ26" s="42">
        <f t="shared" si="15"/>
        <v>80</v>
      </c>
      <c r="BR26" s="42">
        <f t="shared" si="16"/>
        <v>80</v>
      </c>
      <c r="BS26" s="52">
        <v>80</v>
      </c>
      <c r="BT26" s="41"/>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80</v>
      </c>
      <c r="CN26" s="44">
        <f t="shared" si="23"/>
        <v>80</v>
      </c>
      <c r="CO26" s="45"/>
      <c r="CP26" s="52">
        <v>11</v>
      </c>
      <c r="CQ2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6" s="45"/>
      <c r="CS26" s="52">
        <v>11</v>
      </c>
      <c r="CT26" s="46" t="str">
        <f t="shared" si="25"/>
        <v xml:space="preserve">Memiliki keterampilan  membuat struktur laporan hasil observasi, menuliskan analisis kebahasaan tek LHO, menentukan fakta dan opini teks LHO, menginterpretasi teks LHO, membandingkan teks LHO dengan teks deskripsi, novel sejarah, </v>
      </c>
      <c r="CV26" s="40">
        <f>'[1]XII IPS 3'!CV26</f>
        <v>4</v>
      </c>
      <c r="CW26" s="52" t="s">
        <v>194</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struktur laporan hasil observasi, menuliskan analisis kebahasaan tek LHO, menentukan fakta dan opini teks LHO, membandingkan teks LHO dengan teks deskripsi, novel sejarah, Masih perlu peningkatan keterampilan menginterpretasi teks LHO.</v>
      </c>
    </row>
    <row r="27" spans="1:110" x14ac:dyDescent="0.25">
      <c r="A27" s="8">
        <v>17</v>
      </c>
      <c r="B27" s="8">
        <v>88057</v>
      </c>
      <c r="C27" s="8" t="s">
        <v>104</v>
      </c>
      <c r="E27" s="47">
        <f t="shared" si="0"/>
        <v>80</v>
      </c>
      <c r="F27" s="8" t="str">
        <f t="shared" si="1"/>
        <v>B</v>
      </c>
      <c r="G2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7" s="47">
        <f t="shared" si="3"/>
        <v>88</v>
      </c>
      <c r="I27" s="8" t="str">
        <f t="shared" si="4"/>
        <v>B</v>
      </c>
      <c r="J27" s="8" t="str">
        <f t="shared" si="5"/>
        <v xml:space="preserve">Memiliki keterampilan  membuat struktur laporan hasil observasi, menuliskan analisis kebahasaan tek LHO, menentukan fakta dan opini teks LHO, menginterpretasi teks LHO, membandingkan teks LHO dengan teks deskripsi, novel sejarah, </v>
      </c>
      <c r="K27" s="13"/>
      <c r="L27" s="41">
        <f t="shared" si="6"/>
        <v>80</v>
      </c>
      <c r="M27" s="41">
        <f t="shared" si="7"/>
        <v>68</v>
      </c>
      <c r="O27" s="52">
        <v>78</v>
      </c>
      <c r="P27" s="41"/>
      <c r="Q27" s="42">
        <v>80</v>
      </c>
      <c r="R27" s="52">
        <v>80</v>
      </c>
      <c r="S27" s="41"/>
      <c r="T27" s="42">
        <v>80</v>
      </c>
      <c r="U27" s="52">
        <v>80</v>
      </c>
      <c r="V27" s="41"/>
      <c r="W27" s="42">
        <v>85</v>
      </c>
      <c r="X27" s="52">
        <v>75</v>
      </c>
      <c r="Y27" s="41"/>
      <c r="Z27" s="42">
        <v>80</v>
      </c>
      <c r="AA27" s="52">
        <v>85</v>
      </c>
      <c r="AB27" s="41"/>
      <c r="AC27" s="42">
        <v>80</v>
      </c>
      <c r="AD27" s="42">
        <f t="shared" si="8"/>
        <v>80</v>
      </c>
      <c r="AE27" s="52">
        <v>85</v>
      </c>
      <c r="AF27" s="41"/>
      <c r="AG27" s="42">
        <v>85</v>
      </c>
      <c r="AH27" s="41"/>
      <c r="AI27" s="41"/>
      <c r="AJ27" s="42"/>
      <c r="AK27" s="41"/>
      <c r="AL27" s="41"/>
      <c r="AM27" s="42"/>
      <c r="AN27" s="41"/>
      <c r="AO27" s="41"/>
      <c r="AP27" s="42"/>
      <c r="AQ27" s="41"/>
      <c r="AR27" s="41"/>
      <c r="AS27" s="42"/>
      <c r="AT27" s="52">
        <v>68</v>
      </c>
      <c r="AU27" s="43">
        <f t="shared" si="9"/>
        <v>80.07692307692308</v>
      </c>
      <c r="AV27" s="44">
        <f t="shared" si="10"/>
        <v>80</v>
      </c>
      <c r="AW27" s="45"/>
      <c r="AX27" s="52">
        <v>88</v>
      </c>
      <c r="AY27" s="41"/>
      <c r="AZ27" s="42"/>
      <c r="BA27" s="52">
        <v>88</v>
      </c>
      <c r="BB27" s="41"/>
      <c r="BC27" s="42"/>
      <c r="BD27" s="52">
        <v>88</v>
      </c>
      <c r="BE27" s="41"/>
      <c r="BF27" s="42"/>
      <c r="BG27" s="52">
        <v>88</v>
      </c>
      <c r="BH27" s="41"/>
      <c r="BI27" s="42"/>
      <c r="BJ27" s="52">
        <v>88</v>
      </c>
      <c r="BK27" s="41"/>
      <c r="BL27" s="42"/>
      <c r="BM27" s="42">
        <f t="shared" si="11"/>
        <v>88</v>
      </c>
      <c r="BN27" s="42">
        <f t="shared" si="12"/>
        <v>88</v>
      </c>
      <c r="BO27" s="42">
        <f t="shared" si="13"/>
        <v>88</v>
      </c>
      <c r="BP27" s="42">
        <f t="shared" si="14"/>
        <v>88</v>
      </c>
      <c r="BQ27" s="42">
        <f t="shared" si="15"/>
        <v>88</v>
      </c>
      <c r="BR27" s="42">
        <f t="shared" si="16"/>
        <v>88</v>
      </c>
      <c r="BS27" s="52">
        <v>88</v>
      </c>
      <c r="BT27" s="41"/>
      <c r="BU27" s="42"/>
      <c r="BV27" s="41"/>
      <c r="BW27" s="41"/>
      <c r="BX27" s="42"/>
      <c r="BY27" s="41"/>
      <c r="BZ27" s="41"/>
      <c r="CA27" s="42"/>
      <c r="CB27" s="41"/>
      <c r="CC27" s="41"/>
      <c r="CD27" s="42"/>
      <c r="CE27" s="41"/>
      <c r="CF27" s="41"/>
      <c r="CG27" s="42"/>
      <c r="CH27" s="42">
        <f t="shared" si="17"/>
        <v>88</v>
      </c>
      <c r="CI27" s="42" t="str">
        <f t="shared" si="18"/>
        <v/>
      </c>
      <c r="CJ27" s="42" t="str">
        <f t="shared" si="19"/>
        <v/>
      </c>
      <c r="CK27" s="42" t="str">
        <f t="shared" si="20"/>
        <v/>
      </c>
      <c r="CL27" s="42" t="str">
        <f t="shared" si="21"/>
        <v/>
      </c>
      <c r="CM27" s="43">
        <f t="shared" si="22"/>
        <v>88</v>
      </c>
      <c r="CN27" s="44">
        <f t="shared" si="23"/>
        <v>88</v>
      </c>
      <c r="CO27" s="45"/>
      <c r="CP27" s="52">
        <v>11</v>
      </c>
      <c r="CQ2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7" s="45"/>
      <c r="CS27" s="52">
        <v>11</v>
      </c>
      <c r="CT27" s="46" t="str">
        <f t="shared" si="25"/>
        <v xml:space="preserve">Memiliki keterampilan  membuat struktur laporan hasil observasi, menuliskan analisis kebahasaan tek LHO, menentukan fakta dan opini teks LHO, menginterpretasi teks LHO, membandingkan teks LHO dengan teks deskripsi, novel sejarah, </v>
      </c>
      <c r="CV27" s="40">
        <f>'[1]XII IPS 3'!CV27</f>
        <v>5</v>
      </c>
      <c r="CW27" s="52" t="s">
        <v>195</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membuat struktur laporan hasil observasi, menuliskan analisis kebahasaan tek LHO, menentukan fakta dan opini teks LHO, menginterpretasi teks LHO, novel sejarah, Masih perlu peningkatan keterampilan membandingkan teks LHO dengan teks deskripsi.</v>
      </c>
    </row>
    <row r="28" spans="1:110" x14ac:dyDescent="0.25">
      <c r="A28" s="8">
        <v>18</v>
      </c>
      <c r="B28" s="8">
        <v>88072</v>
      </c>
      <c r="C28" s="8" t="s">
        <v>105</v>
      </c>
      <c r="E28" s="47">
        <f t="shared" si="0"/>
        <v>83</v>
      </c>
      <c r="F28" s="8" t="str">
        <f t="shared" si="1"/>
        <v>B</v>
      </c>
      <c r="G2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8" s="47">
        <f t="shared" si="3"/>
        <v>88</v>
      </c>
      <c r="I28" s="8" t="str">
        <f t="shared" si="4"/>
        <v>B</v>
      </c>
      <c r="J28" s="8" t="str">
        <f t="shared" si="5"/>
        <v xml:space="preserve">Memiliki keterampilan  membuat struktur laporan hasil observasi, menuliskan analisis kebahasaan tek LHO, menentukan fakta dan opini teks LHO, menginterpretasi teks LHO, membandingkan teks LHO dengan teks deskripsi, novel sejarah, </v>
      </c>
      <c r="K28" s="13"/>
      <c r="L28" s="41">
        <f t="shared" si="6"/>
        <v>82</v>
      </c>
      <c r="M28" s="41">
        <f t="shared" si="7"/>
        <v>89</v>
      </c>
      <c r="O28" s="52">
        <v>75</v>
      </c>
      <c r="P28" s="41"/>
      <c r="Q28" s="42">
        <v>80</v>
      </c>
      <c r="R28" s="52">
        <v>80</v>
      </c>
      <c r="S28" s="41"/>
      <c r="T28" s="42">
        <v>80</v>
      </c>
      <c r="U28" s="52">
        <v>80</v>
      </c>
      <c r="V28" s="41"/>
      <c r="W28" s="42">
        <v>90</v>
      </c>
      <c r="X28" s="52">
        <v>85</v>
      </c>
      <c r="Y28" s="41"/>
      <c r="Z28" s="42">
        <v>80</v>
      </c>
      <c r="AA28" s="52">
        <v>85</v>
      </c>
      <c r="AB28" s="41"/>
      <c r="AC28" s="42">
        <v>80</v>
      </c>
      <c r="AD28" s="42">
        <f t="shared" si="8"/>
        <v>82</v>
      </c>
      <c r="AE28" s="52">
        <v>85</v>
      </c>
      <c r="AF28" s="41"/>
      <c r="AG28" s="42">
        <v>85</v>
      </c>
      <c r="AH28" s="41"/>
      <c r="AI28" s="41"/>
      <c r="AJ28" s="42"/>
      <c r="AK28" s="41"/>
      <c r="AL28" s="41"/>
      <c r="AM28" s="42"/>
      <c r="AN28" s="41"/>
      <c r="AO28" s="41"/>
      <c r="AP28" s="42"/>
      <c r="AQ28" s="41"/>
      <c r="AR28" s="41"/>
      <c r="AS28" s="42"/>
      <c r="AT28" s="52">
        <v>89</v>
      </c>
      <c r="AU28" s="43">
        <f t="shared" si="9"/>
        <v>82.615384615384613</v>
      </c>
      <c r="AV28" s="44">
        <f t="shared" si="10"/>
        <v>83</v>
      </c>
      <c r="AW28" s="45"/>
      <c r="AX28" s="52">
        <v>88</v>
      </c>
      <c r="AY28" s="41"/>
      <c r="AZ28" s="42"/>
      <c r="BA28" s="52">
        <v>88</v>
      </c>
      <c r="BB28" s="41"/>
      <c r="BC28" s="42"/>
      <c r="BD28" s="52">
        <v>88</v>
      </c>
      <c r="BE28" s="41"/>
      <c r="BF28" s="42"/>
      <c r="BG28" s="52">
        <v>88</v>
      </c>
      <c r="BH28" s="41"/>
      <c r="BI28" s="42"/>
      <c r="BJ28" s="52">
        <v>88</v>
      </c>
      <c r="BK28" s="41"/>
      <c r="BL28" s="42"/>
      <c r="BM28" s="42">
        <f t="shared" si="11"/>
        <v>88</v>
      </c>
      <c r="BN28" s="42">
        <f t="shared" si="12"/>
        <v>88</v>
      </c>
      <c r="BO28" s="42">
        <f t="shared" si="13"/>
        <v>88</v>
      </c>
      <c r="BP28" s="42">
        <f t="shared" si="14"/>
        <v>88</v>
      </c>
      <c r="BQ28" s="42">
        <f t="shared" si="15"/>
        <v>88</v>
      </c>
      <c r="BR28" s="42">
        <f t="shared" si="16"/>
        <v>88</v>
      </c>
      <c r="BS28" s="52">
        <v>88</v>
      </c>
      <c r="BT28" s="41"/>
      <c r="BU28" s="42"/>
      <c r="BV28" s="41"/>
      <c r="BW28" s="41"/>
      <c r="BX28" s="42"/>
      <c r="BY28" s="41"/>
      <c r="BZ28" s="41"/>
      <c r="CA28" s="42"/>
      <c r="CB28" s="41"/>
      <c r="CC28" s="41"/>
      <c r="CD28" s="42"/>
      <c r="CE28" s="41"/>
      <c r="CF28" s="41"/>
      <c r="CG28" s="42"/>
      <c r="CH28" s="42">
        <f t="shared" si="17"/>
        <v>88</v>
      </c>
      <c r="CI28" s="42" t="str">
        <f t="shared" si="18"/>
        <v/>
      </c>
      <c r="CJ28" s="42" t="str">
        <f t="shared" si="19"/>
        <v/>
      </c>
      <c r="CK28" s="42" t="str">
        <f t="shared" si="20"/>
        <v/>
      </c>
      <c r="CL28" s="42" t="str">
        <f t="shared" si="21"/>
        <v/>
      </c>
      <c r="CM28" s="43">
        <f t="shared" si="22"/>
        <v>88</v>
      </c>
      <c r="CN28" s="44">
        <f t="shared" si="23"/>
        <v>88</v>
      </c>
      <c r="CO28" s="45"/>
      <c r="CP28" s="52">
        <v>11</v>
      </c>
      <c r="CQ2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8" s="45"/>
      <c r="CS28" s="52">
        <v>11</v>
      </c>
      <c r="CT28" s="46" t="str">
        <f t="shared" si="25"/>
        <v xml:space="preserve">Memiliki keterampilan  membuat struktur laporan hasil observasi, menuliskan analisis kebahasaan tek LHO, menentukan fakta dan opini teks LHO, menginterpretasi teks LHO, membandingkan teks LHO dengan teks deskripsi, novel sejarah, </v>
      </c>
      <c r="CV28" s="40">
        <f>'[1]XII IPS 3'!CV28</f>
        <v>6</v>
      </c>
      <c r="CW28" s="52" t="s">
        <v>196</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membuat struktur laporan hasil observasi, menuliskan analisis kebahasaan tek LHO, menentukan fakta dan opini teks LHO, menginterpretasi teks LHO, membandingkan teks LHO dengan teks deskripsi, Masih perlu peningkatan keterampilan novel sejarah.</v>
      </c>
    </row>
    <row r="29" spans="1:110" x14ac:dyDescent="0.25">
      <c r="A29" s="8">
        <v>19</v>
      </c>
      <c r="B29" s="8">
        <v>88087</v>
      </c>
      <c r="C29" s="8" t="s">
        <v>106</v>
      </c>
      <c r="E29" s="47">
        <f t="shared" si="0"/>
        <v>80</v>
      </c>
      <c r="F29" s="8" t="str">
        <f t="shared" si="1"/>
        <v>B</v>
      </c>
      <c r="G2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9" s="47">
        <f t="shared" si="3"/>
        <v>70</v>
      </c>
      <c r="I29" s="8" t="str">
        <f t="shared" si="4"/>
        <v>C</v>
      </c>
      <c r="J29" s="8" t="str">
        <f t="shared" si="5"/>
        <v xml:space="preserve">Memiliki keterampilan  membuat struktur laporan hasil observasi, menuliskan analisis kebahasaan tek LHO, menentukan fakta dan opini teks LHO, menginterpretasi teks LHO, membandingkan teks LHO dengan teks deskripsi, novel sejarah, </v>
      </c>
      <c r="K29" s="13"/>
      <c r="L29" s="41">
        <f t="shared" si="6"/>
        <v>80</v>
      </c>
      <c r="M29" s="41">
        <f t="shared" si="7"/>
        <v>75</v>
      </c>
      <c r="O29" s="52">
        <v>78</v>
      </c>
      <c r="P29" s="41"/>
      <c r="Q29" s="42">
        <v>80</v>
      </c>
      <c r="R29" s="52">
        <v>80</v>
      </c>
      <c r="S29" s="41"/>
      <c r="T29" s="42">
        <v>80</v>
      </c>
      <c r="U29" s="52">
        <v>80</v>
      </c>
      <c r="V29" s="41"/>
      <c r="W29" s="42">
        <v>90</v>
      </c>
      <c r="X29" s="52">
        <v>65</v>
      </c>
      <c r="Y29" s="41"/>
      <c r="Z29" s="42">
        <v>80</v>
      </c>
      <c r="AA29" s="52">
        <v>85</v>
      </c>
      <c r="AB29" s="41"/>
      <c r="AC29" s="42">
        <v>80</v>
      </c>
      <c r="AD29" s="42">
        <f t="shared" si="8"/>
        <v>80</v>
      </c>
      <c r="AE29" s="52">
        <v>85</v>
      </c>
      <c r="AF29" s="41"/>
      <c r="AG29" s="42">
        <v>85</v>
      </c>
      <c r="AH29" s="41"/>
      <c r="AI29" s="41"/>
      <c r="AJ29" s="42"/>
      <c r="AK29" s="41"/>
      <c r="AL29" s="41"/>
      <c r="AM29" s="42"/>
      <c r="AN29" s="41"/>
      <c r="AO29" s="41"/>
      <c r="AP29" s="42"/>
      <c r="AQ29" s="41"/>
      <c r="AR29" s="41"/>
      <c r="AS29" s="42"/>
      <c r="AT29" s="52">
        <v>75</v>
      </c>
      <c r="AU29" s="43">
        <f t="shared" si="9"/>
        <v>80.230769230769226</v>
      </c>
      <c r="AV29" s="44">
        <f t="shared" si="10"/>
        <v>80</v>
      </c>
      <c r="AW29" s="45"/>
      <c r="AX29" s="52">
        <v>70</v>
      </c>
      <c r="AY29" s="41"/>
      <c r="AZ29" s="42"/>
      <c r="BA29" s="52">
        <v>70</v>
      </c>
      <c r="BB29" s="41"/>
      <c r="BC29" s="42"/>
      <c r="BD29" s="52">
        <v>70</v>
      </c>
      <c r="BE29" s="41"/>
      <c r="BF29" s="42"/>
      <c r="BG29" s="52">
        <v>70</v>
      </c>
      <c r="BH29" s="41"/>
      <c r="BI29" s="42"/>
      <c r="BJ29" s="52">
        <v>70</v>
      </c>
      <c r="BK29" s="41"/>
      <c r="BL29" s="42"/>
      <c r="BM29" s="42">
        <f t="shared" si="11"/>
        <v>70</v>
      </c>
      <c r="BN29" s="42">
        <f t="shared" si="12"/>
        <v>70</v>
      </c>
      <c r="BO29" s="42">
        <f t="shared" si="13"/>
        <v>70</v>
      </c>
      <c r="BP29" s="42">
        <f t="shared" si="14"/>
        <v>70</v>
      </c>
      <c r="BQ29" s="42">
        <f t="shared" si="15"/>
        <v>70</v>
      </c>
      <c r="BR29" s="42">
        <f t="shared" si="16"/>
        <v>70</v>
      </c>
      <c r="BS29" s="52">
        <v>70</v>
      </c>
      <c r="BT29" s="41"/>
      <c r="BU29" s="42"/>
      <c r="BV29" s="41"/>
      <c r="BW29" s="41"/>
      <c r="BX29" s="42"/>
      <c r="BY29" s="41"/>
      <c r="BZ29" s="41"/>
      <c r="CA29" s="42"/>
      <c r="CB29" s="41"/>
      <c r="CC29" s="41"/>
      <c r="CD29" s="42"/>
      <c r="CE29" s="41"/>
      <c r="CF29" s="41"/>
      <c r="CG29" s="42"/>
      <c r="CH29" s="42">
        <f t="shared" si="17"/>
        <v>70</v>
      </c>
      <c r="CI29" s="42" t="str">
        <f t="shared" si="18"/>
        <v/>
      </c>
      <c r="CJ29" s="42" t="str">
        <f t="shared" si="19"/>
        <v/>
      </c>
      <c r="CK29" s="42" t="str">
        <f t="shared" si="20"/>
        <v/>
      </c>
      <c r="CL29" s="42" t="str">
        <f t="shared" si="21"/>
        <v/>
      </c>
      <c r="CM29" s="43">
        <f t="shared" si="22"/>
        <v>70</v>
      </c>
      <c r="CN29" s="44">
        <f t="shared" si="23"/>
        <v>70</v>
      </c>
      <c r="CO29" s="45"/>
      <c r="CP29" s="52">
        <v>11</v>
      </c>
      <c r="CQ2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9" s="45"/>
      <c r="CS29" s="52">
        <v>11</v>
      </c>
      <c r="CT29" s="46" t="str">
        <f t="shared" si="25"/>
        <v xml:space="preserve">Memiliki keterampilan  membuat struktur laporan hasil observasi, menuliskan analisis kebahasaan tek LHO, menentukan fakta dan opini teks LHO, menginterpretasi teks LHO, membandingkan teks LHO dengan teks deskripsi, novel sejarah,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struktur laporan hasil observasi, menuliskan analisis kebahasaan tek LHO, menentukan fakta dan opini teks LHO, menginterpretasi teks LHO, membandingkan teks LHO dengan teks deskripsi, novel sejarah, </v>
      </c>
    </row>
    <row r="30" spans="1:110" x14ac:dyDescent="0.25">
      <c r="A30" s="8">
        <v>20</v>
      </c>
      <c r="B30" s="8">
        <v>88102</v>
      </c>
      <c r="C30" s="8" t="s">
        <v>107</v>
      </c>
      <c r="E30" s="47">
        <f t="shared" si="0"/>
        <v>81</v>
      </c>
      <c r="F30" s="8" t="str">
        <f t="shared" si="1"/>
        <v>B</v>
      </c>
      <c r="G3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0" s="47">
        <f t="shared" si="3"/>
        <v>80</v>
      </c>
      <c r="I30" s="8" t="str">
        <f t="shared" si="4"/>
        <v>B</v>
      </c>
      <c r="J30" s="8" t="str">
        <f t="shared" si="5"/>
        <v xml:space="preserve">Memiliki keterampilan  membuat struktur laporan hasil observasi, menuliskan analisis kebahasaan tek LHO, menentukan fakta dan opini teks LHO, menginterpretasi teks LHO, membandingkan teks LHO dengan teks deskripsi, novel sejarah, </v>
      </c>
      <c r="K30" s="13"/>
      <c r="L30" s="41">
        <f t="shared" si="6"/>
        <v>81</v>
      </c>
      <c r="M30" s="41">
        <f t="shared" si="7"/>
        <v>76</v>
      </c>
      <c r="O30" s="52">
        <v>80</v>
      </c>
      <c r="P30" s="41"/>
      <c r="Q30" s="42">
        <v>85</v>
      </c>
      <c r="R30" s="52">
        <v>80</v>
      </c>
      <c r="S30" s="41"/>
      <c r="T30" s="42">
        <v>85</v>
      </c>
      <c r="U30" s="52">
        <v>80</v>
      </c>
      <c r="V30" s="41"/>
      <c r="W30" s="42">
        <v>90</v>
      </c>
      <c r="X30" s="52">
        <v>55</v>
      </c>
      <c r="Y30" s="41"/>
      <c r="Z30" s="42">
        <v>85</v>
      </c>
      <c r="AA30" s="52">
        <v>85</v>
      </c>
      <c r="AB30" s="41"/>
      <c r="AC30" s="42">
        <v>80</v>
      </c>
      <c r="AD30" s="42">
        <f t="shared" si="8"/>
        <v>81</v>
      </c>
      <c r="AE30" s="52">
        <v>85</v>
      </c>
      <c r="AF30" s="41"/>
      <c r="AG30" s="42">
        <v>85</v>
      </c>
      <c r="AH30" s="41"/>
      <c r="AI30" s="41"/>
      <c r="AJ30" s="42"/>
      <c r="AK30" s="41"/>
      <c r="AL30" s="41"/>
      <c r="AM30" s="42"/>
      <c r="AN30" s="41"/>
      <c r="AO30" s="41"/>
      <c r="AP30" s="42"/>
      <c r="AQ30" s="41"/>
      <c r="AR30" s="41"/>
      <c r="AS30" s="42"/>
      <c r="AT30" s="52">
        <v>76</v>
      </c>
      <c r="AU30" s="43">
        <f t="shared" si="9"/>
        <v>80.84615384615384</v>
      </c>
      <c r="AV30" s="44">
        <f t="shared" si="10"/>
        <v>81</v>
      </c>
      <c r="AW30" s="45"/>
      <c r="AX30" s="52">
        <v>80</v>
      </c>
      <c r="AY30" s="41"/>
      <c r="AZ30" s="42"/>
      <c r="BA30" s="52">
        <v>80</v>
      </c>
      <c r="BB30" s="41"/>
      <c r="BC30" s="42"/>
      <c r="BD30" s="52">
        <v>80</v>
      </c>
      <c r="BE30" s="41"/>
      <c r="BF30" s="42"/>
      <c r="BG30" s="52">
        <v>80</v>
      </c>
      <c r="BH30" s="41"/>
      <c r="BI30" s="42"/>
      <c r="BJ30" s="52">
        <v>80</v>
      </c>
      <c r="BK30" s="41"/>
      <c r="BL30" s="42"/>
      <c r="BM30" s="42">
        <f t="shared" si="11"/>
        <v>80</v>
      </c>
      <c r="BN30" s="42">
        <f t="shared" si="12"/>
        <v>80</v>
      </c>
      <c r="BO30" s="42">
        <f t="shared" si="13"/>
        <v>80</v>
      </c>
      <c r="BP30" s="42">
        <f t="shared" si="14"/>
        <v>80</v>
      </c>
      <c r="BQ30" s="42">
        <f t="shared" si="15"/>
        <v>80</v>
      </c>
      <c r="BR30" s="42">
        <f t="shared" si="16"/>
        <v>80</v>
      </c>
      <c r="BS30" s="52">
        <v>80</v>
      </c>
      <c r="BT30" s="41"/>
      <c r="BU30" s="42"/>
      <c r="BV30" s="41"/>
      <c r="BW30" s="41"/>
      <c r="BX30" s="42"/>
      <c r="BY30" s="41"/>
      <c r="BZ30" s="41"/>
      <c r="CA30" s="42"/>
      <c r="CB30" s="41"/>
      <c r="CC30" s="41"/>
      <c r="CD30" s="42"/>
      <c r="CE30" s="41"/>
      <c r="CF30" s="41"/>
      <c r="CG30" s="42"/>
      <c r="CH30" s="42">
        <f t="shared" si="17"/>
        <v>80</v>
      </c>
      <c r="CI30" s="42" t="str">
        <f t="shared" si="18"/>
        <v/>
      </c>
      <c r="CJ30" s="42" t="str">
        <f t="shared" si="19"/>
        <v/>
      </c>
      <c r="CK30" s="42" t="str">
        <f t="shared" si="20"/>
        <v/>
      </c>
      <c r="CL30" s="42" t="str">
        <f t="shared" si="21"/>
        <v/>
      </c>
      <c r="CM30" s="43">
        <f t="shared" si="22"/>
        <v>80</v>
      </c>
      <c r="CN30" s="44">
        <f t="shared" si="23"/>
        <v>80</v>
      </c>
      <c r="CO30" s="45"/>
      <c r="CP30" s="52">
        <v>11</v>
      </c>
      <c r="CQ3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0" s="45"/>
      <c r="CS30" s="52">
        <v>11</v>
      </c>
      <c r="CT30" s="46" t="str">
        <f t="shared" si="25"/>
        <v xml:space="preserve">Memiliki keterampilan  membuat struktur laporan hasil observasi, menuliskan analisis kebahasaan tek LHO, menentukan fakta dan opini teks LHO, menginterpretasi teks LHO, membandingkan teks LHO dengan teks deskripsi, novel sejarah,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struktur laporan hasil observasi, menuliskan analisis kebahasaan tek LHO, menentukan fakta dan opini teks LHO, menginterpretasi teks LHO, membandingkan teks LHO dengan teks deskripsi, novel sejarah, </v>
      </c>
    </row>
    <row r="31" spans="1:110" x14ac:dyDescent="0.25">
      <c r="A31" s="8">
        <v>21</v>
      </c>
      <c r="B31" s="8">
        <v>88117</v>
      </c>
      <c r="C31" s="8" t="s">
        <v>108</v>
      </c>
      <c r="E31" s="47">
        <f t="shared" si="0"/>
        <v>81</v>
      </c>
      <c r="F31" s="8" t="str">
        <f t="shared" si="1"/>
        <v>B</v>
      </c>
      <c r="G3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1" s="47">
        <f t="shared" si="3"/>
        <v>90</v>
      </c>
      <c r="I31" s="8" t="str">
        <f t="shared" si="4"/>
        <v>B</v>
      </c>
      <c r="J31" s="8" t="str">
        <f t="shared" si="5"/>
        <v xml:space="preserve">Memiliki keterampilan  membuat struktur laporan hasil observasi, menuliskan analisis kebahasaan tek LHO, menentukan fakta dan opini teks LHO, menginterpretasi teks LHO, membandingkan teks LHO dengan teks deskripsi, novel sejarah, </v>
      </c>
      <c r="K31" s="13"/>
      <c r="L31" s="41">
        <f t="shared" si="6"/>
        <v>81</v>
      </c>
      <c r="M31" s="41">
        <f t="shared" si="7"/>
        <v>76</v>
      </c>
      <c r="O31" s="52">
        <v>80</v>
      </c>
      <c r="P31" s="41"/>
      <c r="Q31" s="42">
        <v>80</v>
      </c>
      <c r="R31" s="52">
        <v>80</v>
      </c>
      <c r="S31" s="41"/>
      <c r="T31" s="42">
        <v>80</v>
      </c>
      <c r="U31" s="52">
        <v>80</v>
      </c>
      <c r="V31" s="41"/>
      <c r="W31" s="42">
        <v>90</v>
      </c>
      <c r="X31" s="52">
        <v>70</v>
      </c>
      <c r="Y31" s="41"/>
      <c r="Z31" s="42">
        <v>80</v>
      </c>
      <c r="AA31" s="52">
        <v>85</v>
      </c>
      <c r="AB31" s="41"/>
      <c r="AC31" s="42">
        <v>80</v>
      </c>
      <c r="AD31" s="42">
        <f t="shared" si="8"/>
        <v>81</v>
      </c>
      <c r="AE31" s="52">
        <v>85</v>
      </c>
      <c r="AF31" s="41"/>
      <c r="AG31" s="42">
        <v>85</v>
      </c>
      <c r="AH31" s="41"/>
      <c r="AI31" s="41"/>
      <c r="AJ31" s="42"/>
      <c r="AK31" s="41"/>
      <c r="AL31" s="41"/>
      <c r="AM31" s="42"/>
      <c r="AN31" s="41"/>
      <c r="AO31" s="41"/>
      <c r="AP31" s="42"/>
      <c r="AQ31" s="41"/>
      <c r="AR31" s="41"/>
      <c r="AS31" s="42"/>
      <c r="AT31" s="52">
        <v>76</v>
      </c>
      <c r="AU31" s="43">
        <f t="shared" si="9"/>
        <v>80.84615384615384</v>
      </c>
      <c r="AV31" s="44">
        <f t="shared" si="10"/>
        <v>81</v>
      </c>
      <c r="AW31" s="45"/>
      <c r="AX31" s="52">
        <v>90</v>
      </c>
      <c r="AY31" s="41"/>
      <c r="AZ31" s="42"/>
      <c r="BA31" s="52">
        <v>90</v>
      </c>
      <c r="BB31" s="41"/>
      <c r="BC31" s="42"/>
      <c r="BD31" s="52">
        <v>90</v>
      </c>
      <c r="BE31" s="41"/>
      <c r="BF31" s="42"/>
      <c r="BG31" s="52">
        <v>90</v>
      </c>
      <c r="BH31" s="41"/>
      <c r="BI31" s="42"/>
      <c r="BJ31" s="52">
        <v>90</v>
      </c>
      <c r="BK31" s="41"/>
      <c r="BL31" s="42"/>
      <c r="BM31" s="42">
        <f t="shared" si="11"/>
        <v>90</v>
      </c>
      <c r="BN31" s="42">
        <f t="shared" si="12"/>
        <v>90</v>
      </c>
      <c r="BO31" s="42">
        <f t="shared" si="13"/>
        <v>90</v>
      </c>
      <c r="BP31" s="42">
        <f t="shared" si="14"/>
        <v>90</v>
      </c>
      <c r="BQ31" s="42">
        <f t="shared" si="15"/>
        <v>90</v>
      </c>
      <c r="BR31" s="42">
        <f t="shared" si="16"/>
        <v>90</v>
      </c>
      <c r="BS31" s="52">
        <v>90</v>
      </c>
      <c r="BT31" s="41"/>
      <c r="BU31" s="42"/>
      <c r="BV31" s="41"/>
      <c r="BW31" s="41"/>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11</v>
      </c>
      <c r="CQ3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1" s="45"/>
      <c r="CS31" s="52">
        <v>11</v>
      </c>
      <c r="CT31" s="46" t="str">
        <f t="shared" si="25"/>
        <v xml:space="preserve">Memiliki keterampilan  membuat struktur laporan hasil observasi, menuliskan analisis kebahasaan tek LHO, menentukan fakta dan opini teks LHO, menginterpretasi teks LHO, membandingkan teks LHO dengan teks deskripsi, novel sejarah,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struktur laporan hasil observasi, menuliskan analisis kebahasaan tek LHO, menentukan fakta dan opini teks LHO, menginterpretasi teks LHO, membandingkan teks LHO dengan teks deskripsi, novel sejarah, </v>
      </c>
    </row>
    <row r="32" spans="1:110" x14ac:dyDescent="0.25">
      <c r="A32" s="8">
        <v>22</v>
      </c>
      <c r="B32" s="8">
        <v>88132</v>
      </c>
      <c r="C32" s="8" t="s">
        <v>109</v>
      </c>
      <c r="E32" s="47">
        <f t="shared" si="0"/>
        <v>81</v>
      </c>
      <c r="F32" s="8" t="str">
        <f t="shared" si="1"/>
        <v>B</v>
      </c>
      <c r="G3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2" s="47">
        <f t="shared" si="3"/>
        <v>82</v>
      </c>
      <c r="I32" s="8" t="str">
        <f t="shared" si="4"/>
        <v>B</v>
      </c>
      <c r="J32" s="8" t="str">
        <f t="shared" si="5"/>
        <v xml:space="preserve">Memiliki keterampilan  membuat struktur laporan hasil observasi, menuliskan analisis kebahasaan tek LHO, menentukan fakta dan opini teks LHO, menginterpretasi teks LHO, membandingkan teks LHO dengan teks deskripsi, novel sejarah, </v>
      </c>
      <c r="K32" s="13"/>
      <c r="L32" s="41">
        <f t="shared" si="6"/>
        <v>81</v>
      </c>
      <c r="M32" s="41">
        <f t="shared" si="7"/>
        <v>68</v>
      </c>
      <c r="O32" s="52">
        <v>75</v>
      </c>
      <c r="P32" s="41"/>
      <c r="Q32" s="42">
        <v>80</v>
      </c>
      <c r="R32" s="52">
        <v>80</v>
      </c>
      <c r="S32" s="41"/>
      <c r="T32" s="42">
        <v>80</v>
      </c>
      <c r="U32" s="52">
        <v>80</v>
      </c>
      <c r="V32" s="41"/>
      <c r="W32" s="42">
        <v>90</v>
      </c>
      <c r="X32" s="52">
        <v>80</v>
      </c>
      <c r="Y32" s="41"/>
      <c r="Z32" s="42">
        <v>80</v>
      </c>
      <c r="AA32" s="52">
        <v>85</v>
      </c>
      <c r="AB32" s="41"/>
      <c r="AC32" s="42">
        <v>80</v>
      </c>
      <c r="AD32" s="42">
        <f t="shared" si="8"/>
        <v>81</v>
      </c>
      <c r="AE32" s="52">
        <v>85</v>
      </c>
      <c r="AF32" s="41"/>
      <c r="AG32" s="42">
        <v>85</v>
      </c>
      <c r="AH32" s="41"/>
      <c r="AI32" s="41"/>
      <c r="AJ32" s="42"/>
      <c r="AK32" s="41"/>
      <c r="AL32" s="41"/>
      <c r="AM32" s="42"/>
      <c r="AN32" s="41"/>
      <c r="AO32" s="41"/>
      <c r="AP32" s="42"/>
      <c r="AQ32" s="41"/>
      <c r="AR32" s="41"/>
      <c r="AS32" s="42"/>
      <c r="AT32" s="52">
        <v>68</v>
      </c>
      <c r="AU32" s="43">
        <f t="shared" si="9"/>
        <v>80.615384615384613</v>
      </c>
      <c r="AV32" s="44">
        <f t="shared" si="10"/>
        <v>81</v>
      </c>
      <c r="AW32" s="45"/>
      <c r="AX32" s="52">
        <v>82</v>
      </c>
      <c r="AY32" s="41"/>
      <c r="AZ32" s="42"/>
      <c r="BA32" s="52">
        <v>82</v>
      </c>
      <c r="BB32" s="41"/>
      <c r="BC32" s="42"/>
      <c r="BD32" s="52">
        <v>82</v>
      </c>
      <c r="BE32" s="41"/>
      <c r="BF32" s="42"/>
      <c r="BG32" s="52">
        <v>82</v>
      </c>
      <c r="BH32" s="41"/>
      <c r="BI32" s="42"/>
      <c r="BJ32" s="52">
        <v>82</v>
      </c>
      <c r="BK32" s="41"/>
      <c r="BL32" s="42"/>
      <c r="BM32" s="42">
        <f t="shared" si="11"/>
        <v>82</v>
      </c>
      <c r="BN32" s="42">
        <f t="shared" si="12"/>
        <v>82</v>
      </c>
      <c r="BO32" s="42">
        <f t="shared" si="13"/>
        <v>82</v>
      </c>
      <c r="BP32" s="42">
        <f t="shared" si="14"/>
        <v>82</v>
      </c>
      <c r="BQ32" s="42">
        <f t="shared" si="15"/>
        <v>82</v>
      </c>
      <c r="BR32" s="42">
        <f t="shared" si="16"/>
        <v>82</v>
      </c>
      <c r="BS32" s="52">
        <v>82</v>
      </c>
      <c r="BT32" s="41"/>
      <c r="BU32" s="42"/>
      <c r="BV32" s="41"/>
      <c r="BW32" s="41"/>
      <c r="BX32" s="42"/>
      <c r="BY32" s="41"/>
      <c r="BZ32" s="41"/>
      <c r="CA32" s="42"/>
      <c r="CB32" s="41"/>
      <c r="CC32" s="41"/>
      <c r="CD32" s="42"/>
      <c r="CE32" s="41"/>
      <c r="CF32" s="41"/>
      <c r="CG32" s="42"/>
      <c r="CH32" s="42">
        <f t="shared" si="17"/>
        <v>82</v>
      </c>
      <c r="CI32" s="42" t="str">
        <f t="shared" si="18"/>
        <v/>
      </c>
      <c r="CJ32" s="42" t="str">
        <f t="shared" si="19"/>
        <v/>
      </c>
      <c r="CK32" s="42" t="str">
        <f t="shared" si="20"/>
        <v/>
      </c>
      <c r="CL32" s="42" t="str">
        <f t="shared" si="21"/>
        <v/>
      </c>
      <c r="CM32" s="43">
        <f t="shared" si="22"/>
        <v>82</v>
      </c>
      <c r="CN32" s="44">
        <f t="shared" si="23"/>
        <v>82</v>
      </c>
      <c r="CO32" s="45"/>
      <c r="CP32" s="41">
        <v>11</v>
      </c>
      <c r="CQ3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2" s="45"/>
      <c r="CS32" s="52">
        <v>11</v>
      </c>
      <c r="CT32" s="46" t="str">
        <f t="shared" si="25"/>
        <v xml:space="preserve">Memiliki keterampilan  membuat struktur laporan hasil observasi, menuliskan analisis kebahasaan tek LHO, menentukan fakta dan opini teks LHO, menginterpretasi teks LHO, membandingkan teks LHO dengan teks deskripsi, novel sejarah,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struktur laporan hasil observasi, menuliskan analisis kebahasaan tek LHO, menentukan fakta dan opini teks LHO, menginterpretasi teks LHO, membandingkan teks LHO dengan teks deskripsi, novel sejarah, </v>
      </c>
    </row>
    <row r="33" spans="1:110" x14ac:dyDescent="0.25">
      <c r="A33" s="8">
        <v>23</v>
      </c>
      <c r="B33" s="8">
        <v>88147</v>
      </c>
      <c r="C33" s="8" t="s">
        <v>110</v>
      </c>
      <c r="E33" s="47">
        <f t="shared" si="0"/>
        <v>81</v>
      </c>
      <c r="F33" s="8" t="str">
        <f t="shared" si="1"/>
        <v>B</v>
      </c>
      <c r="G3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3" s="47">
        <f t="shared" si="3"/>
        <v>80</v>
      </c>
      <c r="I33" s="8" t="str">
        <f t="shared" si="4"/>
        <v>B</v>
      </c>
      <c r="J33" s="8" t="str">
        <f t="shared" si="5"/>
        <v xml:space="preserve">Memiliki keterampilan  membuat struktur laporan hasil observasi, menuliskan analisis kebahasaan tek LHO, menentukan fakta dan opini teks LHO, menginterpretasi teks LHO, membandingkan teks LHO dengan teks deskripsi, novel sejarah, </v>
      </c>
      <c r="K33" s="13"/>
      <c r="L33" s="41">
        <f t="shared" si="6"/>
        <v>81</v>
      </c>
      <c r="M33" s="41">
        <f t="shared" si="7"/>
        <v>78</v>
      </c>
      <c r="O33" s="52">
        <v>80</v>
      </c>
      <c r="P33" s="41"/>
      <c r="Q33" s="42">
        <v>80</v>
      </c>
      <c r="R33" s="52">
        <v>80</v>
      </c>
      <c r="S33" s="41"/>
      <c r="T33" s="42">
        <v>80</v>
      </c>
      <c r="U33" s="52">
        <v>80</v>
      </c>
      <c r="V33" s="41"/>
      <c r="W33" s="42">
        <v>90</v>
      </c>
      <c r="X33" s="52">
        <v>75</v>
      </c>
      <c r="Y33" s="41"/>
      <c r="Z33" s="42">
        <v>80</v>
      </c>
      <c r="AA33" s="52">
        <v>85</v>
      </c>
      <c r="AB33" s="41"/>
      <c r="AC33" s="42">
        <v>80</v>
      </c>
      <c r="AD33" s="42">
        <f t="shared" si="8"/>
        <v>81</v>
      </c>
      <c r="AE33" s="52">
        <v>85</v>
      </c>
      <c r="AF33" s="41"/>
      <c r="AG33" s="42">
        <v>85</v>
      </c>
      <c r="AH33" s="41"/>
      <c r="AI33" s="41"/>
      <c r="AJ33" s="42"/>
      <c r="AK33" s="41"/>
      <c r="AL33" s="41"/>
      <c r="AM33" s="42"/>
      <c r="AN33" s="41"/>
      <c r="AO33" s="41"/>
      <c r="AP33" s="42"/>
      <c r="AQ33" s="41"/>
      <c r="AR33" s="41"/>
      <c r="AS33" s="42"/>
      <c r="AT33" s="52">
        <v>78</v>
      </c>
      <c r="AU33" s="43">
        <f t="shared" si="9"/>
        <v>81.384615384615387</v>
      </c>
      <c r="AV33" s="44">
        <f t="shared" si="10"/>
        <v>81</v>
      </c>
      <c r="AW33" s="45"/>
      <c r="AX33" s="52">
        <v>80</v>
      </c>
      <c r="AY33" s="41"/>
      <c r="AZ33" s="42"/>
      <c r="BA33" s="52">
        <v>80</v>
      </c>
      <c r="BB33" s="41"/>
      <c r="BC33" s="42"/>
      <c r="BD33" s="52">
        <v>80</v>
      </c>
      <c r="BE33" s="41"/>
      <c r="BF33" s="42"/>
      <c r="BG33" s="52">
        <v>80</v>
      </c>
      <c r="BH33" s="41"/>
      <c r="BI33" s="42"/>
      <c r="BJ33" s="52">
        <v>80</v>
      </c>
      <c r="BK33" s="41"/>
      <c r="BL33" s="42"/>
      <c r="BM33" s="42">
        <f t="shared" si="11"/>
        <v>80</v>
      </c>
      <c r="BN33" s="42">
        <f t="shared" si="12"/>
        <v>80</v>
      </c>
      <c r="BO33" s="42">
        <f t="shared" si="13"/>
        <v>80</v>
      </c>
      <c r="BP33" s="42">
        <f t="shared" si="14"/>
        <v>80</v>
      </c>
      <c r="BQ33" s="42">
        <f t="shared" si="15"/>
        <v>80</v>
      </c>
      <c r="BR33" s="42">
        <f t="shared" si="16"/>
        <v>80</v>
      </c>
      <c r="BS33" s="52">
        <v>80</v>
      </c>
      <c r="BT33" s="41"/>
      <c r="BU33" s="42"/>
      <c r="BV33" s="41"/>
      <c r="BW33" s="41"/>
      <c r="BX33" s="42"/>
      <c r="BY33" s="41"/>
      <c r="BZ33" s="41"/>
      <c r="CA33" s="42"/>
      <c r="CB33" s="41"/>
      <c r="CC33" s="41"/>
      <c r="CD33" s="42"/>
      <c r="CE33" s="41"/>
      <c r="CF33" s="41"/>
      <c r="CG33" s="42"/>
      <c r="CH33" s="42">
        <f t="shared" si="17"/>
        <v>80</v>
      </c>
      <c r="CI33" s="42" t="str">
        <f t="shared" si="18"/>
        <v/>
      </c>
      <c r="CJ33" s="42" t="str">
        <f t="shared" si="19"/>
        <v/>
      </c>
      <c r="CK33" s="42" t="str">
        <f t="shared" si="20"/>
        <v/>
      </c>
      <c r="CL33" s="42" t="str">
        <f t="shared" si="21"/>
        <v/>
      </c>
      <c r="CM33" s="43">
        <f t="shared" si="22"/>
        <v>80</v>
      </c>
      <c r="CN33" s="44">
        <f t="shared" si="23"/>
        <v>80</v>
      </c>
      <c r="CO33" s="45"/>
      <c r="CP33" s="52">
        <v>11</v>
      </c>
      <c r="CQ3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3" s="45"/>
      <c r="CS33" s="52">
        <v>11</v>
      </c>
      <c r="CT33" s="46" t="str">
        <f t="shared" si="25"/>
        <v xml:space="preserve">Memiliki keterampilan  membuat struktur laporan hasil observasi, menuliskan analisis kebahasaan tek LHO, menentukan fakta dan opini teks LHO, menginterpretasi teks LHO, membandingkan teks LHO dengan teks deskripsi, novel sejarah,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struktur laporan hasil observasi, menuliskan analisis kebahasaan tek LHO, menentukan fakta dan opini teks LHO, menginterpretasi teks LHO, membandingkan teks LHO dengan teks deskripsi, novel sejarah, </v>
      </c>
    </row>
    <row r="34" spans="1:110" x14ac:dyDescent="0.25">
      <c r="A34" s="8">
        <v>24</v>
      </c>
      <c r="B34" s="8">
        <v>88162</v>
      </c>
      <c r="C34" s="8" t="s">
        <v>111</v>
      </c>
      <c r="E34" s="47">
        <f t="shared" si="0"/>
        <v>82</v>
      </c>
      <c r="F34" s="8" t="str">
        <f t="shared" si="1"/>
        <v>B</v>
      </c>
      <c r="G3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4" s="47">
        <f t="shared" si="3"/>
        <v>90</v>
      </c>
      <c r="I34" s="8" t="str">
        <f t="shared" si="4"/>
        <v>B</v>
      </c>
      <c r="J34" s="8" t="str">
        <f t="shared" si="5"/>
        <v xml:space="preserve">Memiliki keterampilan  membuat struktur laporan hasil observasi, menuliskan analisis kebahasaan tek LHO, menentukan fakta dan opini teks LHO, menginterpretasi teks LHO, membandingkan teks LHO dengan teks deskripsi, novel sejarah, </v>
      </c>
      <c r="K34" s="13"/>
      <c r="L34" s="41">
        <f t="shared" si="6"/>
        <v>83</v>
      </c>
      <c r="M34" s="41">
        <f t="shared" si="7"/>
        <v>72</v>
      </c>
      <c r="O34" s="52">
        <v>80</v>
      </c>
      <c r="P34" s="41"/>
      <c r="Q34" s="42">
        <v>95</v>
      </c>
      <c r="R34" s="52">
        <v>80</v>
      </c>
      <c r="S34" s="41"/>
      <c r="T34" s="42">
        <v>95</v>
      </c>
      <c r="U34" s="52">
        <v>80</v>
      </c>
      <c r="V34" s="41"/>
      <c r="W34" s="42">
        <v>90</v>
      </c>
      <c r="X34" s="52">
        <v>65</v>
      </c>
      <c r="Y34" s="41"/>
      <c r="Z34" s="42">
        <v>80</v>
      </c>
      <c r="AA34" s="52">
        <v>85</v>
      </c>
      <c r="AB34" s="41"/>
      <c r="AC34" s="42">
        <v>80</v>
      </c>
      <c r="AD34" s="42">
        <f t="shared" si="8"/>
        <v>83</v>
      </c>
      <c r="AE34" s="52">
        <v>85</v>
      </c>
      <c r="AF34" s="41"/>
      <c r="AG34" s="42">
        <v>85</v>
      </c>
      <c r="AH34" s="41"/>
      <c r="AI34" s="41"/>
      <c r="AJ34" s="42"/>
      <c r="AK34" s="41"/>
      <c r="AL34" s="41"/>
      <c r="AM34" s="42"/>
      <c r="AN34" s="41"/>
      <c r="AO34" s="41"/>
      <c r="AP34" s="42"/>
      <c r="AQ34" s="41"/>
      <c r="AR34" s="41"/>
      <c r="AS34" s="42"/>
      <c r="AT34" s="52">
        <v>72</v>
      </c>
      <c r="AU34" s="43">
        <f t="shared" si="9"/>
        <v>82.461538461538467</v>
      </c>
      <c r="AV34" s="44">
        <f t="shared" si="10"/>
        <v>82</v>
      </c>
      <c r="AW34" s="45"/>
      <c r="AX34" s="52">
        <v>90</v>
      </c>
      <c r="AY34" s="41"/>
      <c r="AZ34" s="42"/>
      <c r="BA34" s="52">
        <v>90</v>
      </c>
      <c r="BB34" s="41"/>
      <c r="BC34" s="42"/>
      <c r="BD34" s="52">
        <v>90</v>
      </c>
      <c r="BE34" s="41"/>
      <c r="BF34" s="42"/>
      <c r="BG34" s="52">
        <v>90</v>
      </c>
      <c r="BH34" s="41"/>
      <c r="BI34" s="42"/>
      <c r="BJ34" s="52">
        <v>90</v>
      </c>
      <c r="BK34" s="41"/>
      <c r="BL34" s="42"/>
      <c r="BM34" s="42">
        <f t="shared" si="11"/>
        <v>90</v>
      </c>
      <c r="BN34" s="42">
        <f t="shared" si="12"/>
        <v>90</v>
      </c>
      <c r="BO34" s="42">
        <f t="shared" si="13"/>
        <v>90</v>
      </c>
      <c r="BP34" s="42">
        <f t="shared" si="14"/>
        <v>90</v>
      </c>
      <c r="BQ34" s="42">
        <f t="shared" si="15"/>
        <v>90</v>
      </c>
      <c r="BR34" s="42">
        <f t="shared" si="16"/>
        <v>90</v>
      </c>
      <c r="BS34" s="52">
        <v>90</v>
      </c>
      <c r="BT34" s="41"/>
      <c r="BU34" s="42"/>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52">
        <v>11</v>
      </c>
      <c r="CQ3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4" s="45"/>
      <c r="CS34" s="52">
        <v>11</v>
      </c>
      <c r="CT34"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5" spans="1:110" x14ac:dyDescent="0.25">
      <c r="A35" s="8">
        <v>25</v>
      </c>
      <c r="B35" s="8">
        <v>88177</v>
      </c>
      <c r="C35" s="8" t="s">
        <v>112</v>
      </c>
      <c r="E35" s="47">
        <f t="shared" si="0"/>
        <v>80</v>
      </c>
      <c r="F35" s="8" t="str">
        <f t="shared" si="1"/>
        <v>B</v>
      </c>
      <c r="G3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5" s="47">
        <f t="shared" si="3"/>
        <v>88</v>
      </c>
      <c r="I35" s="8" t="str">
        <f t="shared" si="4"/>
        <v>B</v>
      </c>
      <c r="J35" s="8" t="str">
        <f t="shared" si="5"/>
        <v xml:space="preserve">Memiliki keterampilan  membuat struktur laporan hasil observasi, menuliskan analisis kebahasaan tek LHO, menentukan fakta dan opini teks LHO, menginterpretasi teks LHO, membandingkan teks LHO dengan teks deskripsi, novel sejarah, </v>
      </c>
      <c r="K35" s="13"/>
      <c r="L35" s="41">
        <f t="shared" si="6"/>
        <v>81</v>
      </c>
      <c r="M35" s="41">
        <f t="shared" si="7"/>
        <v>67</v>
      </c>
      <c r="O35" s="52">
        <v>75</v>
      </c>
      <c r="P35" s="41"/>
      <c r="Q35" s="42">
        <v>80</v>
      </c>
      <c r="R35" s="52">
        <v>80</v>
      </c>
      <c r="S35" s="41"/>
      <c r="T35" s="42">
        <v>80</v>
      </c>
      <c r="U35" s="52">
        <v>80</v>
      </c>
      <c r="V35" s="41"/>
      <c r="W35" s="42">
        <v>90</v>
      </c>
      <c r="X35" s="52">
        <v>75</v>
      </c>
      <c r="Y35" s="41"/>
      <c r="Z35" s="42">
        <v>80</v>
      </c>
      <c r="AA35" s="52">
        <v>85</v>
      </c>
      <c r="AB35" s="41"/>
      <c r="AC35" s="42">
        <v>80</v>
      </c>
      <c r="AD35" s="42">
        <f t="shared" si="8"/>
        <v>81</v>
      </c>
      <c r="AE35" s="52">
        <v>85</v>
      </c>
      <c r="AF35" s="41"/>
      <c r="AG35" s="42">
        <v>85</v>
      </c>
      <c r="AH35" s="41"/>
      <c r="AI35" s="41"/>
      <c r="AJ35" s="42"/>
      <c r="AK35" s="41"/>
      <c r="AL35" s="41"/>
      <c r="AM35" s="42"/>
      <c r="AN35" s="41"/>
      <c r="AO35" s="41"/>
      <c r="AP35" s="42"/>
      <c r="AQ35" s="41"/>
      <c r="AR35" s="41"/>
      <c r="AS35" s="42"/>
      <c r="AT35" s="52">
        <v>67</v>
      </c>
      <c r="AU35" s="43">
        <f t="shared" si="9"/>
        <v>80.15384615384616</v>
      </c>
      <c r="AV35" s="44">
        <f t="shared" si="10"/>
        <v>80</v>
      </c>
      <c r="AW35" s="45"/>
      <c r="AX35" s="52">
        <v>88</v>
      </c>
      <c r="AY35" s="41"/>
      <c r="AZ35" s="42"/>
      <c r="BA35" s="52">
        <v>88</v>
      </c>
      <c r="BB35" s="41"/>
      <c r="BC35" s="42"/>
      <c r="BD35" s="52">
        <v>88</v>
      </c>
      <c r="BE35" s="41"/>
      <c r="BF35" s="42"/>
      <c r="BG35" s="52">
        <v>88</v>
      </c>
      <c r="BH35" s="41"/>
      <c r="BI35" s="42"/>
      <c r="BJ35" s="52">
        <v>88</v>
      </c>
      <c r="BK35" s="41"/>
      <c r="BL35" s="42"/>
      <c r="BM35" s="42">
        <f t="shared" si="11"/>
        <v>88</v>
      </c>
      <c r="BN35" s="42">
        <f t="shared" si="12"/>
        <v>88</v>
      </c>
      <c r="BO35" s="42">
        <f t="shared" si="13"/>
        <v>88</v>
      </c>
      <c r="BP35" s="42">
        <f t="shared" si="14"/>
        <v>88</v>
      </c>
      <c r="BQ35" s="42">
        <f t="shared" si="15"/>
        <v>88</v>
      </c>
      <c r="BR35" s="42">
        <f t="shared" si="16"/>
        <v>88</v>
      </c>
      <c r="BS35" s="52">
        <v>88</v>
      </c>
      <c r="BT35" s="41"/>
      <c r="BU35" s="42"/>
      <c r="BV35" s="41"/>
      <c r="BW35" s="41"/>
      <c r="BX35" s="42"/>
      <c r="BY35" s="41"/>
      <c r="BZ35" s="41"/>
      <c r="CA35" s="42"/>
      <c r="CB35" s="41"/>
      <c r="CC35" s="41"/>
      <c r="CD35" s="42"/>
      <c r="CE35" s="41"/>
      <c r="CF35" s="41"/>
      <c r="CG35" s="42"/>
      <c r="CH35" s="42">
        <f t="shared" si="17"/>
        <v>88</v>
      </c>
      <c r="CI35" s="42" t="str">
        <f t="shared" si="18"/>
        <v/>
      </c>
      <c r="CJ35" s="42" t="str">
        <f t="shared" si="19"/>
        <v/>
      </c>
      <c r="CK35" s="42" t="str">
        <f t="shared" si="20"/>
        <v/>
      </c>
      <c r="CL35" s="42" t="str">
        <f t="shared" si="21"/>
        <v/>
      </c>
      <c r="CM35" s="43">
        <f t="shared" si="22"/>
        <v>88</v>
      </c>
      <c r="CN35" s="44">
        <f t="shared" si="23"/>
        <v>88</v>
      </c>
      <c r="CO35" s="45"/>
      <c r="CP35" s="52">
        <v>11</v>
      </c>
      <c r="CQ3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5" s="45"/>
      <c r="CS35" s="52">
        <v>11</v>
      </c>
      <c r="CT35"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6" spans="1:110" x14ac:dyDescent="0.25">
      <c r="A36" s="8">
        <v>26</v>
      </c>
      <c r="B36" s="8">
        <v>88192</v>
      </c>
      <c r="C36" s="8" t="s">
        <v>113</v>
      </c>
      <c r="E36" s="47">
        <f t="shared" si="0"/>
        <v>80</v>
      </c>
      <c r="F36" s="8" t="str">
        <f t="shared" si="1"/>
        <v>B</v>
      </c>
      <c r="G3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6" s="47">
        <f t="shared" si="3"/>
        <v>81</v>
      </c>
      <c r="I36" s="8" t="str">
        <f t="shared" si="4"/>
        <v>B</v>
      </c>
      <c r="J36" s="8" t="str">
        <f t="shared" si="5"/>
        <v xml:space="preserve">Memiliki keterampilan  membuat struktur laporan hasil observasi, menuliskan analisis kebahasaan tek LHO, menentukan fakta dan opini teks LHO, menginterpretasi teks LHO, membandingkan teks LHO dengan teks deskripsi, novel sejarah, </v>
      </c>
      <c r="K36" s="13"/>
      <c r="L36" s="41">
        <f t="shared" si="6"/>
        <v>80</v>
      </c>
      <c r="M36" s="41">
        <f t="shared" si="7"/>
        <v>72</v>
      </c>
      <c r="O36" s="52">
        <v>80</v>
      </c>
      <c r="P36" s="41"/>
      <c r="Q36" s="42">
        <v>80</v>
      </c>
      <c r="R36" s="52">
        <v>80</v>
      </c>
      <c r="S36" s="41"/>
      <c r="T36" s="42">
        <v>80</v>
      </c>
      <c r="U36" s="52">
        <v>80</v>
      </c>
      <c r="V36" s="41"/>
      <c r="W36" s="42">
        <v>90</v>
      </c>
      <c r="X36" s="52">
        <v>65</v>
      </c>
      <c r="Y36" s="41"/>
      <c r="Z36" s="42">
        <v>80</v>
      </c>
      <c r="AA36" s="52">
        <v>85</v>
      </c>
      <c r="AB36" s="41"/>
      <c r="AC36" s="42">
        <v>80</v>
      </c>
      <c r="AD36" s="42">
        <f t="shared" si="8"/>
        <v>80</v>
      </c>
      <c r="AE36" s="52">
        <v>85</v>
      </c>
      <c r="AF36" s="41"/>
      <c r="AG36" s="42">
        <v>85</v>
      </c>
      <c r="AH36" s="41"/>
      <c r="AI36" s="41"/>
      <c r="AJ36" s="42"/>
      <c r="AK36" s="41"/>
      <c r="AL36" s="41"/>
      <c r="AM36" s="42"/>
      <c r="AN36" s="41"/>
      <c r="AO36" s="41"/>
      <c r="AP36" s="42"/>
      <c r="AQ36" s="41"/>
      <c r="AR36" s="41"/>
      <c r="AS36" s="42"/>
      <c r="AT36" s="52">
        <v>72</v>
      </c>
      <c r="AU36" s="43">
        <f t="shared" si="9"/>
        <v>80.15384615384616</v>
      </c>
      <c r="AV36" s="44">
        <f t="shared" si="10"/>
        <v>80</v>
      </c>
      <c r="AW36" s="45"/>
      <c r="AX36" s="52">
        <v>81</v>
      </c>
      <c r="AY36" s="41"/>
      <c r="AZ36" s="42"/>
      <c r="BA36" s="52">
        <v>81</v>
      </c>
      <c r="BB36" s="41"/>
      <c r="BC36" s="42"/>
      <c r="BD36" s="52">
        <v>81</v>
      </c>
      <c r="BE36" s="41"/>
      <c r="BF36" s="42"/>
      <c r="BG36" s="52">
        <v>81</v>
      </c>
      <c r="BH36" s="41"/>
      <c r="BI36" s="42"/>
      <c r="BJ36" s="52">
        <v>81</v>
      </c>
      <c r="BK36" s="41"/>
      <c r="BL36" s="42"/>
      <c r="BM36" s="42">
        <f t="shared" si="11"/>
        <v>81</v>
      </c>
      <c r="BN36" s="42">
        <f t="shared" si="12"/>
        <v>81</v>
      </c>
      <c r="BO36" s="42">
        <f t="shared" si="13"/>
        <v>81</v>
      </c>
      <c r="BP36" s="42">
        <f t="shared" si="14"/>
        <v>81</v>
      </c>
      <c r="BQ36" s="42">
        <f t="shared" si="15"/>
        <v>81</v>
      </c>
      <c r="BR36" s="42">
        <f t="shared" si="16"/>
        <v>81</v>
      </c>
      <c r="BS36" s="52">
        <v>81</v>
      </c>
      <c r="BT36" s="41"/>
      <c r="BU36" s="42"/>
      <c r="BV36" s="41"/>
      <c r="BW36" s="41"/>
      <c r="BX36" s="42"/>
      <c r="BY36" s="41"/>
      <c r="BZ36" s="41"/>
      <c r="CA36" s="42"/>
      <c r="CB36" s="41"/>
      <c r="CC36" s="41"/>
      <c r="CD36" s="42"/>
      <c r="CE36" s="41"/>
      <c r="CF36" s="41"/>
      <c r="CG36" s="42"/>
      <c r="CH36" s="42">
        <f t="shared" si="17"/>
        <v>81</v>
      </c>
      <c r="CI36" s="42" t="str">
        <f t="shared" si="18"/>
        <v/>
      </c>
      <c r="CJ36" s="42" t="str">
        <f t="shared" si="19"/>
        <v/>
      </c>
      <c r="CK36" s="42" t="str">
        <f t="shared" si="20"/>
        <v/>
      </c>
      <c r="CL36" s="42" t="str">
        <f t="shared" si="21"/>
        <v/>
      </c>
      <c r="CM36" s="43">
        <f t="shared" si="22"/>
        <v>81</v>
      </c>
      <c r="CN36" s="44">
        <f t="shared" si="23"/>
        <v>81</v>
      </c>
      <c r="CO36" s="45"/>
      <c r="CP36" s="52">
        <v>11</v>
      </c>
      <c r="CQ3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6" s="45"/>
      <c r="CS36" s="52">
        <v>11</v>
      </c>
      <c r="CT36"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7" spans="1:110" x14ac:dyDescent="0.25">
      <c r="A37" s="8">
        <v>27</v>
      </c>
      <c r="B37" s="8">
        <v>88207</v>
      </c>
      <c r="C37" s="8" t="s">
        <v>114</v>
      </c>
      <c r="E37" s="47">
        <f t="shared" si="0"/>
        <v>81</v>
      </c>
      <c r="F37" s="8" t="str">
        <f t="shared" si="1"/>
        <v>B</v>
      </c>
      <c r="G3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7" s="47">
        <f t="shared" si="3"/>
        <v>80</v>
      </c>
      <c r="I37" s="8" t="str">
        <f t="shared" si="4"/>
        <v>B</v>
      </c>
      <c r="J37" s="8" t="str">
        <f t="shared" si="5"/>
        <v xml:space="preserve">Memiliki keterampilan  membuat struktur laporan hasil observasi, menuliskan analisis kebahasaan tek LHO, menentukan fakta dan opini teks LHO, menginterpretasi teks LHO, membandingkan teks LHO dengan teks deskripsi, novel sejarah, </v>
      </c>
      <c r="K37" s="13"/>
      <c r="L37" s="41">
        <f t="shared" si="6"/>
        <v>81</v>
      </c>
      <c r="M37" s="41">
        <f t="shared" si="7"/>
        <v>69</v>
      </c>
      <c r="O37" s="52">
        <v>80</v>
      </c>
      <c r="P37" s="41"/>
      <c r="Q37" s="42">
        <v>80</v>
      </c>
      <c r="R37" s="52">
        <v>80</v>
      </c>
      <c r="S37" s="41"/>
      <c r="T37" s="42">
        <v>80</v>
      </c>
      <c r="U37" s="52">
        <v>80</v>
      </c>
      <c r="V37" s="41"/>
      <c r="W37" s="42">
        <v>90</v>
      </c>
      <c r="X37" s="52">
        <v>75</v>
      </c>
      <c r="Y37" s="41"/>
      <c r="Z37" s="42">
        <v>80</v>
      </c>
      <c r="AA37" s="52">
        <v>85</v>
      </c>
      <c r="AB37" s="41"/>
      <c r="AC37" s="42">
        <v>80</v>
      </c>
      <c r="AD37" s="42">
        <f t="shared" si="8"/>
        <v>81</v>
      </c>
      <c r="AE37" s="52">
        <v>85</v>
      </c>
      <c r="AF37" s="41"/>
      <c r="AG37" s="42">
        <v>85</v>
      </c>
      <c r="AH37" s="41"/>
      <c r="AI37" s="41"/>
      <c r="AJ37" s="42"/>
      <c r="AK37" s="41"/>
      <c r="AL37" s="41"/>
      <c r="AM37" s="42"/>
      <c r="AN37" s="41"/>
      <c r="AO37" s="41"/>
      <c r="AP37" s="42"/>
      <c r="AQ37" s="41"/>
      <c r="AR37" s="41"/>
      <c r="AS37" s="42"/>
      <c r="AT37" s="52">
        <v>69</v>
      </c>
      <c r="AU37" s="43">
        <f t="shared" si="9"/>
        <v>80.692307692307693</v>
      </c>
      <c r="AV37" s="44">
        <f t="shared" si="10"/>
        <v>81</v>
      </c>
      <c r="AW37" s="45"/>
      <c r="AX37" s="52">
        <v>80</v>
      </c>
      <c r="AY37" s="41"/>
      <c r="AZ37" s="42"/>
      <c r="BA37" s="52">
        <v>80</v>
      </c>
      <c r="BB37" s="41"/>
      <c r="BC37" s="42"/>
      <c r="BD37" s="52">
        <v>80</v>
      </c>
      <c r="BE37" s="41"/>
      <c r="BF37" s="42"/>
      <c r="BG37" s="52">
        <v>80</v>
      </c>
      <c r="BH37" s="41"/>
      <c r="BI37" s="42"/>
      <c r="BJ37" s="52">
        <v>80</v>
      </c>
      <c r="BK37" s="41"/>
      <c r="BL37" s="42"/>
      <c r="BM37" s="42">
        <f t="shared" si="11"/>
        <v>80</v>
      </c>
      <c r="BN37" s="42">
        <f t="shared" si="12"/>
        <v>80</v>
      </c>
      <c r="BO37" s="42">
        <f t="shared" si="13"/>
        <v>80</v>
      </c>
      <c r="BP37" s="42">
        <f t="shared" si="14"/>
        <v>80</v>
      </c>
      <c r="BQ37" s="42">
        <f t="shared" si="15"/>
        <v>80</v>
      </c>
      <c r="BR37" s="42">
        <f t="shared" si="16"/>
        <v>80</v>
      </c>
      <c r="BS37" s="52">
        <v>80</v>
      </c>
      <c r="BT37" s="41"/>
      <c r="BU37" s="42"/>
      <c r="BV37" s="41"/>
      <c r="BW37" s="41"/>
      <c r="BX37" s="42"/>
      <c r="BY37" s="41"/>
      <c r="BZ37" s="41"/>
      <c r="CA37" s="42"/>
      <c r="CB37" s="41"/>
      <c r="CC37" s="41"/>
      <c r="CD37" s="42"/>
      <c r="CE37" s="41"/>
      <c r="CF37" s="41"/>
      <c r="CG37" s="42"/>
      <c r="CH37" s="42">
        <f t="shared" si="17"/>
        <v>80</v>
      </c>
      <c r="CI37" s="42" t="str">
        <f t="shared" si="18"/>
        <v/>
      </c>
      <c r="CJ37" s="42" t="str">
        <f t="shared" si="19"/>
        <v/>
      </c>
      <c r="CK37" s="42" t="str">
        <f t="shared" si="20"/>
        <v/>
      </c>
      <c r="CL37" s="42" t="str">
        <f t="shared" si="21"/>
        <v/>
      </c>
      <c r="CM37" s="43">
        <f t="shared" si="22"/>
        <v>80</v>
      </c>
      <c r="CN37" s="44">
        <f t="shared" si="23"/>
        <v>80</v>
      </c>
      <c r="CO37" s="45"/>
      <c r="CP37" s="52">
        <v>11</v>
      </c>
      <c r="CQ3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7" s="45"/>
      <c r="CS37" s="52">
        <v>11</v>
      </c>
      <c r="CT37"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8" spans="1:110" x14ac:dyDescent="0.25">
      <c r="A38" s="8">
        <v>28</v>
      </c>
      <c r="B38" s="8">
        <v>88222</v>
      </c>
      <c r="C38" s="8" t="s">
        <v>115</v>
      </c>
      <c r="E38" s="47">
        <f t="shared" si="0"/>
        <v>82</v>
      </c>
      <c r="F38" s="8" t="str">
        <f t="shared" si="1"/>
        <v>B</v>
      </c>
      <c r="G3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8" s="47">
        <f t="shared" si="3"/>
        <v>90</v>
      </c>
      <c r="I38" s="8" t="str">
        <f t="shared" si="4"/>
        <v>B</v>
      </c>
      <c r="J38" s="8" t="str">
        <f t="shared" si="5"/>
        <v xml:space="preserve">Memiliki keterampilan  membuat struktur laporan hasil observasi, menuliskan analisis kebahasaan tek LHO, menentukan fakta dan opini teks LHO, menginterpretasi teks LHO, membandingkan teks LHO dengan teks deskripsi, novel sejarah, </v>
      </c>
      <c r="K38" s="13"/>
      <c r="L38" s="41">
        <f t="shared" si="6"/>
        <v>82</v>
      </c>
      <c r="M38" s="41">
        <f t="shared" si="7"/>
        <v>82</v>
      </c>
      <c r="O38" s="52">
        <v>80</v>
      </c>
      <c r="P38" s="41"/>
      <c r="Q38" s="42">
        <v>80</v>
      </c>
      <c r="R38" s="52">
        <v>80</v>
      </c>
      <c r="S38" s="41"/>
      <c r="T38" s="42">
        <v>80</v>
      </c>
      <c r="U38" s="52">
        <v>80</v>
      </c>
      <c r="V38" s="41"/>
      <c r="W38" s="42">
        <v>90</v>
      </c>
      <c r="X38" s="52">
        <v>83</v>
      </c>
      <c r="Y38" s="41"/>
      <c r="Z38" s="42">
        <v>80</v>
      </c>
      <c r="AA38" s="52">
        <v>85</v>
      </c>
      <c r="AB38" s="41"/>
      <c r="AC38" s="42">
        <v>80</v>
      </c>
      <c r="AD38" s="42">
        <f t="shared" si="8"/>
        <v>82</v>
      </c>
      <c r="AE38" s="52">
        <v>85</v>
      </c>
      <c r="AF38" s="41"/>
      <c r="AG38" s="42">
        <v>85</v>
      </c>
      <c r="AH38" s="41"/>
      <c r="AI38" s="41"/>
      <c r="AJ38" s="42"/>
      <c r="AK38" s="41"/>
      <c r="AL38" s="41"/>
      <c r="AM38" s="42"/>
      <c r="AN38" s="41"/>
      <c r="AO38" s="41"/>
      <c r="AP38" s="42"/>
      <c r="AQ38" s="41"/>
      <c r="AR38" s="41"/>
      <c r="AS38" s="42"/>
      <c r="AT38" s="52">
        <v>82</v>
      </c>
      <c r="AU38" s="43">
        <f t="shared" si="9"/>
        <v>82.307692307692307</v>
      </c>
      <c r="AV38" s="44">
        <f t="shared" si="10"/>
        <v>82</v>
      </c>
      <c r="AW38" s="45"/>
      <c r="AX38" s="52">
        <v>90</v>
      </c>
      <c r="AY38" s="41"/>
      <c r="AZ38" s="42"/>
      <c r="BA38" s="52">
        <v>90</v>
      </c>
      <c r="BB38" s="41"/>
      <c r="BC38" s="42"/>
      <c r="BD38" s="52">
        <v>90</v>
      </c>
      <c r="BE38" s="41"/>
      <c r="BF38" s="42"/>
      <c r="BG38" s="52">
        <v>90</v>
      </c>
      <c r="BH38" s="41"/>
      <c r="BI38" s="42"/>
      <c r="BJ38" s="52">
        <v>90</v>
      </c>
      <c r="BK38" s="41"/>
      <c r="BL38" s="42"/>
      <c r="BM38" s="42">
        <f t="shared" si="11"/>
        <v>90</v>
      </c>
      <c r="BN38" s="42">
        <f t="shared" si="12"/>
        <v>90</v>
      </c>
      <c r="BO38" s="42">
        <f t="shared" si="13"/>
        <v>90</v>
      </c>
      <c r="BP38" s="42">
        <f t="shared" si="14"/>
        <v>90</v>
      </c>
      <c r="BQ38" s="42">
        <f t="shared" si="15"/>
        <v>90</v>
      </c>
      <c r="BR38" s="42">
        <f t="shared" si="16"/>
        <v>90</v>
      </c>
      <c r="BS38" s="52">
        <v>90</v>
      </c>
      <c r="BT38" s="41"/>
      <c r="BU38" s="42"/>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11</v>
      </c>
      <c r="CQ3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8" s="45"/>
      <c r="CS38" s="52">
        <v>11</v>
      </c>
      <c r="CT38"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9" spans="1:110" x14ac:dyDescent="0.25">
      <c r="A39" s="8">
        <v>29</v>
      </c>
      <c r="B39" s="8">
        <v>88237</v>
      </c>
      <c r="C39" s="8" t="s">
        <v>116</v>
      </c>
      <c r="E39" s="47">
        <f t="shared" si="0"/>
        <v>80</v>
      </c>
      <c r="F39" s="8" t="str">
        <f t="shared" si="1"/>
        <v>B</v>
      </c>
      <c r="G3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9" s="47">
        <f t="shared" si="3"/>
        <v>85</v>
      </c>
      <c r="I39" s="8" t="str">
        <f t="shared" si="4"/>
        <v>B</v>
      </c>
      <c r="J39" s="8" t="str">
        <f t="shared" si="5"/>
        <v xml:space="preserve">Memiliki keterampilan  membuat struktur laporan hasil observasi, menuliskan analisis kebahasaan tek LHO, menentukan fakta dan opini teks LHO, menginterpretasi teks LHO, membandingkan teks LHO dengan teks deskripsi, novel sejarah, </v>
      </c>
      <c r="K39" s="13"/>
      <c r="L39" s="41">
        <f t="shared" si="6"/>
        <v>80</v>
      </c>
      <c r="M39" s="41">
        <f t="shared" si="7"/>
        <v>75</v>
      </c>
      <c r="O39" s="52">
        <v>75</v>
      </c>
      <c r="P39" s="41"/>
      <c r="Q39" s="42">
        <v>80</v>
      </c>
      <c r="R39" s="52">
        <v>80</v>
      </c>
      <c r="S39" s="41"/>
      <c r="T39" s="42">
        <v>80</v>
      </c>
      <c r="U39" s="52">
        <v>80</v>
      </c>
      <c r="V39" s="41"/>
      <c r="W39" s="42">
        <v>90</v>
      </c>
      <c r="X39" s="52">
        <v>68</v>
      </c>
      <c r="Y39" s="41"/>
      <c r="Z39" s="42">
        <v>80</v>
      </c>
      <c r="AA39" s="52">
        <v>85</v>
      </c>
      <c r="AB39" s="41"/>
      <c r="AC39" s="42">
        <v>80</v>
      </c>
      <c r="AD39" s="42">
        <f t="shared" si="8"/>
        <v>80</v>
      </c>
      <c r="AE39" s="52">
        <v>85</v>
      </c>
      <c r="AF39" s="41"/>
      <c r="AG39" s="42">
        <v>85</v>
      </c>
      <c r="AH39" s="41"/>
      <c r="AI39" s="41"/>
      <c r="AJ39" s="42"/>
      <c r="AK39" s="41"/>
      <c r="AL39" s="41"/>
      <c r="AM39" s="42"/>
      <c r="AN39" s="41"/>
      <c r="AO39" s="41"/>
      <c r="AP39" s="42"/>
      <c r="AQ39" s="41"/>
      <c r="AR39" s="41"/>
      <c r="AS39" s="42"/>
      <c r="AT39" s="52">
        <v>75</v>
      </c>
      <c r="AU39" s="43">
        <f t="shared" si="9"/>
        <v>80.230769230769226</v>
      </c>
      <c r="AV39" s="44">
        <f t="shared" si="10"/>
        <v>80</v>
      </c>
      <c r="AW39" s="45"/>
      <c r="AX39" s="52">
        <v>85</v>
      </c>
      <c r="AY39" s="41"/>
      <c r="AZ39" s="42"/>
      <c r="BA39" s="52">
        <v>85</v>
      </c>
      <c r="BB39" s="41"/>
      <c r="BC39" s="42"/>
      <c r="BD39" s="52">
        <v>85</v>
      </c>
      <c r="BE39" s="41"/>
      <c r="BF39" s="42"/>
      <c r="BG39" s="52">
        <v>85</v>
      </c>
      <c r="BH39" s="41"/>
      <c r="BI39" s="42"/>
      <c r="BJ39" s="52">
        <v>85</v>
      </c>
      <c r="BK39" s="41"/>
      <c r="BL39" s="42"/>
      <c r="BM39" s="42">
        <f t="shared" si="11"/>
        <v>85</v>
      </c>
      <c r="BN39" s="42">
        <f t="shared" si="12"/>
        <v>85</v>
      </c>
      <c r="BO39" s="42">
        <f t="shared" si="13"/>
        <v>85</v>
      </c>
      <c r="BP39" s="42">
        <f t="shared" si="14"/>
        <v>85</v>
      </c>
      <c r="BQ39" s="42">
        <f t="shared" si="15"/>
        <v>85</v>
      </c>
      <c r="BR39" s="42">
        <f t="shared" si="16"/>
        <v>85</v>
      </c>
      <c r="BS39" s="52">
        <v>85</v>
      </c>
      <c r="BT39" s="41"/>
      <c r="BU39" s="42"/>
      <c r="BV39" s="41"/>
      <c r="BW39" s="41"/>
      <c r="BX39" s="42"/>
      <c r="BY39" s="41"/>
      <c r="BZ39" s="41"/>
      <c r="CA39" s="42"/>
      <c r="CB39" s="41"/>
      <c r="CC39" s="41"/>
      <c r="CD39" s="42"/>
      <c r="CE39" s="41"/>
      <c r="CF39" s="41"/>
      <c r="CG39" s="42"/>
      <c r="CH39" s="42">
        <f t="shared" si="17"/>
        <v>85</v>
      </c>
      <c r="CI39" s="42" t="str">
        <f t="shared" si="18"/>
        <v/>
      </c>
      <c r="CJ39" s="42" t="str">
        <f t="shared" si="19"/>
        <v/>
      </c>
      <c r="CK39" s="42" t="str">
        <f t="shared" si="20"/>
        <v/>
      </c>
      <c r="CL39" s="42" t="str">
        <f t="shared" si="21"/>
        <v/>
      </c>
      <c r="CM39" s="43">
        <f t="shared" si="22"/>
        <v>85</v>
      </c>
      <c r="CN39" s="44">
        <f t="shared" si="23"/>
        <v>85</v>
      </c>
      <c r="CO39" s="45"/>
      <c r="CP39" s="52">
        <v>11</v>
      </c>
      <c r="CQ3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9" s="45"/>
      <c r="CS39" s="52">
        <v>11</v>
      </c>
      <c r="CT39"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0" spans="1:110" x14ac:dyDescent="0.25">
      <c r="A40" s="8">
        <v>30</v>
      </c>
      <c r="B40" s="8">
        <v>88252</v>
      </c>
      <c r="C40" s="8" t="s">
        <v>117</v>
      </c>
      <c r="E40" s="47">
        <f t="shared" si="0"/>
        <v>80</v>
      </c>
      <c r="F40" s="8" t="str">
        <f t="shared" si="1"/>
        <v>B</v>
      </c>
      <c r="G4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0" s="47">
        <f t="shared" si="3"/>
        <v>85</v>
      </c>
      <c r="I40" s="8" t="str">
        <f t="shared" si="4"/>
        <v>B</v>
      </c>
      <c r="J40" s="8" t="str">
        <f t="shared" si="5"/>
        <v xml:space="preserve">Memiliki keterampilan  membuat struktur laporan hasil observasi, menuliskan analisis kebahasaan tek LHO, menentukan fakta dan opini teks LHO, menginterpretasi teks LHO, membandingkan teks LHO dengan teks deskripsi, novel sejarah, </v>
      </c>
      <c r="K40" s="13"/>
      <c r="L40" s="41">
        <f t="shared" si="6"/>
        <v>80</v>
      </c>
      <c r="M40" s="41">
        <f t="shared" si="7"/>
        <v>71</v>
      </c>
      <c r="O40" s="52">
        <v>80</v>
      </c>
      <c r="P40" s="41"/>
      <c r="Q40" s="42">
        <v>80</v>
      </c>
      <c r="R40" s="52">
        <v>80</v>
      </c>
      <c r="S40" s="41"/>
      <c r="T40" s="42">
        <v>80</v>
      </c>
      <c r="U40" s="52">
        <v>80</v>
      </c>
      <c r="V40" s="41"/>
      <c r="W40" s="42">
        <v>90</v>
      </c>
      <c r="X40" s="52">
        <v>55</v>
      </c>
      <c r="Y40" s="41"/>
      <c r="Z40" s="42">
        <v>90</v>
      </c>
      <c r="AA40" s="52">
        <v>85</v>
      </c>
      <c r="AB40" s="41"/>
      <c r="AC40" s="42">
        <v>80</v>
      </c>
      <c r="AD40" s="42">
        <f t="shared" si="8"/>
        <v>80</v>
      </c>
      <c r="AE40" s="52">
        <v>85</v>
      </c>
      <c r="AF40" s="41"/>
      <c r="AG40" s="42">
        <v>85</v>
      </c>
      <c r="AH40" s="41"/>
      <c r="AI40" s="41"/>
      <c r="AJ40" s="42"/>
      <c r="AK40" s="41"/>
      <c r="AL40" s="41"/>
      <c r="AM40" s="42"/>
      <c r="AN40" s="41"/>
      <c r="AO40" s="41"/>
      <c r="AP40" s="42"/>
      <c r="AQ40" s="41"/>
      <c r="AR40" s="41"/>
      <c r="AS40" s="42"/>
      <c r="AT40" s="52">
        <v>71</v>
      </c>
      <c r="AU40" s="43">
        <f t="shared" si="9"/>
        <v>80.07692307692308</v>
      </c>
      <c r="AV40" s="44">
        <f t="shared" si="10"/>
        <v>80</v>
      </c>
      <c r="AW40" s="45"/>
      <c r="AX40" s="52">
        <v>85</v>
      </c>
      <c r="AY40" s="41"/>
      <c r="AZ40" s="42"/>
      <c r="BA40" s="52">
        <v>85</v>
      </c>
      <c r="BB40" s="41"/>
      <c r="BC40" s="42"/>
      <c r="BD40" s="52">
        <v>85</v>
      </c>
      <c r="BE40" s="41"/>
      <c r="BF40" s="42"/>
      <c r="BG40" s="52">
        <v>85</v>
      </c>
      <c r="BH40" s="41"/>
      <c r="BI40" s="42"/>
      <c r="BJ40" s="52">
        <v>85</v>
      </c>
      <c r="BK40" s="41"/>
      <c r="BL40" s="42"/>
      <c r="BM40" s="42">
        <f t="shared" si="11"/>
        <v>85</v>
      </c>
      <c r="BN40" s="42">
        <f t="shared" si="12"/>
        <v>85</v>
      </c>
      <c r="BO40" s="42">
        <f t="shared" si="13"/>
        <v>85</v>
      </c>
      <c r="BP40" s="42">
        <f t="shared" si="14"/>
        <v>85</v>
      </c>
      <c r="BQ40" s="42">
        <f t="shared" si="15"/>
        <v>85</v>
      </c>
      <c r="BR40" s="42">
        <f t="shared" si="16"/>
        <v>85</v>
      </c>
      <c r="BS40" s="52">
        <v>85</v>
      </c>
      <c r="BT40" s="41"/>
      <c r="BU40" s="42"/>
      <c r="BV40" s="41"/>
      <c r="BW40" s="41"/>
      <c r="BX40" s="42"/>
      <c r="BY40" s="41"/>
      <c r="BZ40" s="41"/>
      <c r="CA40" s="42"/>
      <c r="CB40" s="41"/>
      <c r="CC40" s="41"/>
      <c r="CD40" s="42"/>
      <c r="CE40" s="41"/>
      <c r="CF40" s="41"/>
      <c r="CG40" s="42"/>
      <c r="CH40" s="42">
        <f t="shared" si="17"/>
        <v>85</v>
      </c>
      <c r="CI40" s="42" t="str">
        <f t="shared" si="18"/>
        <v/>
      </c>
      <c r="CJ40" s="42" t="str">
        <f t="shared" si="19"/>
        <v/>
      </c>
      <c r="CK40" s="42" t="str">
        <f t="shared" si="20"/>
        <v/>
      </c>
      <c r="CL40" s="42" t="str">
        <f t="shared" si="21"/>
        <v/>
      </c>
      <c r="CM40" s="43">
        <f t="shared" si="22"/>
        <v>85</v>
      </c>
      <c r="CN40" s="44">
        <f t="shared" si="23"/>
        <v>85</v>
      </c>
      <c r="CO40" s="45"/>
      <c r="CP40" s="52">
        <v>11</v>
      </c>
      <c r="CQ4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0" s="45"/>
      <c r="CS40" s="52">
        <v>11</v>
      </c>
      <c r="CT40"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1" spans="1:110" x14ac:dyDescent="0.25">
      <c r="A41" s="8">
        <v>31</v>
      </c>
      <c r="B41" s="8">
        <v>88267</v>
      </c>
      <c r="C41" s="8" t="s">
        <v>118</v>
      </c>
      <c r="E41" s="47">
        <f t="shared" si="0"/>
        <v>80</v>
      </c>
      <c r="F41" s="8" t="str">
        <f t="shared" si="1"/>
        <v>B</v>
      </c>
      <c r="G4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1" s="47">
        <f t="shared" si="3"/>
        <v>82</v>
      </c>
      <c r="I41" s="8" t="str">
        <f t="shared" si="4"/>
        <v>B</v>
      </c>
      <c r="J41" s="8" t="str">
        <f t="shared" si="5"/>
        <v xml:space="preserve">Memiliki keterampilan  membuat struktur laporan hasil observasi, menuliskan analisis kebahasaan tek LHO, menentukan fakta dan opini teks LHO, menginterpretasi teks LHO, membandingkan teks LHO dengan teks deskripsi, novel sejarah, </v>
      </c>
      <c r="K41" s="13"/>
      <c r="L41" s="41">
        <f t="shared" si="6"/>
        <v>80</v>
      </c>
      <c r="M41" s="41">
        <f t="shared" si="7"/>
        <v>77</v>
      </c>
      <c r="O41" s="52">
        <v>80</v>
      </c>
      <c r="P41" s="41"/>
      <c r="Q41" s="42">
        <v>80</v>
      </c>
      <c r="R41" s="52">
        <v>80</v>
      </c>
      <c r="S41" s="41"/>
      <c r="T41" s="42">
        <v>80</v>
      </c>
      <c r="U41" s="52">
        <v>80</v>
      </c>
      <c r="V41" s="41"/>
      <c r="W41" s="42">
        <v>90</v>
      </c>
      <c r="X41" s="52">
        <v>63</v>
      </c>
      <c r="Y41" s="41"/>
      <c r="Z41" s="42">
        <v>80</v>
      </c>
      <c r="AA41" s="52">
        <v>85</v>
      </c>
      <c r="AB41" s="41"/>
      <c r="AC41" s="42">
        <v>80</v>
      </c>
      <c r="AD41" s="42">
        <f t="shared" si="8"/>
        <v>80</v>
      </c>
      <c r="AE41" s="52">
        <v>85</v>
      </c>
      <c r="AF41" s="41"/>
      <c r="AG41" s="42">
        <v>85</v>
      </c>
      <c r="AH41" s="41"/>
      <c r="AI41" s="41"/>
      <c r="AJ41" s="42"/>
      <c r="AK41" s="41"/>
      <c r="AL41" s="41"/>
      <c r="AM41" s="42"/>
      <c r="AN41" s="41"/>
      <c r="AO41" s="41"/>
      <c r="AP41" s="42"/>
      <c r="AQ41" s="41"/>
      <c r="AR41" s="41"/>
      <c r="AS41" s="42"/>
      <c r="AT41" s="52">
        <v>77</v>
      </c>
      <c r="AU41" s="43">
        <f t="shared" si="9"/>
        <v>80.384615384615387</v>
      </c>
      <c r="AV41" s="44">
        <f t="shared" si="10"/>
        <v>80</v>
      </c>
      <c r="AW41" s="45"/>
      <c r="AX41" s="52">
        <v>82</v>
      </c>
      <c r="AY41" s="41"/>
      <c r="AZ41" s="42"/>
      <c r="BA41" s="52">
        <v>82</v>
      </c>
      <c r="BB41" s="41"/>
      <c r="BC41" s="42"/>
      <c r="BD41" s="52">
        <v>82</v>
      </c>
      <c r="BE41" s="41"/>
      <c r="BF41" s="42"/>
      <c r="BG41" s="52">
        <v>82</v>
      </c>
      <c r="BH41" s="41"/>
      <c r="BI41" s="42"/>
      <c r="BJ41" s="52">
        <v>82</v>
      </c>
      <c r="BK41" s="41"/>
      <c r="BL41" s="42"/>
      <c r="BM41" s="42">
        <f t="shared" si="11"/>
        <v>82</v>
      </c>
      <c r="BN41" s="42">
        <f t="shared" si="12"/>
        <v>82</v>
      </c>
      <c r="BO41" s="42">
        <f t="shared" si="13"/>
        <v>82</v>
      </c>
      <c r="BP41" s="42">
        <f t="shared" si="14"/>
        <v>82</v>
      </c>
      <c r="BQ41" s="42">
        <f t="shared" si="15"/>
        <v>82</v>
      </c>
      <c r="BR41" s="42">
        <f t="shared" si="16"/>
        <v>82</v>
      </c>
      <c r="BS41" s="52">
        <v>82</v>
      </c>
      <c r="BT41" s="41"/>
      <c r="BU41" s="42"/>
      <c r="BV41" s="41"/>
      <c r="BW41" s="41"/>
      <c r="BX41" s="42"/>
      <c r="BY41" s="41"/>
      <c r="BZ41" s="41"/>
      <c r="CA41" s="42"/>
      <c r="CB41" s="41"/>
      <c r="CC41" s="41"/>
      <c r="CD41" s="42"/>
      <c r="CE41" s="41"/>
      <c r="CF41" s="41"/>
      <c r="CG41" s="42"/>
      <c r="CH41" s="42">
        <f t="shared" si="17"/>
        <v>82</v>
      </c>
      <c r="CI41" s="42" t="str">
        <f t="shared" si="18"/>
        <v/>
      </c>
      <c r="CJ41" s="42" t="str">
        <f t="shared" si="19"/>
        <v/>
      </c>
      <c r="CK41" s="42" t="str">
        <f t="shared" si="20"/>
        <v/>
      </c>
      <c r="CL41" s="42" t="str">
        <f t="shared" si="21"/>
        <v/>
      </c>
      <c r="CM41" s="43">
        <f t="shared" si="22"/>
        <v>82</v>
      </c>
      <c r="CN41" s="44">
        <f t="shared" si="23"/>
        <v>82</v>
      </c>
      <c r="CO41" s="45"/>
      <c r="CP41" s="52">
        <v>11</v>
      </c>
      <c r="CQ4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1" s="45"/>
      <c r="CS41" s="52">
        <v>11</v>
      </c>
      <c r="CT41"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2" spans="1:110" x14ac:dyDescent="0.25">
      <c r="A42" s="8">
        <v>32</v>
      </c>
      <c r="B42" s="8">
        <v>88282</v>
      </c>
      <c r="C42" s="8" t="s">
        <v>119</v>
      </c>
      <c r="E42" s="47">
        <f t="shared" si="0"/>
        <v>80</v>
      </c>
      <c r="F42" s="8" t="str">
        <f t="shared" si="1"/>
        <v>B</v>
      </c>
      <c r="G4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2" s="47">
        <f t="shared" si="3"/>
        <v>80</v>
      </c>
      <c r="I42" s="8" t="str">
        <f t="shared" si="4"/>
        <v>B</v>
      </c>
      <c r="J42" s="8" t="str">
        <f t="shared" si="5"/>
        <v xml:space="preserve">Memiliki keterampilan  membuat struktur laporan hasil observasi, menuliskan analisis kebahasaan tek LHO, menentukan fakta dan opini teks LHO, menginterpretasi teks LHO, membandingkan teks LHO dengan teks deskripsi, novel sejarah, </v>
      </c>
      <c r="K42" s="13"/>
      <c r="L42" s="41">
        <f t="shared" si="6"/>
        <v>80</v>
      </c>
      <c r="M42" s="41">
        <f t="shared" si="7"/>
        <v>75</v>
      </c>
      <c r="O42" s="52">
        <v>75</v>
      </c>
      <c r="P42" s="41"/>
      <c r="Q42" s="42">
        <v>80</v>
      </c>
      <c r="R42" s="52">
        <v>80</v>
      </c>
      <c r="S42" s="41"/>
      <c r="T42" s="42">
        <v>80</v>
      </c>
      <c r="U42" s="52">
        <v>80</v>
      </c>
      <c r="V42" s="41"/>
      <c r="W42" s="42">
        <v>90</v>
      </c>
      <c r="X42" s="52">
        <v>65</v>
      </c>
      <c r="Y42" s="41"/>
      <c r="Z42" s="42">
        <v>80</v>
      </c>
      <c r="AA42" s="52">
        <v>85</v>
      </c>
      <c r="AB42" s="41"/>
      <c r="AC42" s="42">
        <v>80</v>
      </c>
      <c r="AD42" s="42">
        <f t="shared" si="8"/>
        <v>80</v>
      </c>
      <c r="AE42" s="52">
        <v>85</v>
      </c>
      <c r="AF42" s="41"/>
      <c r="AG42" s="42">
        <v>85</v>
      </c>
      <c r="AH42" s="41"/>
      <c r="AI42" s="41"/>
      <c r="AJ42" s="42"/>
      <c r="AK42" s="41"/>
      <c r="AL42" s="41"/>
      <c r="AM42" s="42"/>
      <c r="AN42" s="41"/>
      <c r="AO42" s="41"/>
      <c r="AP42" s="42"/>
      <c r="AQ42" s="41"/>
      <c r="AR42" s="41"/>
      <c r="AS42" s="42"/>
      <c r="AT42" s="52">
        <v>75</v>
      </c>
      <c r="AU42" s="43">
        <f t="shared" si="9"/>
        <v>80</v>
      </c>
      <c r="AV42" s="44">
        <f t="shared" si="10"/>
        <v>80</v>
      </c>
      <c r="AW42" s="45"/>
      <c r="AX42" s="52">
        <v>80</v>
      </c>
      <c r="AY42" s="41"/>
      <c r="AZ42" s="42"/>
      <c r="BA42" s="52">
        <v>80</v>
      </c>
      <c r="BB42" s="41"/>
      <c r="BC42" s="42"/>
      <c r="BD42" s="52">
        <v>80</v>
      </c>
      <c r="BE42" s="41"/>
      <c r="BF42" s="42"/>
      <c r="BG42" s="52">
        <v>80</v>
      </c>
      <c r="BH42" s="41"/>
      <c r="BI42" s="42"/>
      <c r="BJ42" s="52">
        <v>80</v>
      </c>
      <c r="BK42" s="41"/>
      <c r="BL42" s="42"/>
      <c r="BM42" s="42">
        <f t="shared" si="11"/>
        <v>80</v>
      </c>
      <c r="BN42" s="42">
        <f t="shared" si="12"/>
        <v>80</v>
      </c>
      <c r="BO42" s="42">
        <f t="shared" si="13"/>
        <v>80</v>
      </c>
      <c r="BP42" s="42">
        <f t="shared" si="14"/>
        <v>80</v>
      </c>
      <c r="BQ42" s="42">
        <f t="shared" si="15"/>
        <v>80</v>
      </c>
      <c r="BR42" s="42">
        <f t="shared" si="16"/>
        <v>80</v>
      </c>
      <c r="BS42" s="52">
        <v>80</v>
      </c>
      <c r="BT42" s="41"/>
      <c r="BU42" s="42"/>
      <c r="BV42" s="41"/>
      <c r="BW42" s="41"/>
      <c r="BX42" s="42"/>
      <c r="BY42" s="41"/>
      <c r="BZ42" s="41"/>
      <c r="CA42" s="42"/>
      <c r="CB42" s="41"/>
      <c r="CC42" s="41"/>
      <c r="CD42" s="42"/>
      <c r="CE42" s="41"/>
      <c r="CF42" s="41"/>
      <c r="CG42" s="42"/>
      <c r="CH42" s="42">
        <f t="shared" si="17"/>
        <v>80</v>
      </c>
      <c r="CI42" s="42" t="str">
        <f t="shared" si="18"/>
        <v/>
      </c>
      <c r="CJ42" s="42" t="str">
        <f t="shared" si="19"/>
        <v/>
      </c>
      <c r="CK42" s="42" t="str">
        <f t="shared" si="20"/>
        <v/>
      </c>
      <c r="CL42" s="42" t="str">
        <f t="shared" si="21"/>
        <v/>
      </c>
      <c r="CM42" s="43">
        <f t="shared" si="22"/>
        <v>80</v>
      </c>
      <c r="CN42" s="44">
        <f t="shared" si="23"/>
        <v>80</v>
      </c>
      <c r="CO42" s="45"/>
      <c r="CP42" s="52">
        <v>11</v>
      </c>
      <c r="CQ4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2" s="45"/>
      <c r="CS42" s="52">
        <v>11</v>
      </c>
      <c r="CT42"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3" spans="1:110" x14ac:dyDescent="0.25">
      <c r="A43" s="8">
        <v>33</v>
      </c>
      <c r="B43" s="8">
        <v>88297</v>
      </c>
      <c r="C43" s="8" t="s">
        <v>120</v>
      </c>
      <c r="E43" s="47">
        <f t="shared" ref="E43:E60" si="26">AV43</f>
        <v>80</v>
      </c>
      <c r="F43" s="8" t="str">
        <f t="shared" ref="F43:F60" si="27">IF(E43="","",IF(E43&lt;=69,"D",IF(E43&lt;=75,"C",IF(E43&lt;=90,"B",IF(E43&lt;=100,"A","E")))))</f>
        <v>B</v>
      </c>
      <c r="G43" s="8" t="str">
        <f t="shared" ref="G43:G60" si="28">CQ43</f>
        <v xml:space="preserve">Memiliki kemampuan pemahanan  membuat struktur laporan hasil observasi, menuliskan analisis kebahasaan tek LHO, menentukan fakta dan opini teks LHO, menginterpretasi teks LHO, membandingkan teks LHO dengan teks deskripsi, novel sejarah, </v>
      </c>
      <c r="H43" s="47">
        <f t="shared" ref="H43:H60" si="29">CN43</f>
        <v>85</v>
      </c>
      <c r="I43" s="8" t="str">
        <f t="shared" ref="I43:I60" si="30">IF(H43="","",IF(H43&lt;=69,"D",IF(H43&lt;=75,"C",IF(H43&lt;=90,"B",IF(H43&lt;=100,"A","E")))))</f>
        <v>B</v>
      </c>
      <c r="J43" s="8" t="str">
        <f t="shared" ref="J43:J60" si="31">CT43</f>
        <v xml:space="preserve">Memiliki keterampilan  membuat struktur laporan hasil observasi, menuliskan analisis kebahasaan tek LHO, menentukan fakta dan opini teks LHO, menginterpretasi teks LHO, membandingkan teks LHO dengan teks deskripsi, novel sejarah, </v>
      </c>
      <c r="K43" s="13"/>
      <c r="L43" s="41">
        <f t="shared" ref="L43:L60" si="32">AD43</f>
        <v>80</v>
      </c>
      <c r="M43" s="41">
        <f t="shared" ref="M43:M60" si="33">IF(COUNTBLANK(AT43:AT43),"",AT43)</f>
        <v>70</v>
      </c>
      <c r="O43" s="52">
        <v>75</v>
      </c>
      <c r="P43" s="41"/>
      <c r="Q43" s="42">
        <v>80</v>
      </c>
      <c r="R43" s="52">
        <v>80</v>
      </c>
      <c r="S43" s="41"/>
      <c r="T43" s="42">
        <v>80</v>
      </c>
      <c r="U43" s="52">
        <v>80</v>
      </c>
      <c r="V43" s="41"/>
      <c r="W43" s="42">
        <v>90</v>
      </c>
      <c r="X43" s="52">
        <v>70</v>
      </c>
      <c r="Y43" s="41"/>
      <c r="Z43" s="42">
        <v>80</v>
      </c>
      <c r="AA43" s="52">
        <v>85</v>
      </c>
      <c r="AB43" s="41"/>
      <c r="AC43" s="42">
        <v>80</v>
      </c>
      <c r="AD43" s="42">
        <f t="shared" ref="AD43:AD60" si="34">IF(AND(O43="",P43="",Q43=""),"",ROUND(AVERAGE(O43:AC43),0))</f>
        <v>80</v>
      </c>
      <c r="AE43" s="52">
        <v>85</v>
      </c>
      <c r="AF43" s="41"/>
      <c r="AG43" s="42">
        <v>85</v>
      </c>
      <c r="AH43" s="41"/>
      <c r="AI43" s="41"/>
      <c r="AJ43" s="42"/>
      <c r="AK43" s="41"/>
      <c r="AL43" s="41"/>
      <c r="AM43" s="42"/>
      <c r="AN43" s="41"/>
      <c r="AO43" s="41"/>
      <c r="AP43" s="42"/>
      <c r="AQ43" s="41"/>
      <c r="AR43" s="41"/>
      <c r="AS43" s="42"/>
      <c r="AT43" s="52">
        <v>70</v>
      </c>
      <c r="AU43" s="43">
        <f t="shared" ref="AU43:AU60" si="35">IF(AT43="","",AVERAGE(O43:AC43,AE43:AT43))</f>
        <v>80</v>
      </c>
      <c r="AV43" s="44">
        <f t="shared" ref="AV43:AV60" si="36">IF(AU43="","",ROUND(AU43,0))</f>
        <v>80</v>
      </c>
      <c r="AW43" s="45"/>
      <c r="AX43" s="52">
        <v>85</v>
      </c>
      <c r="AY43" s="41"/>
      <c r="AZ43" s="42"/>
      <c r="BA43" s="52">
        <v>85</v>
      </c>
      <c r="BB43" s="41"/>
      <c r="BC43" s="42"/>
      <c r="BD43" s="52">
        <v>85</v>
      </c>
      <c r="BE43" s="41"/>
      <c r="BF43" s="42"/>
      <c r="BG43" s="52">
        <v>85</v>
      </c>
      <c r="BH43" s="41"/>
      <c r="BI43" s="42"/>
      <c r="BJ43" s="52">
        <v>85</v>
      </c>
      <c r="BK43" s="41"/>
      <c r="BL43" s="42"/>
      <c r="BM43" s="42">
        <f t="shared" ref="BM43:BM60" si="37">IF(AND(AZ43="",AY43="",AX43=""),"",MAX(AX43:AZ43))</f>
        <v>85</v>
      </c>
      <c r="BN43" s="42">
        <f t="shared" ref="BN43:BN60" si="38">IF(AND(BB43="",BC43="",BA43=""),"",MAX(BA43:BC43))</f>
        <v>85</v>
      </c>
      <c r="BO43" s="42">
        <f t="shared" ref="BO43:BO60" si="39">IF(AND(BD43="",BE43="",BF43=""),"",MAX(BD43:BF43))</f>
        <v>85</v>
      </c>
      <c r="BP43" s="42">
        <f t="shared" ref="BP43:BP60" si="40">IF(AND(BG43="",BH43="",BI43=""),"",MAX(BG43:BI43))</f>
        <v>85</v>
      </c>
      <c r="BQ43" s="42">
        <f t="shared" ref="BQ43:BQ60" si="41">IF(AND(BJ43="",BK43="",BL43=""),"",MAX(BJ43:BL43))</f>
        <v>85</v>
      </c>
      <c r="BR43" s="42">
        <f t="shared" ref="BR43:BR60" si="42">IF(AND(BM43=""),"",ROUND(AVERAGE(BM43:BQ43),0))</f>
        <v>85</v>
      </c>
      <c r="BS43" s="52">
        <v>85</v>
      </c>
      <c r="BT43" s="41"/>
      <c r="BU43" s="42"/>
      <c r="BV43" s="41"/>
      <c r="BW43" s="41"/>
      <c r="BX43" s="42"/>
      <c r="BY43" s="41"/>
      <c r="BZ43" s="41"/>
      <c r="CA43" s="42"/>
      <c r="CB43" s="41"/>
      <c r="CC43" s="41"/>
      <c r="CD43" s="42"/>
      <c r="CE43" s="41"/>
      <c r="CF43" s="41"/>
      <c r="CG43" s="42"/>
      <c r="CH43" s="42">
        <f t="shared" ref="CH43:CH60" si="43">IF(AND(BU43="",BT43="",BS43=""),"",MAX(BS43:BU43))</f>
        <v>85</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85</v>
      </c>
      <c r="CN43" s="44">
        <f t="shared" ref="CN43:CN60" si="49">IF(CM43="","",ROUND(CM43,0))</f>
        <v>85</v>
      </c>
      <c r="CO43" s="45"/>
      <c r="CP43" s="52">
        <v>11</v>
      </c>
      <c r="CQ43" s="46" t="str">
        <f t="shared" ref="CQ43:CQ60" si="50">IF(CP43="","",VLOOKUP(CP43,$DE$9:$DF$20,2,0))</f>
        <v xml:space="preserve">Memiliki kemampuan pemahanan  membuat struktur laporan hasil observasi, menuliskan analisis kebahasaan tek LHO, menentukan fakta dan opini teks LHO, menginterpretasi teks LHO, membandingkan teks LHO dengan teks deskripsi, novel sejarah, </v>
      </c>
      <c r="CR43" s="45"/>
      <c r="CS43" s="52">
        <v>11</v>
      </c>
      <c r="CT43" s="46" t="str">
        <f t="shared" ref="CT43:CT60" si="51">IF(CS43="","",VLOOKUP(CS43,$DE$22:$DF$33,2,0))</f>
        <v xml:space="preserve">Memiliki keterampilan  membuat struktur laporan hasil observasi, menuliskan analisis kebahasaan tek LHO, menentukan fakta dan opini teks LHO, menginterpretasi teks LHO, membandingkan teks LHO dengan teks deskripsi, novel sejarah, </v>
      </c>
    </row>
    <row r="44" spans="1:110" x14ac:dyDescent="0.25">
      <c r="A44" s="8">
        <v>34</v>
      </c>
      <c r="B44" s="8">
        <v>88312</v>
      </c>
      <c r="C44" s="8" t="s">
        <v>121</v>
      </c>
      <c r="E44" s="47">
        <f t="shared" si="26"/>
        <v>81</v>
      </c>
      <c r="F44" s="8" t="str">
        <f t="shared" si="27"/>
        <v>B</v>
      </c>
      <c r="G44" s="8" t="str">
        <f t="shared" si="28"/>
        <v xml:space="preserve">Memiliki kemampuan pemahanan  membuat struktur laporan hasil observasi, menuliskan analisis kebahasaan tek LHO, menentukan fakta dan opini teks LHO, menginterpretasi teks LHO, membandingkan teks LHO dengan teks deskripsi, novel sejarah, </v>
      </c>
      <c r="H44" s="47">
        <f t="shared" si="29"/>
        <v>80</v>
      </c>
      <c r="I44" s="8" t="str">
        <f t="shared" si="30"/>
        <v>B</v>
      </c>
      <c r="J44" s="8" t="str">
        <f t="shared" si="31"/>
        <v xml:space="preserve">Memiliki keterampilan  membuat struktur laporan hasil observasi, menuliskan analisis kebahasaan tek LHO, menentukan fakta dan opini teks LHO, menginterpretasi teks LHO, membandingkan teks LHO dengan teks deskripsi, novel sejarah, </v>
      </c>
      <c r="K44" s="13"/>
      <c r="L44" s="41">
        <f t="shared" si="32"/>
        <v>80</v>
      </c>
      <c r="M44" s="41">
        <f t="shared" si="33"/>
        <v>77</v>
      </c>
      <c r="O44" s="52">
        <v>80</v>
      </c>
      <c r="P44" s="41"/>
      <c r="Q44" s="42">
        <v>80</v>
      </c>
      <c r="R44" s="52">
        <v>80</v>
      </c>
      <c r="S44" s="41"/>
      <c r="T44" s="42">
        <v>80</v>
      </c>
      <c r="U44" s="52">
        <v>80</v>
      </c>
      <c r="V44" s="41"/>
      <c r="W44" s="42">
        <v>80</v>
      </c>
      <c r="X44" s="52">
        <v>75</v>
      </c>
      <c r="Y44" s="41"/>
      <c r="Z44" s="42">
        <v>80</v>
      </c>
      <c r="AA44" s="52">
        <v>85</v>
      </c>
      <c r="AB44" s="41"/>
      <c r="AC44" s="42">
        <v>80</v>
      </c>
      <c r="AD44" s="42">
        <f t="shared" si="34"/>
        <v>80</v>
      </c>
      <c r="AE44" s="52">
        <v>85</v>
      </c>
      <c r="AF44" s="41"/>
      <c r="AG44" s="42">
        <v>85</v>
      </c>
      <c r="AH44" s="41"/>
      <c r="AI44" s="41"/>
      <c r="AJ44" s="42"/>
      <c r="AK44" s="41"/>
      <c r="AL44" s="41"/>
      <c r="AM44" s="42"/>
      <c r="AN44" s="41"/>
      <c r="AO44" s="41"/>
      <c r="AP44" s="42"/>
      <c r="AQ44" s="41"/>
      <c r="AR44" s="41"/>
      <c r="AS44" s="42"/>
      <c r="AT44" s="52">
        <v>77</v>
      </c>
      <c r="AU44" s="43">
        <f t="shared" si="35"/>
        <v>80.538461538461533</v>
      </c>
      <c r="AV44" s="44">
        <f t="shared" si="36"/>
        <v>81</v>
      </c>
      <c r="AW44" s="45"/>
      <c r="AX44" s="52">
        <v>80</v>
      </c>
      <c r="AY44" s="41"/>
      <c r="AZ44" s="42"/>
      <c r="BA44" s="52">
        <v>80</v>
      </c>
      <c r="BB44" s="41"/>
      <c r="BC44" s="42"/>
      <c r="BD44" s="52">
        <v>80</v>
      </c>
      <c r="BE44" s="41"/>
      <c r="BF44" s="42"/>
      <c r="BG44" s="52">
        <v>80</v>
      </c>
      <c r="BH44" s="41"/>
      <c r="BI44" s="42"/>
      <c r="BJ44" s="52">
        <v>80</v>
      </c>
      <c r="BK44" s="41"/>
      <c r="BL44" s="42"/>
      <c r="BM44" s="42">
        <f t="shared" si="37"/>
        <v>80</v>
      </c>
      <c r="BN44" s="42">
        <f t="shared" si="38"/>
        <v>80</v>
      </c>
      <c r="BO44" s="42">
        <f t="shared" si="39"/>
        <v>80</v>
      </c>
      <c r="BP44" s="42">
        <f t="shared" si="40"/>
        <v>80</v>
      </c>
      <c r="BQ44" s="42">
        <f t="shared" si="41"/>
        <v>80</v>
      </c>
      <c r="BR44" s="42">
        <f t="shared" si="42"/>
        <v>80</v>
      </c>
      <c r="BS44" s="52">
        <v>80</v>
      </c>
      <c r="BT44" s="41"/>
      <c r="BU44" s="42"/>
      <c r="BV44" s="41"/>
      <c r="BW44" s="41"/>
      <c r="BX44" s="42"/>
      <c r="BY44" s="41"/>
      <c r="BZ44" s="41"/>
      <c r="CA44" s="42"/>
      <c r="CB44" s="41"/>
      <c r="CC44" s="41"/>
      <c r="CD44" s="42"/>
      <c r="CE44" s="41"/>
      <c r="CF44" s="41"/>
      <c r="CG44" s="42"/>
      <c r="CH44" s="42">
        <f t="shared" si="43"/>
        <v>80</v>
      </c>
      <c r="CI44" s="42" t="str">
        <f t="shared" si="44"/>
        <v/>
      </c>
      <c r="CJ44" s="42" t="str">
        <f t="shared" si="45"/>
        <v/>
      </c>
      <c r="CK44" s="42" t="str">
        <f t="shared" si="46"/>
        <v/>
      </c>
      <c r="CL44" s="42" t="str">
        <f t="shared" si="47"/>
        <v/>
      </c>
      <c r="CM44" s="43">
        <f t="shared" si="48"/>
        <v>80</v>
      </c>
      <c r="CN44" s="44">
        <f t="shared" si="49"/>
        <v>80</v>
      </c>
      <c r="CO44" s="45"/>
      <c r="CP44" s="52">
        <v>11</v>
      </c>
      <c r="CQ44" s="46" t="str">
        <f t="shared" si="50"/>
        <v xml:space="preserve">Memiliki kemampuan pemahanan  membuat struktur laporan hasil observasi, menuliskan analisis kebahasaan tek LHO, menentukan fakta dan opini teks LHO, menginterpretasi teks LHO, membandingkan teks LHO dengan teks deskripsi, novel sejarah, </v>
      </c>
      <c r="CR44" s="45"/>
      <c r="CS44" s="52">
        <v>11</v>
      </c>
      <c r="CT44" s="46" t="str">
        <f t="shared" si="51"/>
        <v xml:space="preserve">Memiliki keterampilan  membuat struktur laporan hasil observasi, menuliskan analisis kebahasaan tek LHO, menentukan fakta dan opini teks LHO, menginterpretasi teks LHO, membandingkan teks LHO dengan teks deskripsi, novel sejarah,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52"/>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52"/>
      <c r="CQ45" s="46" t="str">
        <f t="shared" si="50"/>
        <v/>
      </c>
      <c r="CR45" s="45"/>
      <c r="CS45" s="52"/>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52"/>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52"/>
      <c r="CQ46" s="46" t="str">
        <f t="shared" si="50"/>
        <v/>
      </c>
      <c r="CR46" s="45"/>
      <c r="CS46" s="52"/>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52"/>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52"/>
      <c r="CQ47" s="46" t="str">
        <f t="shared" si="50"/>
        <v/>
      </c>
      <c r="CR47" s="45"/>
      <c r="CS47" s="52"/>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52"/>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52"/>
      <c r="CQ48" s="46" t="str">
        <f t="shared" si="50"/>
        <v/>
      </c>
      <c r="CR48" s="45"/>
      <c r="CS48" s="52"/>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52"/>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52"/>
      <c r="CQ49" s="46" t="str">
        <f t="shared" si="50"/>
        <v/>
      </c>
      <c r="CR49" s="45"/>
      <c r="CS49" s="52"/>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52"/>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52"/>
      <c r="CQ50" s="46" t="str">
        <f t="shared" si="50"/>
        <v/>
      </c>
      <c r="CR50" s="45"/>
      <c r="CS50" s="52"/>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52"/>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52"/>
      <c r="CQ51" s="46" t="str">
        <f t="shared" si="50"/>
        <v/>
      </c>
      <c r="CR51" s="45"/>
      <c r="CS51" s="52"/>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52"/>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52"/>
      <c r="CQ52" s="46" t="str">
        <f t="shared" si="50"/>
        <v/>
      </c>
      <c r="CR52" s="45"/>
      <c r="CS52" s="52"/>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52"/>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52"/>
      <c r="CQ53" s="46" t="str">
        <f t="shared" si="50"/>
        <v/>
      </c>
      <c r="CR53" s="45"/>
      <c r="CS53" s="52"/>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52"/>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52"/>
      <c r="CQ54" s="46" t="str">
        <f t="shared" si="50"/>
        <v/>
      </c>
      <c r="CR54" s="45"/>
      <c r="CS54" s="52"/>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52"/>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52"/>
      <c r="CQ55" s="46" t="str">
        <f t="shared" si="50"/>
        <v/>
      </c>
      <c r="CR55" s="45"/>
      <c r="CS55" s="52"/>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52"/>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52"/>
      <c r="CQ56" s="46" t="str">
        <f t="shared" si="50"/>
        <v/>
      </c>
      <c r="CR56" s="45"/>
      <c r="CS56" s="52"/>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52"/>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52"/>
      <c r="CQ57" s="46" t="str">
        <f t="shared" si="50"/>
        <v/>
      </c>
      <c r="CR57" s="45"/>
      <c r="CS57" s="52"/>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52"/>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52"/>
      <c r="CQ58" s="46" t="str">
        <f t="shared" si="50"/>
        <v/>
      </c>
      <c r="CR58" s="45"/>
      <c r="CS58" s="52"/>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52"/>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52"/>
      <c r="CQ59" s="46" t="str">
        <f t="shared" si="50"/>
        <v/>
      </c>
      <c r="CR59" s="45"/>
      <c r="CS59" s="52"/>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52"/>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52"/>
      <c r="CQ60" s="46" t="str">
        <f t="shared" si="50"/>
        <v/>
      </c>
      <c r="CR60" s="45"/>
      <c r="CS60" s="52"/>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5">
    <cfRule type="cellIs" dxfId="15824" priority="428" operator="lessThan">
      <formula>$C$4</formula>
    </cfRule>
  </conditionalFormatting>
  <conditionalFormatting sqref="O46">
    <cfRule type="cellIs" dxfId="15823" priority="429" operator="lessThan">
      <formula>$C$4</formula>
    </cfRule>
  </conditionalFormatting>
  <conditionalFormatting sqref="O47">
    <cfRule type="cellIs" dxfId="15822" priority="430" operator="lessThan">
      <formula>$C$4</formula>
    </cfRule>
  </conditionalFormatting>
  <conditionalFormatting sqref="O48">
    <cfRule type="cellIs" dxfId="15821" priority="431" operator="lessThan">
      <formula>$C$4</formula>
    </cfRule>
  </conditionalFormatting>
  <conditionalFormatting sqref="O49">
    <cfRule type="cellIs" dxfId="15820" priority="432" operator="lessThan">
      <formula>$C$4</formula>
    </cfRule>
  </conditionalFormatting>
  <conditionalFormatting sqref="O50">
    <cfRule type="cellIs" dxfId="15819" priority="433" operator="lessThan">
      <formula>$C$4</formula>
    </cfRule>
  </conditionalFormatting>
  <conditionalFormatting sqref="O51">
    <cfRule type="cellIs" dxfId="15818" priority="434" operator="lessThan">
      <formula>$C$4</formula>
    </cfRule>
  </conditionalFormatting>
  <conditionalFormatting sqref="O52">
    <cfRule type="cellIs" dxfId="15817" priority="435" operator="lessThan">
      <formula>$C$4</formula>
    </cfRule>
  </conditionalFormatting>
  <conditionalFormatting sqref="O53">
    <cfRule type="cellIs" dxfId="15816" priority="436" operator="lessThan">
      <formula>$C$4</formula>
    </cfRule>
  </conditionalFormatting>
  <conditionalFormatting sqref="O54">
    <cfRule type="cellIs" dxfId="15815" priority="437" operator="lessThan">
      <formula>$C$4</formula>
    </cfRule>
  </conditionalFormatting>
  <conditionalFormatting sqref="O55">
    <cfRule type="cellIs" dxfId="15814" priority="438" operator="lessThan">
      <formula>$C$4</formula>
    </cfRule>
  </conditionalFormatting>
  <conditionalFormatting sqref="O56">
    <cfRule type="cellIs" dxfId="15813" priority="439" operator="lessThan">
      <formula>$C$4</formula>
    </cfRule>
  </conditionalFormatting>
  <conditionalFormatting sqref="O57">
    <cfRule type="cellIs" dxfId="15812" priority="440" operator="lessThan">
      <formula>$C$4</formula>
    </cfRule>
  </conditionalFormatting>
  <conditionalFormatting sqref="O58">
    <cfRule type="cellIs" dxfId="15811" priority="441" operator="lessThan">
      <formula>$C$4</formula>
    </cfRule>
  </conditionalFormatting>
  <conditionalFormatting sqref="O59">
    <cfRule type="cellIs" dxfId="15810" priority="442" operator="lessThan">
      <formula>$C$4</formula>
    </cfRule>
  </conditionalFormatting>
  <conditionalFormatting sqref="O60">
    <cfRule type="cellIs" dxfId="15809" priority="443" operator="lessThan">
      <formula>$C$4</formula>
    </cfRule>
  </conditionalFormatting>
  <conditionalFormatting sqref="P11">
    <cfRule type="cellIs" dxfId="15808" priority="444" operator="lessThan">
      <formula>$C$4</formula>
    </cfRule>
  </conditionalFormatting>
  <conditionalFormatting sqref="P12">
    <cfRule type="cellIs" dxfId="15807" priority="445" operator="lessThan">
      <formula>$C$4</formula>
    </cfRule>
  </conditionalFormatting>
  <conditionalFormatting sqref="P13">
    <cfRule type="cellIs" dxfId="15806" priority="446" operator="lessThan">
      <formula>$C$4</formula>
    </cfRule>
  </conditionalFormatting>
  <conditionalFormatting sqref="P14">
    <cfRule type="cellIs" dxfId="15805" priority="447" operator="lessThan">
      <formula>$C$4</formula>
    </cfRule>
  </conditionalFormatting>
  <conditionalFormatting sqref="P15">
    <cfRule type="cellIs" dxfId="15804" priority="448" operator="lessThan">
      <formula>$C$4</formula>
    </cfRule>
  </conditionalFormatting>
  <conditionalFormatting sqref="P16">
    <cfRule type="cellIs" dxfId="15803" priority="449" operator="lessThan">
      <formula>$C$4</formula>
    </cfRule>
  </conditionalFormatting>
  <conditionalFormatting sqref="P17">
    <cfRule type="cellIs" dxfId="15802" priority="450" operator="lessThan">
      <formula>$C$4</formula>
    </cfRule>
  </conditionalFormatting>
  <conditionalFormatting sqref="P18">
    <cfRule type="cellIs" dxfId="15801" priority="451" operator="lessThan">
      <formula>$C$4</formula>
    </cfRule>
  </conditionalFormatting>
  <conditionalFormatting sqref="P19">
    <cfRule type="cellIs" dxfId="15800" priority="452" operator="lessThan">
      <formula>$C$4</formula>
    </cfRule>
  </conditionalFormatting>
  <conditionalFormatting sqref="P20">
    <cfRule type="cellIs" dxfId="15799" priority="453" operator="lessThan">
      <formula>$C$4</formula>
    </cfRule>
  </conditionalFormatting>
  <conditionalFormatting sqref="P21">
    <cfRule type="cellIs" dxfId="15798" priority="454" operator="lessThan">
      <formula>$C$4</formula>
    </cfRule>
  </conditionalFormatting>
  <conditionalFormatting sqref="P22">
    <cfRule type="cellIs" dxfId="15797" priority="455" operator="lessThan">
      <formula>$C$4</formula>
    </cfRule>
  </conditionalFormatting>
  <conditionalFormatting sqref="P23">
    <cfRule type="cellIs" dxfId="15796" priority="456" operator="lessThan">
      <formula>$C$4</formula>
    </cfRule>
  </conditionalFormatting>
  <conditionalFormatting sqref="P24">
    <cfRule type="cellIs" dxfId="15795" priority="457" operator="lessThan">
      <formula>$C$4</formula>
    </cfRule>
  </conditionalFormatting>
  <conditionalFormatting sqref="P25">
    <cfRule type="cellIs" dxfId="15794" priority="458" operator="lessThan">
      <formula>$C$4</formula>
    </cfRule>
  </conditionalFormatting>
  <conditionalFormatting sqref="P26">
    <cfRule type="cellIs" dxfId="15793" priority="459" operator="lessThan">
      <formula>$C$4</formula>
    </cfRule>
  </conditionalFormatting>
  <conditionalFormatting sqref="P27">
    <cfRule type="cellIs" dxfId="15792" priority="460" operator="lessThan">
      <formula>$C$4</formula>
    </cfRule>
  </conditionalFormatting>
  <conditionalFormatting sqref="P28">
    <cfRule type="cellIs" dxfId="15791" priority="461" operator="lessThan">
      <formula>$C$4</formula>
    </cfRule>
  </conditionalFormatting>
  <conditionalFormatting sqref="P29">
    <cfRule type="cellIs" dxfId="15790" priority="462" operator="lessThan">
      <formula>$C$4</formula>
    </cfRule>
  </conditionalFormatting>
  <conditionalFormatting sqref="P30">
    <cfRule type="cellIs" dxfId="15789" priority="463" operator="lessThan">
      <formula>$C$4</formula>
    </cfRule>
  </conditionalFormatting>
  <conditionalFormatting sqref="P31">
    <cfRule type="cellIs" dxfId="15788" priority="464" operator="lessThan">
      <formula>$C$4</formula>
    </cfRule>
  </conditionalFormatting>
  <conditionalFormatting sqref="P32">
    <cfRule type="cellIs" dxfId="15787" priority="465" operator="lessThan">
      <formula>$C$4</formula>
    </cfRule>
  </conditionalFormatting>
  <conditionalFormatting sqref="P33">
    <cfRule type="cellIs" dxfId="15786" priority="466" operator="lessThan">
      <formula>$C$4</formula>
    </cfRule>
  </conditionalFormatting>
  <conditionalFormatting sqref="P34">
    <cfRule type="cellIs" dxfId="15785" priority="467" operator="lessThan">
      <formula>$C$4</formula>
    </cfRule>
  </conditionalFormatting>
  <conditionalFormatting sqref="P35">
    <cfRule type="cellIs" dxfId="15784" priority="468" operator="lessThan">
      <formula>$C$4</formula>
    </cfRule>
  </conditionalFormatting>
  <conditionalFormatting sqref="P36">
    <cfRule type="cellIs" dxfId="15783" priority="469" operator="lessThan">
      <formula>$C$4</formula>
    </cfRule>
  </conditionalFormatting>
  <conditionalFormatting sqref="P37">
    <cfRule type="cellIs" dxfId="15782" priority="470" operator="lessThan">
      <formula>$C$4</formula>
    </cfRule>
  </conditionalFormatting>
  <conditionalFormatting sqref="P38">
    <cfRule type="cellIs" dxfId="15781" priority="471" operator="lessThan">
      <formula>$C$4</formula>
    </cfRule>
  </conditionalFormatting>
  <conditionalFormatting sqref="P39">
    <cfRule type="cellIs" dxfId="15780" priority="472" operator="lessThan">
      <formula>$C$4</formula>
    </cfRule>
  </conditionalFormatting>
  <conditionalFormatting sqref="P40">
    <cfRule type="cellIs" dxfId="15779" priority="473" operator="lessThan">
      <formula>$C$4</formula>
    </cfRule>
  </conditionalFormatting>
  <conditionalFormatting sqref="P41">
    <cfRule type="cellIs" dxfId="15778" priority="474" operator="lessThan">
      <formula>$C$4</formula>
    </cfRule>
  </conditionalFormatting>
  <conditionalFormatting sqref="P42">
    <cfRule type="cellIs" dxfId="15777" priority="475" operator="lessThan">
      <formula>$C$4</formula>
    </cfRule>
  </conditionalFormatting>
  <conditionalFormatting sqref="P43">
    <cfRule type="cellIs" dxfId="15776" priority="476" operator="lessThan">
      <formula>$C$4</formula>
    </cfRule>
  </conditionalFormatting>
  <conditionalFormatting sqref="P44">
    <cfRule type="cellIs" dxfId="15775" priority="477" operator="lessThan">
      <formula>$C$4</formula>
    </cfRule>
  </conditionalFormatting>
  <conditionalFormatting sqref="P45">
    <cfRule type="cellIs" dxfId="15774" priority="478" operator="lessThan">
      <formula>$C$4</formula>
    </cfRule>
  </conditionalFormatting>
  <conditionalFormatting sqref="P46">
    <cfRule type="cellIs" dxfId="15773" priority="479" operator="lessThan">
      <formula>$C$4</formula>
    </cfRule>
  </conditionalFormatting>
  <conditionalFormatting sqref="P47">
    <cfRule type="cellIs" dxfId="15772" priority="480" operator="lessThan">
      <formula>$C$4</formula>
    </cfRule>
  </conditionalFormatting>
  <conditionalFormatting sqref="P48">
    <cfRule type="cellIs" dxfId="15771" priority="481" operator="lessThan">
      <formula>$C$4</formula>
    </cfRule>
  </conditionalFormatting>
  <conditionalFormatting sqref="P49">
    <cfRule type="cellIs" dxfId="15770" priority="482" operator="lessThan">
      <formula>$C$4</formula>
    </cfRule>
  </conditionalFormatting>
  <conditionalFormatting sqref="P50">
    <cfRule type="cellIs" dxfId="15769" priority="483" operator="lessThan">
      <formula>$C$4</formula>
    </cfRule>
  </conditionalFormatting>
  <conditionalFormatting sqref="P51">
    <cfRule type="cellIs" dxfId="15768" priority="484" operator="lessThan">
      <formula>$C$4</formula>
    </cfRule>
  </conditionalFormatting>
  <conditionalFormatting sqref="P52">
    <cfRule type="cellIs" dxfId="15767" priority="485" operator="lessThan">
      <formula>$C$4</formula>
    </cfRule>
  </conditionalFormatting>
  <conditionalFormatting sqref="P53">
    <cfRule type="cellIs" dxfId="15766" priority="486" operator="lessThan">
      <formula>$C$4</formula>
    </cfRule>
  </conditionalFormatting>
  <conditionalFormatting sqref="P54">
    <cfRule type="cellIs" dxfId="15765" priority="487" operator="lessThan">
      <formula>$C$4</formula>
    </cfRule>
  </conditionalFormatting>
  <conditionalFormatting sqref="P55">
    <cfRule type="cellIs" dxfId="15764" priority="488" operator="lessThan">
      <formula>$C$4</formula>
    </cfRule>
  </conditionalFormatting>
  <conditionalFormatting sqref="P56">
    <cfRule type="cellIs" dxfId="15763" priority="489" operator="lessThan">
      <formula>$C$4</formula>
    </cfRule>
  </conditionalFormatting>
  <conditionalFormatting sqref="P57">
    <cfRule type="cellIs" dxfId="15762" priority="490" operator="lessThan">
      <formula>$C$4</formula>
    </cfRule>
  </conditionalFormatting>
  <conditionalFormatting sqref="P58">
    <cfRule type="cellIs" dxfId="15761" priority="491" operator="lessThan">
      <formula>$C$4</formula>
    </cfRule>
  </conditionalFormatting>
  <conditionalFormatting sqref="P59">
    <cfRule type="cellIs" dxfId="15760" priority="492" operator="lessThan">
      <formula>$C$4</formula>
    </cfRule>
  </conditionalFormatting>
  <conditionalFormatting sqref="P60">
    <cfRule type="cellIs" dxfId="15759" priority="493" operator="lessThan">
      <formula>$C$4</formula>
    </cfRule>
  </conditionalFormatting>
  <conditionalFormatting sqref="Q45">
    <cfRule type="cellIs" dxfId="15758" priority="528" operator="lessThan">
      <formula>$C$4</formula>
    </cfRule>
  </conditionalFormatting>
  <conditionalFormatting sqref="Q46">
    <cfRule type="cellIs" dxfId="15757" priority="529" operator="lessThan">
      <formula>$C$4</formula>
    </cfRule>
  </conditionalFormatting>
  <conditionalFormatting sqref="Q47">
    <cfRule type="cellIs" dxfId="15756" priority="530" operator="lessThan">
      <formula>$C$4</formula>
    </cfRule>
  </conditionalFormatting>
  <conditionalFormatting sqref="Q48">
    <cfRule type="cellIs" dxfId="15755" priority="531" operator="lessThan">
      <formula>$C$4</formula>
    </cfRule>
  </conditionalFormatting>
  <conditionalFormatting sqref="Q49">
    <cfRule type="cellIs" dxfId="15754" priority="532" operator="lessThan">
      <formula>$C$4</formula>
    </cfRule>
  </conditionalFormatting>
  <conditionalFormatting sqref="Q50">
    <cfRule type="cellIs" dxfId="15753" priority="533" operator="lessThan">
      <formula>$C$4</formula>
    </cfRule>
  </conditionalFormatting>
  <conditionalFormatting sqref="Q51">
    <cfRule type="cellIs" dxfId="15752" priority="534" operator="lessThan">
      <formula>$C$4</formula>
    </cfRule>
  </conditionalFormatting>
  <conditionalFormatting sqref="Q52">
    <cfRule type="cellIs" dxfId="15751" priority="535" operator="lessThan">
      <formula>$C$4</formula>
    </cfRule>
  </conditionalFormatting>
  <conditionalFormatting sqref="Q53">
    <cfRule type="cellIs" dxfId="15750" priority="536" operator="lessThan">
      <formula>$C$4</formula>
    </cfRule>
  </conditionalFormatting>
  <conditionalFormatting sqref="Q54">
    <cfRule type="cellIs" dxfId="15749" priority="537" operator="lessThan">
      <formula>$C$4</formula>
    </cfRule>
  </conditionalFormatting>
  <conditionalFormatting sqref="Q55">
    <cfRule type="cellIs" dxfId="15748" priority="538" operator="lessThan">
      <formula>$C$4</formula>
    </cfRule>
  </conditionalFormatting>
  <conditionalFormatting sqref="Q56">
    <cfRule type="cellIs" dxfId="15747" priority="539" operator="lessThan">
      <formula>$C$4</formula>
    </cfRule>
  </conditionalFormatting>
  <conditionalFormatting sqref="Q57">
    <cfRule type="cellIs" dxfId="15746" priority="540" operator="lessThan">
      <formula>$C$4</formula>
    </cfRule>
  </conditionalFormatting>
  <conditionalFormatting sqref="Q58">
    <cfRule type="cellIs" dxfId="15745" priority="541" operator="lessThan">
      <formula>$C$4</formula>
    </cfRule>
  </conditionalFormatting>
  <conditionalFormatting sqref="Q59">
    <cfRule type="cellIs" dxfId="15744" priority="542" operator="lessThan">
      <formula>$C$4</formula>
    </cfRule>
  </conditionalFormatting>
  <conditionalFormatting sqref="Q60">
    <cfRule type="cellIs" dxfId="15743" priority="543" operator="lessThan">
      <formula>$C$4</formula>
    </cfRule>
  </conditionalFormatting>
  <conditionalFormatting sqref="T45">
    <cfRule type="cellIs" dxfId="15742" priority="578" operator="lessThan">
      <formula>$C$4</formula>
    </cfRule>
  </conditionalFormatting>
  <conditionalFormatting sqref="T46">
    <cfRule type="cellIs" dxfId="15741" priority="579" operator="lessThan">
      <formula>$C$4</formula>
    </cfRule>
  </conditionalFormatting>
  <conditionalFormatting sqref="T47">
    <cfRule type="cellIs" dxfId="15740" priority="580" operator="lessThan">
      <formula>$C$4</formula>
    </cfRule>
  </conditionalFormatting>
  <conditionalFormatting sqref="T48">
    <cfRule type="cellIs" dxfId="15739" priority="581" operator="lessThan">
      <formula>$C$4</formula>
    </cfRule>
  </conditionalFormatting>
  <conditionalFormatting sqref="T49">
    <cfRule type="cellIs" dxfId="15738" priority="582" operator="lessThan">
      <formula>$C$4</formula>
    </cfRule>
  </conditionalFormatting>
  <conditionalFormatting sqref="T50">
    <cfRule type="cellIs" dxfId="15737" priority="583" operator="lessThan">
      <formula>$C$4</formula>
    </cfRule>
  </conditionalFormatting>
  <conditionalFormatting sqref="T51">
    <cfRule type="cellIs" dxfId="15736" priority="584" operator="lessThan">
      <formula>$C$4</formula>
    </cfRule>
  </conditionalFormatting>
  <conditionalFormatting sqref="T52">
    <cfRule type="cellIs" dxfId="15735" priority="585" operator="lessThan">
      <formula>$C$4</formula>
    </cfRule>
  </conditionalFormatting>
  <conditionalFormatting sqref="T53">
    <cfRule type="cellIs" dxfId="15734" priority="586" operator="lessThan">
      <formula>$C$4</formula>
    </cfRule>
  </conditionalFormatting>
  <conditionalFormatting sqref="T54">
    <cfRule type="cellIs" dxfId="15733" priority="587" operator="lessThan">
      <formula>$C$4</formula>
    </cfRule>
  </conditionalFormatting>
  <conditionalFormatting sqref="T55">
    <cfRule type="cellIs" dxfId="15732" priority="588" operator="lessThan">
      <formula>$C$4</formula>
    </cfRule>
  </conditionalFormatting>
  <conditionalFormatting sqref="T56">
    <cfRule type="cellIs" dxfId="15731" priority="589" operator="lessThan">
      <formula>$C$4</formula>
    </cfRule>
  </conditionalFormatting>
  <conditionalFormatting sqref="T57">
    <cfRule type="cellIs" dxfId="15730" priority="590" operator="lessThan">
      <formula>$C$4</formula>
    </cfRule>
  </conditionalFormatting>
  <conditionalFormatting sqref="T58">
    <cfRule type="cellIs" dxfId="15729" priority="591" operator="lessThan">
      <formula>$C$4</formula>
    </cfRule>
  </conditionalFormatting>
  <conditionalFormatting sqref="T59">
    <cfRule type="cellIs" dxfId="15728" priority="592" operator="lessThan">
      <formula>$C$4</formula>
    </cfRule>
  </conditionalFormatting>
  <conditionalFormatting sqref="T60">
    <cfRule type="cellIs" dxfId="15727" priority="593" operator="lessThan">
      <formula>$C$4</formula>
    </cfRule>
  </conditionalFormatting>
  <conditionalFormatting sqref="W45">
    <cfRule type="cellIs" dxfId="15726" priority="628" operator="lessThan">
      <formula>$C$4</formula>
    </cfRule>
  </conditionalFormatting>
  <conditionalFormatting sqref="W46">
    <cfRule type="cellIs" dxfId="15725" priority="629" operator="lessThan">
      <formula>$C$4</formula>
    </cfRule>
  </conditionalFormatting>
  <conditionalFormatting sqref="W47">
    <cfRule type="cellIs" dxfId="15724" priority="630" operator="lessThan">
      <formula>$C$4</formula>
    </cfRule>
  </conditionalFormatting>
  <conditionalFormatting sqref="W48">
    <cfRule type="cellIs" dxfId="15723" priority="631" operator="lessThan">
      <formula>$C$4</formula>
    </cfRule>
  </conditionalFormatting>
  <conditionalFormatting sqref="W49">
    <cfRule type="cellIs" dxfId="15722" priority="632" operator="lessThan">
      <formula>$C$4</formula>
    </cfRule>
  </conditionalFormatting>
  <conditionalFormatting sqref="W50">
    <cfRule type="cellIs" dxfId="15721" priority="633" operator="lessThan">
      <formula>$C$4</formula>
    </cfRule>
  </conditionalFormatting>
  <conditionalFormatting sqref="W51">
    <cfRule type="cellIs" dxfId="15720" priority="634" operator="lessThan">
      <formula>$C$4</formula>
    </cfRule>
  </conditionalFormatting>
  <conditionalFormatting sqref="W52">
    <cfRule type="cellIs" dxfId="15719" priority="635" operator="lessThan">
      <formula>$C$4</formula>
    </cfRule>
  </conditionalFormatting>
  <conditionalFormatting sqref="W53">
    <cfRule type="cellIs" dxfId="15718" priority="636" operator="lessThan">
      <formula>$C$4</formula>
    </cfRule>
  </conditionalFormatting>
  <conditionalFormatting sqref="W54">
    <cfRule type="cellIs" dxfId="15717" priority="637" operator="lessThan">
      <formula>$C$4</formula>
    </cfRule>
  </conditionalFormatting>
  <conditionalFormatting sqref="W55">
    <cfRule type="cellIs" dxfId="15716" priority="638" operator="lessThan">
      <formula>$C$4</formula>
    </cfRule>
  </conditionalFormatting>
  <conditionalFormatting sqref="W56">
    <cfRule type="cellIs" dxfId="15715" priority="639" operator="lessThan">
      <formula>$C$4</formula>
    </cfRule>
  </conditionalFormatting>
  <conditionalFormatting sqref="W57">
    <cfRule type="cellIs" dxfId="15714" priority="640" operator="lessThan">
      <formula>$C$4</formula>
    </cfRule>
  </conditionalFormatting>
  <conditionalFormatting sqref="W58">
    <cfRule type="cellIs" dxfId="15713" priority="641" operator="lessThan">
      <formula>$C$4</formula>
    </cfRule>
  </conditionalFormatting>
  <conditionalFormatting sqref="W59">
    <cfRule type="cellIs" dxfId="15712" priority="642" operator="lessThan">
      <formula>$C$4</formula>
    </cfRule>
  </conditionalFormatting>
  <conditionalFormatting sqref="W60">
    <cfRule type="cellIs" dxfId="15711" priority="643" operator="lessThan">
      <formula>$C$4</formula>
    </cfRule>
  </conditionalFormatting>
  <conditionalFormatting sqref="X45">
    <cfRule type="cellIs" dxfId="15710" priority="678" operator="lessThan">
      <formula>$C$4</formula>
    </cfRule>
  </conditionalFormatting>
  <conditionalFormatting sqref="X46">
    <cfRule type="cellIs" dxfId="15709" priority="679" operator="lessThan">
      <formula>$C$4</formula>
    </cfRule>
  </conditionalFormatting>
  <conditionalFormatting sqref="X47">
    <cfRule type="cellIs" dxfId="15708" priority="680" operator="lessThan">
      <formula>$C$4</formula>
    </cfRule>
  </conditionalFormatting>
  <conditionalFormatting sqref="X48">
    <cfRule type="cellIs" dxfId="15707" priority="681" operator="lessThan">
      <formula>$C$4</formula>
    </cfRule>
  </conditionalFormatting>
  <conditionalFormatting sqref="X49">
    <cfRule type="cellIs" dxfId="15706" priority="682" operator="lessThan">
      <formula>$C$4</formula>
    </cfRule>
  </conditionalFormatting>
  <conditionalFormatting sqref="X50">
    <cfRule type="cellIs" dxfId="15705" priority="683" operator="lessThan">
      <formula>$C$4</formula>
    </cfRule>
  </conditionalFormatting>
  <conditionalFormatting sqref="X51">
    <cfRule type="cellIs" dxfId="15704" priority="684" operator="lessThan">
      <formula>$C$4</formula>
    </cfRule>
  </conditionalFormatting>
  <conditionalFormatting sqref="X52">
    <cfRule type="cellIs" dxfId="15703" priority="685" operator="lessThan">
      <formula>$C$4</formula>
    </cfRule>
  </conditionalFormatting>
  <conditionalFormatting sqref="X53">
    <cfRule type="cellIs" dxfId="15702" priority="686" operator="lessThan">
      <formula>$C$4</formula>
    </cfRule>
  </conditionalFormatting>
  <conditionalFormatting sqref="X54">
    <cfRule type="cellIs" dxfId="15701" priority="687" operator="lessThan">
      <formula>$C$4</formula>
    </cfRule>
  </conditionalFormatting>
  <conditionalFormatting sqref="X55">
    <cfRule type="cellIs" dxfId="15700" priority="688" operator="lessThan">
      <formula>$C$4</formula>
    </cfRule>
  </conditionalFormatting>
  <conditionalFormatting sqref="X56">
    <cfRule type="cellIs" dxfId="15699" priority="689" operator="lessThan">
      <formula>$C$4</formula>
    </cfRule>
  </conditionalFormatting>
  <conditionalFormatting sqref="X57">
    <cfRule type="cellIs" dxfId="15698" priority="690" operator="lessThan">
      <formula>$C$4</formula>
    </cfRule>
  </conditionalFormatting>
  <conditionalFormatting sqref="X58">
    <cfRule type="cellIs" dxfId="15697" priority="691" operator="lessThan">
      <formula>$C$4</formula>
    </cfRule>
  </conditionalFormatting>
  <conditionalFormatting sqref="X59">
    <cfRule type="cellIs" dxfId="15696" priority="692" operator="lessThan">
      <formula>$C$4</formula>
    </cfRule>
  </conditionalFormatting>
  <conditionalFormatting sqref="X60">
    <cfRule type="cellIs" dxfId="15695" priority="693" operator="lessThan">
      <formula>$C$4</formula>
    </cfRule>
  </conditionalFormatting>
  <conditionalFormatting sqref="Y11">
    <cfRule type="cellIs" dxfId="15694" priority="694" operator="lessThan">
      <formula>$C$4</formula>
    </cfRule>
  </conditionalFormatting>
  <conditionalFormatting sqref="Y12">
    <cfRule type="cellIs" dxfId="15693" priority="695" operator="lessThan">
      <formula>$C$4</formula>
    </cfRule>
  </conditionalFormatting>
  <conditionalFormatting sqref="Y13">
    <cfRule type="cellIs" dxfId="15692" priority="696" operator="lessThan">
      <formula>$C$4</formula>
    </cfRule>
  </conditionalFormatting>
  <conditionalFormatting sqref="Y14">
    <cfRule type="cellIs" dxfId="15691" priority="697" operator="lessThan">
      <formula>$C$4</formula>
    </cfRule>
  </conditionalFormatting>
  <conditionalFormatting sqref="Y15">
    <cfRule type="cellIs" dxfId="15690" priority="698" operator="lessThan">
      <formula>$C$4</formula>
    </cfRule>
  </conditionalFormatting>
  <conditionalFormatting sqref="Y16">
    <cfRule type="cellIs" dxfId="15689" priority="699" operator="lessThan">
      <formula>$C$4</formula>
    </cfRule>
  </conditionalFormatting>
  <conditionalFormatting sqref="Y17">
    <cfRule type="cellIs" dxfId="15688" priority="700" operator="lessThan">
      <formula>$C$4</formula>
    </cfRule>
  </conditionalFormatting>
  <conditionalFormatting sqref="Y18">
    <cfRule type="cellIs" dxfId="15687" priority="701" operator="lessThan">
      <formula>$C$4</formula>
    </cfRule>
  </conditionalFormatting>
  <conditionalFormatting sqref="Y19">
    <cfRule type="cellIs" dxfId="15686" priority="702" operator="lessThan">
      <formula>$C$4</formula>
    </cfRule>
  </conditionalFormatting>
  <conditionalFormatting sqref="Y20">
    <cfRule type="cellIs" dxfId="15685" priority="703" operator="lessThan">
      <formula>$C$4</formula>
    </cfRule>
  </conditionalFormatting>
  <conditionalFormatting sqref="Y21">
    <cfRule type="cellIs" dxfId="15684" priority="704" operator="lessThan">
      <formula>$C$4</formula>
    </cfRule>
  </conditionalFormatting>
  <conditionalFormatting sqref="Y22">
    <cfRule type="cellIs" dxfId="15683" priority="705" operator="lessThan">
      <formula>$C$4</formula>
    </cfRule>
  </conditionalFormatting>
  <conditionalFormatting sqref="Y23">
    <cfRule type="cellIs" dxfId="15682" priority="706" operator="lessThan">
      <formula>$C$4</formula>
    </cfRule>
  </conditionalFormatting>
  <conditionalFormatting sqref="Y24">
    <cfRule type="cellIs" dxfId="15681" priority="707" operator="lessThan">
      <formula>$C$4</formula>
    </cfRule>
  </conditionalFormatting>
  <conditionalFormatting sqref="Y25">
    <cfRule type="cellIs" dxfId="15680" priority="708" operator="lessThan">
      <formula>$C$4</formula>
    </cfRule>
  </conditionalFormatting>
  <conditionalFormatting sqref="Y26">
    <cfRule type="cellIs" dxfId="15679" priority="709" operator="lessThan">
      <formula>$C$4</formula>
    </cfRule>
  </conditionalFormatting>
  <conditionalFormatting sqref="Y27">
    <cfRule type="cellIs" dxfId="15678" priority="710" operator="lessThan">
      <formula>$C$4</formula>
    </cfRule>
  </conditionalFormatting>
  <conditionalFormatting sqref="Y28">
    <cfRule type="cellIs" dxfId="15677" priority="711" operator="lessThan">
      <formula>$C$4</formula>
    </cfRule>
  </conditionalFormatting>
  <conditionalFormatting sqref="Y29">
    <cfRule type="cellIs" dxfId="15676" priority="712" operator="lessThan">
      <formula>$C$4</formula>
    </cfRule>
  </conditionalFormatting>
  <conditionalFormatting sqref="Y30">
    <cfRule type="cellIs" dxfId="15675" priority="713" operator="lessThan">
      <formula>$C$4</formula>
    </cfRule>
  </conditionalFormatting>
  <conditionalFormatting sqref="Y31">
    <cfRule type="cellIs" dxfId="15674" priority="714" operator="lessThan">
      <formula>$C$4</formula>
    </cfRule>
  </conditionalFormatting>
  <conditionalFormatting sqref="Y32">
    <cfRule type="cellIs" dxfId="15673" priority="715" operator="lessThan">
      <formula>$C$4</formula>
    </cfRule>
  </conditionalFormatting>
  <conditionalFormatting sqref="Y33">
    <cfRule type="cellIs" dxfId="15672" priority="716" operator="lessThan">
      <formula>$C$4</formula>
    </cfRule>
  </conditionalFormatting>
  <conditionalFormatting sqref="Y34">
    <cfRule type="cellIs" dxfId="15671" priority="717" operator="lessThan">
      <formula>$C$4</formula>
    </cfRule>
  </conditionalFormatting>
  <conditionalFormatting sqref="Y35">
    <cfRule type="cellIs" dxfId="15670" priority="718" operator="lessThan">
      <formula>$C$4</formula>
    </cfRule>
  </conditionalFormatting>
  <conditionalFormatting sqref="Y36">
    <cfRule type="cellIs" dxfId="15669" priority="719" operator="lessThan">
      <formula>$C$4</formula>
    </cfRule>
  </conditionalFormatting>
  <conditionalFormatting sqref="Y37">
    <cfRule type="cellIs" dxfId="15668" priority="720" operator="lessThan">
      <formula>$C$4</formula>
    </cfRule>
  </conditionalFormatting>
  <conditionalFormatting sqref="Y38">
    <cfRule type="cellIs" dxfId="15667" priority="721" operator="lessThan">
      <formula>$C$4</formula>
    </cfRule>
  </conditionalFormatting>
  <conditionalFormatting sqref="Y39">
    <cfRule type="cellIs" dxfId="15666" priority="722" operator="lessThan">
      <formula>$C$4</formula>
    </cfRule>
  </conditionalFormatting>
  <conditionalFormatting sqref="Y40">
    <cfRule type="cellIs" dxfId="15665" priority="723" operator="lessThan">
      <formula>$C$4</formula>
    </cfRule>
  </conditionalFormatting>
  <conditionalFormatting sqref="Y41">
    <cfRule type="cellIs" dxfId="15664" priority="724" operator="lessThan">
      <formula>$C$4</formula>
    </cfRule>
  </conditionalFormatting>
  <conditionalFormatting sqref="Y42">
    <cfRule type="cellIs" dxfId="15663" priority="725" operator="lessThan">
      <formula>$C$4</formula>
    </cfRule>
  </conditionalFormatting>
  <conditionalFormatting sqref="Y43">
    <cfRule type="cellIs" dxfId="15662" priority="726" operator="lessThan">
      <formula>$C$4</formula>
    </cfRule>
  </conditionalFormatting>
  <conditionalFormatting sqref="Y44">
    <cfRule type="cellIs" dxfId="15661" priority="727" operator="lessThan">
      <formula>$C$4</formula>
    </cfRule>
  </conditionalFormatting>
  <conditionalFormatting sqref="Y45">
    <cfRule type="cellIs" dxfId="15660" priority="728" operator="lessThan">
      <formula>$C$4</formula>
    </cfRule>
  </conditionalFormatting>
  <conditionalFormatting sqref="Y46">
    <cfRule type="cellIs" dxfId="15659" priority="729" operator="lessThan">
      <formula>$C$4</formula>
    </cfRule>
  </conditionalFormatting>
  <conditionalFormatting sqref="Y47">
    <cfRule type="cellIs" dxfId="15658" priority="730" operator="lessThan">
      <formula>$C$4</formula>
    </cfRule>
  </conditionalFormatting>
  <conditionalFormatting sqref="Y48">
    <cfRule type="cellIs" dxfId="15657" priority="731" operator="lessThan">
      <formula>$C$4</formula>
    </cfRule>
  </conditionalFormatting>
  <conditionalFormatting sqref="Y49">
    <cfRule type="cellIs" dxfId="15656" priority="732" operator="lessThan">
      <formula>$C$4</formula>
    </cfRule>
  </conditionalFormatting>
  <conditionalFormatting sqref="Y50">
    <cfRule type="cellIs" dxfId="15655" priority="733" operator="lessThan">
      <formula>$C$4</formula>
    </cfRule>
  </conditionalFormatting>
  <conditionalFormatting sqref="Y51">
    <cfRule type="cellIs" dxfId="15654" priority="734" operator="lessThan">
      <formula>$C$4</formula>
    </cfRule>
  </conditionalFormatting>
  <conditionalFormatting sqref="Y52">
    <cfRule type="cellIs" dxfId="15653" priority="735" operator="lessThan">
      <formula>$C$4</formula>
    </cfRule>
  </conditionalFormatting>
  <conditionalFormatting sqref="Y53">
    <cfRule type="cellIs" dxfId="15652" priority="736" operator="lessThan">
      <formula>$C$4</formula>
    </cfRule>
  </conditionalFormatting>
  <conditionalFormatting sqref="Y54">
    <cfRule type="cellIs" dxfId="15651" priority="737" operator="lessThan">
      <formula>$C$4</formula>
    </cfRule>
  </conditionalFormatting>
  <conditionalFormatting sqref="Y55">
    <cfRule type="cellIs" dxfId="15650" priority="738" operator="lessThan">
      <formula>$C$4</formula>
    </cfRule>
  </conditionalFormatting>
  <conditionalFormatting sqref="Y56">
    <cfRule type="cellIs" dxfId="15649" priority="739" operator="lessThan">
      <formula>$C$4</formula>
    </cfRule>
  </conditionalFormatting>
  <conditionalFormatting sqref="Y57">
    <cfRule type="cellIs" dxfId="15648" priority="740" operator="lessThan">
      <formula>$C$4</formula>
    </cfRule>
  </conditionalFormatting>
  <conditionalFormatting sqref="Y58">
    <cfRule type="cellIs" dxfId="15647" priority="741" operator="lessThan">
      <formula>$C$4</formula>
    </cfRule>
  </conditionalFormatting>
  <conditionalFormatting sqref="Y59">
    <cfRule type="cellIs" dxfId="15646" priority="742" operator="lessThan">
      <formula>$C$4</formula>
    </cfRule>
  </conditionalFormatting>
  <conditionalFormatting sqref="Y60">
    <cfRule type="cellIs" dxfId="15645" priority="743" operator="lessThan">
      <formula>$C$4</formula>
    </cfRule>
  </conditionalFormatting>
  <conditionalFormatting sqref="Z45">
    <cfRule type="cellIs" dxfId="15644" priority="778" operator="lessThan">
      <formula>$C$4</formula>
    </cfRule>
  </conditionalFormatting>
  <conditionalFormatting sqref="Z46">
    <cfRule type="cellIs" dxfId="15643" priority="779" operator="lessThan">
      <formula>$C$4</formula>
    </cfRule>
  </conditionalFormatting>
  <conditionalFormatting sqref="Z47">
    <cfRule type="cellIs" dxfId="15642" priority="780" operator="lessThan">
      <formula>$C$4</formula>
    </cfRule>
  </conditionalFormatting>
  <conditionalFormatting sqref="Z48">
    <cfRule type="cellIs" dxfId="15641" priority="781" operator="lessThan">
      <formula>$C$4</formula>
    </cfRule>
  </conditionalFormatting>
  <conditionalFormatting sqref="Z49">
    <cfRule type="cellIs" dxfId="15640" priority="782" operator="lessThan">
      <formula>$C$4</formula>
    </cfRule>
  </conditionalFormatting>
  <conditionalFormatting sqref="Z50">
    <cfRule type="cellIs" dxfId="15639" priority="783" operator="lessThan">
      <formula>$C$4</formula>
    </cfRule>
  </conditionalFormatting>
  <conditionalFormatting sqref="Z51">
    <cfRule type="cellIs" dxfId="15638" priority="784" operator="lessThan">
      <formula>$C$4</formula>
    </cfRule>
  </conditionalFormatting>
  <conditionalFormatting sqref="Z52">
    <cfRule type="cellIs" dxfId="15637" priority="785" operator="lessThan">
      <formula>$C$4</formula>
    </cfRule>
  </conditionalFormatting>
  <conditionalFormatting sqref="Z53">
    <cfRule type="cellIs" dxfId="15636" priority="786" operator="lessThan">
      <formula>$C$4</formula>
    </cfRule>
  </conditionalFormatting>
  <conditionalFormatting sqref="Z54">
    <cfRule type="cellIs" dxfId="15635" priority="787" operator="lessThan">
      <formula>$C$4</formula>
    </cfRule>
  </conditionalFormatting>
  <conditionalFormatting sqref="Z55">
    <cfRule type="cellIs" dxfId="15634" priority="788" operator="lessThan">
      <formula>$C$4</formula>
    </cfRule>
  </conditionalFormatting>
  <conditionalFormatting sqref="Z56">
    <cfRule type="cellIs" dxfId="15633" priority="789" operator="lessThan">
      <formula>$C$4</formula>
    </cfRule>
  </conditionalFormatting>
  <conditionalFormatting sqref="Z57">
    <cfRule type="cellIs" dxfId="15632" priority="790" operator="lessThan">
      <formula>$C$4</formula>
    </cfRule>
  </conditionalFormatting>
  <conditionalFormatting sqref="Z58">
    <cfRule type="cellIs" dxfId="15631" priority="791" operator="lessThan">
      <formula>$C$4</formula>
    </cfRule>
  </conditionalFormatting>
  <conditionalFormatting sqref="Z59">
    <cfRule type="cellIs" dxfId="15630" priority="792" operator="lessThan">
      <formula>$C$4</formula>
    </cfRule>
  </conditionalFormatting>
  <conditionalFormatting sqref="Z60">
    <cfRule type="cellIs" dxfId="15629" priority="793" operator="lessThan">
      <formula>$C$4</formula>
    </cfRule>
  </conditionalFormatting>
  <conditionalFormatting sqref="AA45">
    <cfRule type="cellIs" dxfId="15628" priority="828" operator="lessThan">
      <formula>$C$4</formula>
    </cfRule>
  </conditionalFormatting>
  <conditionalFormatting sqref="AA46">
    <cfRule type="cellIs" dxfId="15627" priority="829" operator="lessThan">
      <formula>$C$4</formula>
    </cfRule>
  </conditionalFormatting>
  <conditionalFormatting sqref="AA47">
    <cfRule type="cellIs" dxfId="15626" priority="830" operator="lessThan">
      <formula>$C$4</formula>
    </cfRule>
  </conditionalFormatting>
  <conditionalFormatting sqref="AA48">
    <cfRule type="cellIs" dxfId="15625" priority="831" operator="lessThan">
      <formula>$C$4</formula>
    </cfRule>
  </conditionalFormatting>
  <conditionalFormatting sqref="AA49">
    <cfRule type="cellIs" dxfId="15624" priority="832" operator="lessThan">
      <formula>$C$4</formula>
    </cfRule>
  </conditionalFormatting>
  <conditionalFormatting sqref="AA50">
    <cfRule type="cellIs" dxfId="15623" priority="833" operator="lessThan">
      <formula>$C$4</formula>
    </cfRule>
  </conditionalFormatting>
  <conditionalFormatting sqref="AA51">
    <cfRule type="cellIs" dxfId="15622" priority="834" operator="lessThan">
      <formula>$C$4</formula>
    </cfRule>
  </conditionalFormatting>
  <conditionalFormatting sqref="AA52">
    <cfRule type="cellIs" dxfId="15621" priority="835" operator="lessThan">
      <formula>$C$4</formula>
    </cfRule>
  </conditionalFormatting>
  <conditionalFormatting sqref="AA53">
    <cfRule type="cellIs" dxfId="15620" priority="836" operator="lessThan">
      <formula>$C$4</formula>
    </cfRule>
  </conditionalFormatting>
  <conditionalFormatting sqref="AA54">
    <cfRule type="cellIs" dxfId="15619" priority="837" operator="lessThan">
      <formula>$C$4</formula>
    </cfRule>
  </conditionalFormatting>
  <conditionalFormatting sqref="AA55">
    <cfRule type="cellIs" dxfId="15618" priority="838" operator="lessThan">
      <formula>$C$4</formula>
    </cfRule>
  </conditionalFormatting>
  <conditionalFormatting sqref="AA56">
    <cfRule type="cellIs" dxfId="15617" priority="839" operator="lessThan">
      <formula>$C$4</formula>
    </cfRule>
  </conditionalFormatting>
  <conditionalFormatting sqref="AA57">
    <cfRule type="cellIs" dxfId="15616" priority="840" operator="lessThan">
      <formula>$C$4</formula>
    </cfRule>
  </conditionalFormatting>
  <conditionalFormatting sqref="AA58">
    <cfRule type="cellIs" dxfId="15615" priority="841" operator="lessThan">
      <formula>$C$4</formula>
    </cfRule>
  </conditionalFormatting>
  <conditionalFormatting sqref="AA59">
    <cfRule type="cellIs" dxfId="15614" priority="842" operator="lessThan">
      <formula>$C$4</formula>
    </cfRule>
  </conditionalFormatting>
  <conditionalFormatting sqref="AA60">
    <cfRule type="cellIs" dxfId="15613" priority="843" operator="lessThan">
      <formula>$C$4</formula>
    </cfRule>
  </conditionalFormatting>
  <conditionalFormatting sqref="AB11">
    <cfRule type="cellIs" dxfId="15612" priority="844" operator="lessThan">
      <formula>$C$4</formula>
    </cfRule>
  </conditionalFormatting>
  <conditionalFormatting sqref="AB12">
    <cfRule type="cellIs" dxfId="15611" priority="845" operator="lessThan">
      <formula>$C$4</formula>
    </cfRule>
  </conditionalFormatting>
  <conditionalFormatting sqref="AB13">
    <cfRule type="cellIs" dxfId="15610" priority="846" operator="lessThan">
      <formula>$C$4</formula>
    </cfRule>
  </conditionalFormatting>
  <conditionalFormatting sqref="AB14">
    <cfRule type="cellIs" dxfId="15609" priority="847" operator="lessThan">
      <formula>$C$4</formula>
    </cfRule>
  </conditionalFormatting>
  <conditionalFormatting sqref="AB15">
    <cfRule type="cellIs" dxfId="15608" priority="848" operator="lessThan">
      <formula>$C$4</formula>
    </cfRule>
  </conditionalFormatting>
  <conditionalFormatting sqref="AB16">
    <cfRule type="cellIs" dxfId="15607" priority="849" operator="lessThan">
      <formula>$C$4</formula>
    </cfRule>
  </conditionalFormatting>
  <conditionalFormatting sqref="AB17">
    <cfRule type="cellIs" dxfId="15606" priority="850" operator="lessThan">
      <formula>$C$4</formula>
    </cfRule>
  </conditionalFormatting>
  <conditionalFormatting sqref="AB18">
    <cfRule type="cellIs" dxfId="15605" priority="851" operator="lessThan">
      <formula>$C$4</formula>
    </cfRule>
  </conditionalFormatting>
  <conditionalFormatting sqref="AB19">
    <cfRule type="cellIs" dxfId="15604" priority="852" operator="lessThan">
      <formula>$C$4</formula>
    </cfRule>
  </conditionalFormatting>
  <conditionalFormatting sqref="AB20">
    <cfRule type="cellIs" dxfId="15603" priority="853" operator="lessThan">
      <formula>$C$4</formula>
    </cfRule>
  </conditionalFormatting>
  <conditionalFormatting sqref="AB21">
    <cfRule type="cellIs" dxfId="15602" priority="854" operator="lessThan">
      <formula>$C$4</formula>
    </cfRule>
  </conditionalFormatting>
  <conditionalFormatting sqref="AB22">
    <cfRule type="cellIs" dxfId="15601" priority="855" operator="lessThan">
      <formula>$C$4</formula>
    </cfRule>
  </conditionalFormatting>
  <conditionalFormatting sqref="AB23">
    <cfRule type="cellIs" dxfId="15600" priority="856" operator="lessThan">
      <formula>$C$4</formula>
    </cfRule>
  </conditionalFormatting>
  <conditionalFormatting sqref="AB24">
    <cfRule type="cellIs" dxfId="15599" priority="857" operator="lessThan">
      <formula>$C$4</formula>
    </cfRule>
  </conditionalFormatting>
  <conditionalFormatting sqref="AB25">
    <cfRule type="cellIs" dxfId="15598" priority="858" operator="lessThan">
      <formula>$C$4</formula>
    </cfRule>
  </conditionalFormatting>
  <conditionalFormatting sqref="AB26">
    <cfRule type="cellIs" dxfId="15597" priority="859" operator="lessThan">
      <formula>$C$4</formula>
    </cfRule>
  </conditionalFormatting>
  <conditionalFormatting sqref="AB27">
    <cfRule type="cellIs" dxfId="15596" priority="860" operator="lessThan">
      <formula>$C$4</formula>
    </cfRule>
  </conditionalFormatting>
  <conditionalFormatting sqref="AB28">
    <cfRule type="cellIs" dxfId="15595" priority="861" operator="lessThan">
      <formula>$C$4</formula>
    </cfRule>
  </conditionalFormatting>
  <conditionalFormatting sqref="AB29">
    <cfRule type="cellIs" dxfId="15594" priority="862" operator="lessThan">
      <formula>$C$4</formula>
    </cfRule>
  </conditionalFormatting>
  <conditionalFormatting sqref="AB30">
    <cfRule type="cellIs" dxfId="15593" priority="863" operator="lessThan">
      <formula>$C$4</formula>
    </cfRule>
  </conditionalFormatting>
  <conditionalFormatting sqref="AB31">
    <cfRule type="cellIs" dxfId="15592" priority="864" operator="lessThan">
      <formula>$C$4</formula>
    </cfRule>
  </conditionalFormatting>
  <conditionalFormatting sqref="AB32">
    <cfRule type="cellIs" dxfId="15591" priority="865" operator="lessThan">
      <formula>$C$4</formula>
    </cfRule>
  </conditionalFormatting>
  <conditionalFormatting sqref="AB33">
    <cfRule type="cellIs" dxfId="15590" priority="866" operator="lessThan">
      <formula>$C$4</formula>
    </cfRule>
  </conditionalFormatting>
  <conditionalFormatting sqref="AB34">
    <cfRule type="cellIs" dxfId="15589" priority="867" operator="lessThan">
      <formula>$C$4</formula>
    </cfRule>
  </conditionalFormatting>
  <conditionalFormatting sqref="AB35">
    <cfRule type="cellIs" dxfId="15588" priority="868" operator="lessThan">
      <formula>$C$4</formula>
    </cfRule>
  </conditionalFormatting>
  <conditionalFormatting sqref="AB36">
    <cfRule type="cellIs" dxfId="15587" priority="869" operator="lessThan">
      <formula>$C$4</formula>
    </cfRule>
  </conditionalFormatting>
  <conditionalFormatting sqref="AB37">
    <cfRule type="cellIs" dxfId="15586" priority="870" operator="lessThan">
      <formula>$C$4</formula>
    </cfRule>
  </conditionalFormatting>
  <conditionalFormatting sqref="AB38">
    <cfRule type="cellIs" dxfId="15585" priority="871" operator="lessThan">
      <formula>$C$4</formula>
    </cfRule>
  </conditionalFormatting>
  <conditionalFormatting sqref="AB39">
    <cfRule type="cellIs" dxfId="15584" priority="872" operator="lessThan">
      <formula>$C$4</formula>
    </cfRule>
  </conditionalFormatting>
  <conditionalFormatting sqref="AB40">
    <cfRule type="cellIs" dxfId="15583" priority="873" operator="lessThan">
      <formula>$C$4</formula>
    </cfRule>
  </conditionalFormatting>
  <conditionalFormatting sqref="AB41">
    <cfRule type="cellIs" dxfId="15582" priority="874" operator="lessThan">
      <formula>$C$4</formula>
    </cfRule>
  </conditionalFormatting>
  <conditionalFormatting sqref="AB42">
    <cfRule type="cellIs" dxfId="15581" priority="875" operator="lessThan">
      <formula>$C$4</formula>
    </cfRule>
  </conditionalFormatting>
  <conditionalFormatting sqref="AB43">
    <cfRule type="cellIs" dxfId="15580" priority="876" operator="lessThan">
      <formula>$C$4</formula>
    </cfRule>
  </conditionalFormatting>
  <conditionalFormatting sqref="AB44">
    <cfRule type="cellIs" dxfId="15579" priority="877" operator="lessThan">
      <formula>$C$4</formula>
    </cfRule>
  </conditionalFormatting>
  <conditionalFormatting sqref="AB45">
    <cfRule type="cellIs" dxfId="15578" priority="878" operator="lessThan">
      <formula>$C$4</formula>
    </cfRule>
  </conditionalFormatting>
  <conditionalFormatting sqref="AB46">
    <cfRule type="cellIs" dxfId="15577" priority="879" operator="lessThan">
      <formula>$C$4</formula>
    </cfRule>
  </conditionalFormatting>
  <conditionalFormatting sqref="AB47">
    <cfRule type="cellIs" dxfId="15576" priority="880" operator="lessThan">
      <formula>$C$4</formula>
    </cfRule>
  </conditionalFormatting>
  <conditionalFormatting sqref="AB48">
    <cfRule type="cellIs" dxfId="15575" priority="881" operator="lessThan">
      <formula>$C$4</formula>
    </cfRule>
  </conditionalFormatting>
  <conditionalFormatting sqref="AB49">
    <cfRule type="cellIs" dxfId="15574" priority="882" operator="lessThan">
      <formula>$C$4</formula>
    </cfRule>
  </conditionalFormatting>
  <conditionalFormatting sqref="AB50">
    <cfRule type="cellIs" dxfId="15573" priority="883" operator="lessThan">
      <formula>$C$4</formula>
    </cfRule>
  </conditionalFormatting>
  <conditionalFormatting sqref="AB51">
    <cfRule type="cellIs" dxfId="15572" priority="884" operator="lessThan">
      <formula>$C$4</formula>
    </cfRule>
  </conditionalFormatting>
  <conditionalFormatting sqref="AB52">
    <cfRule type="cellIs" dxfId="15571" priority="885" operator="lessThan">
      <formula>$C$4</formula>
    </cfRule>
  </conditionalFormatting>
  <conditionalFormatting sqref="AB53">
    <cfRule type="cellIs" dxfId="15570" priority="886" operator="lessThan">
      <formula>$C$4</formula>
    </cfRule>
  </conditionalFormatting>
  <conditionalFormatting sqref="AB54">
    <cfRule type="cellIs" dxfId="15569" priority="887" operator="lessThan">
      <formula>$C$4</formula>
    </cfRule>
  </conditionalFormatting>
  <conditionalFormatting sqref="AB55">
    <cfRule type="cellIs" dxfId="15568" priority="888" operator="lessThan">
      <formula>$C$4</formula>
    </cfRule>
  </conditionalFormatting>
  <conditionalFormatting sqref="AB56">
    <cfRule type="cellIs" dxfId="15567" priority="889" operator="lessThan">
      <formula>$C$4</formula>
    </cfRule>
  </conditionalFormatting>
  <conditionalFormatting sqref="AB57">
    <cfRule type="cellIs" dxfId="15566" priority="890" operator="lessThan">
      <formula>$C$4</formula>
    </cfRule>
  </conditionalFormatting>
  <conditionalFormatting sqref="AB58">
    <cfRule type="cellIs" dxfId="15565" priority="891" operator="lessThan">
      <formula>$C$4</formula>
    </cfRule>
  </conditionalFormatting>
  <conditionalFormatting sqref="AB59">
    <cfRule type="cellIs" dxfId="15564" priority="892" operator="lessThan">
      <formula>$C$4</formula>
    </cfRule>
  </conditionalFormatting>
  <conditionalFormatting sqref="AB60">
    <cfRule type="cellIs" dxfId="15563" priority="893" operator="lessThan">
      <formula>$C$4</formula>
    </cfRule>
  </conditionalFormatting>
  <conditionalFormatting sqref="AC45">
    <cfRule type="cellIs" dxfId="15562" priority="928" operator="lessThan">
      <formula>$C$4</formula>
    </cfRule>
  </conditionalFormatting>
  <conditionalFormatting sqref="AC46">
    <cfRule type="cellIs" dxfId="15561" priority="929" operator="lessThan">
      <formula>$C$4</formula>
    </cfRule>
  </conditionalFormatting>
  <conditionalFormatting sqref="AC47">
    <cfRule type="cellIs" dxfId="15560" priority="930" operator="lessThan">
      <formula>$C$4</formula>
    </cfRule>
  </conditionalFormatting>
  <conditionalFormatting sqref="AC48">
    <cfRule type="cellIs" dxfId="15559" priority="931" operator="lessThan">
      <formula>$C$4</formula>
    </cfRule>
  </conditionalFormatting>
  <conditionalFormatting sqref="AC49">
    <cfRule type="cellIs" dxfId="15558" priority="932" operator="lessThan">
      <formula>$C$4</formula>
    </cfRule>
  </conditionalFormatting>
  <conditionalFormatting sqref="AC50">
    <cfRule type="cellIs" dxfId="15557" priority="933" operator="lessThan">
      <formula>$C$4</formula>
    </cfRule>
  </conditionalFormatting>
  <conditionalFormatting sqref="AC51">
    <cfRule type="cellIs" dxfId="15556" priority="934" operator="lessThan">
      <formula>$C$4</formula>
    </cfRule>
  </conditionalFormatting>
  <conditionalFormatting sqref="AC52">
    <cfRule type="cellIs" dxfId="15555" priority="935" operator="lessThan">
      <formula>$C$4</formula>
    </cfRule>
  </conditionalFormatting>
  <conditionalFormatting sqref="AC53">
    <cfRule type="cellIs" dxfId="15554" priority="936" operator="lessThan">
      <formula>$C$4</formula>
    </cfRule>
  </conditionalFormatting>
  <conditionalFormatting sqref="AC54">
    <cfRule type="cellIs" dxfId="15553" priority="937" operator="lessThan">
      <formula>$C$4</formula>
    </cfRule>
  </conditionalFormatting>
  <conditionalFormatting sqref="AC55">
    <cfRule type="cellIs" dxfId="15552" priority="938" operator="lessThan">
      <formula>$C$4</formula>
    </cfRule>
  </conditionalFormatting>
  <conditionalFormatting sqref="AC56">
    <cfRule type="cellIs" dxfId="15551" priority="939" operator="lessThan">
      <formula>$C$4</formula>
    </cfRule>
  </conditionalFormatting>
  <conditionalFormatting sqref="AC57">
    <cfRule type="cellIs" dxfId="15550" priority="940" operator="lessThan">
      <formula>$C$4</formula>
    </cfRule>
  </conditionalFormatting>
  <conditionalFormatting sqref="AC58">
    <cfRule type="cellIs" dxfId="15549" priority="941" operator="lessThan">
      <formula>$C$4</formula>
    </cfRule>
  </conditionalFormatting>
  <conditionalFormatting sqref="AC59">
    <cfRule type="cellIs" dxfId="15548" priority="942" operator="lessThan">
      <formula>$C$4</formula>
    </cfRule>
  </conditionalFormatting>
  <conditionalFormatting sqref="AC60">
    <cfRule type="cellIs" dxfId="15547" priority="943" operator="lessThan">
      <formula>$C$4</formula>
    </cfRule>
  </conditionalFormatting>
  <conditionalFormatting sqref="AD11">
    <cfRule type="cellIs" dxfId="15546" priority="944" operator="lessThan">
      <formula>$C$4</formula>
    </cfRule>
  </conditionalFormatting>
  <conditionalFormatting sqref="AD12">
    <cfRule type="cellIs" dxfId="15545" priority="945" operator="lessThan">
      <formula>$C$4</formula>
    </cfRule>
  </conditionalFormatting>
  <conditionalFormatting sqref="AD13">
    <cfRule type="cellIs" dxfId="15544" priority="946" operator="lessThan">
      <formula>$C$4</formula>
    </cfRule>
  </conditionalFormatting>
  <conditionalFormatting sqref="AD14">
    <cfRule type="cellIs" dxfId="15543" priority="947" operator="lessThan">
      <formula>$C$4</formula>
    </cfRule>
  </conditionalFormatting>
  <conditionalFormatting sqref="AD15">
    <cfRule type="cellIs" dxfId="15542" priority="948" operator="lessThan">
      <formula>$C$4</formula>
    </cfRule>
  </conditionalFormatting>
  <conditionalFormatting sqref="AD16">
    <cfRule type="cellIs" dxfId="15541" priority="949" operator="lessThan">
      <formula>$C$4</formula>
    </cfRule>
  </conditionalFormatting>
  <conditionalFormatting sqref="AD17">
    <cfRule type="cellIs" dxfId="15540" priority="950" operator="lessThan">
      <formula>$C$4</formula>
    </cfRule>
  </conditionalFormatting>
  <conditionalFormatting sqref="AD18">
    <cfRule type="cellIs" dxfId="15539" priority="951" operator="lessThan">
      <formula>$C$4</formula>
    </cfRule>
  </conditionalFormatting>
  <conditionalFormatting sqref="AD19">
    <cfRule type="cellIs" dxfId="15538" priority="952" operator="lessThan">
      <formula>$C$4</formula>
    </cfRule>
  </conditionalFormatting>
  <conditionalFormatting sqref="AD20">
    <cfRule type="cellIs" dxfId="15537" priority="953" operator="lessThan">
      <formula>$C$4</formula>
    </cfRule>
  </conditionalFormatting>
  <conditionalFormatting sqref="AD21">
    <cfRule type="cellIs" dxfId="15536" priority="954" operator="lessThan">
      <formula>$C$4</formula>
    </cfRule>
  </conditionalFormatting>
  <conditionalFormatting sqref="AD22">
    <cfRule type="cellIs" dxfId="15535" priority="955" operator="lessThan">
      <formula>$C$4</formula>
    </cfRule>
  </conditionalFormatting>
  <conditionalFormatting sqref="AD23">
    <cfRule type="cellIs" dxfId="15534" priority="956" operator="lessThan">
      <formula>$C$4</formula>
    </cfRule>
  </conditionalFormatting>
  <conditionalFormatting sqref="AD24">
    <cfRule type="cellIs" dxfId="15533" priority="957" operator="lessThan">
      <formula>$C$4</formula>
    </cfRule>
  </conditionalFormatting>
  <conditionalFormatting sqref="AD25">
    <cfRule type="cellIs" dxfId="15532" priority="958" operator="lessThan">
      <formula>$C$4</formula>
    </cfRule>
  </conditionalFormatting>
  <conditionalFormatting sqref="AD26">
    <cfRule type="cellIs" dxfId="15531" priority="959" operator="lessThan">
      <formula>$C$4</formula>
    </cfRule>
  </conditionalFormatting>
  <conditionalFormatting sqref="AD27">
    <cfRule type="cellIs" dxfId="15530" priority="960" operator="lessThan">
      <formula>$C$4</formula>
    </cfRule>
  </conditionalFormatting>
  <conditionalFormatting sqref="AD28">
    <cfRule type="cellIs" dxfId="15529" priority="961" operator="lessThan">
      <formula>$C$4</formula>
    </cfRule>
  </conditionalFormatting>
  <conditionalFormatting sqref="AD29">
    <cfRule type="cellIs" dxfId="15528" priority="962" operator="lessThan">
      <formula>$C$4</formula>
    </cfRule>
  </conditionalFormatting>
  <conditionalFormatting sqref="AD30">
    <cfRule type="cellIs" dxfId="15527" priority="963" operator="lessThan">
      <formula>$C$4</formula>
    </cfRule>
  </conditionalFormatting>
  <conditionalFormatting sqref="AD31">
    <cfRule type="cellIs" dxfId="15526" priority="964" operator="lessThan">
      <formula>$C$4</formula>
    </cfRule>
  </conditionalFormatting>
  <conditionalFormatting sqref="AD32">
    <cfRule type="cellIs" dxfId="15525" priority="965" operator="lessThan">
      <formula>$C$4</formula>
    </cfRule>
  </conditionalFormatting>
  <conditionalFormatting sqref="AD33">
    <cfRule type="cellIs" dxfId="15524" priority="966" operator="lessThan">
      <formula>$C$4</formula>
    </cfRule>
  </conditionalFormatting>
  <conditionalFormatting sqref="AD34">
    <cfRule type="cellIs" dxfId="15523" priority="967" operator="lessThan">
      <formula>$C$4</formula>
    </cfRule>
  </conditionalFormatting>
  <conditionalFormatting sqref="AD35">
    <cfRule type="cellIs" dxfId="15522" priority="968" operator="lessThan">
      <formula>$C$4</formula>
    </cfRule>
  </conditionalFormatting>
  <conditionalFormatting sqref="AD36">
    <cfRule type="cellIs" dxfId="15521" priority="969" operator="lessThan">
      <formula>$C$4</formula>
    </cfRule>
  </conditionalFormatting>
  <conditionalFormatting sqref="AD37">
    <cfRule type="cellIs" dxfId="15520" priority="970" operator="lessThan">
      <formula>$C$4</formula>
    </cfRule>
  </conditionalFormatting>
  <conditionalFormatting sqref="AD38">
    <cfRule type="cellIs" dxfId="15519" priority="971" operator="lessThan">
      <formula>$C$4</formula>
    </cfRule>
  </conditionalFormatting>
  <conditionalFormatting sqref="AD39">
    <cfRule type="cellIs" dxfId="15518" priority="972" operator="lessThan">
      <formula>$C$4</formula>
    </cfRule>
  </conditionalFormatting>
  <conditionalFormatting sqref="AD40">
    <cfRule type="cellIs" dxfId="15517" priority="973" operator="lessThan">
      <formula>$C$4</formula>
    </cfRule>
  </conditionalFormatting>
  <conditionalFormatting sqref="AD41">
    <cfRule type="cellIs" dxfId="15516" priority="974" operator="lessThan">
      <formula>$C$4</formula>
    </cfRule>
  </conditionalFormatting>
  <conditionalFormatting sqref="AD42">
    <cfRule type="cellIs" dxfId="15515" priority="975" operator="lessThan">
      <formula>$C$4</formula>
    </cfRule>
  </conditionalFormatting>
  <conditionalFormatting sqref="AD43">
    <cfRule type="cellIs" dxfId="15514" priority="976" operator="lessThan">
      <formula>$C$4</formula>
    </cfRule>
  </conditionalFormatting>
  <conditionalFormatting sqref="AD44">
    <cfRule type="cellIs" dxfId="15513" priority="977" operator="lessThan">
      <formula>$C$4</formula>
    </cfRule>
  </conditionalFormatting>
  <conditionalFormatting sqref="AD45">
    <cfRule type="cellIs" dxfId="15512" priority="978" operator="lessThan">
      <formula>$C$4</formula>
    </cfRule>
  </conditionalFormatting>
  <conditionalFormatting sqref="AD46">
    <cfRule type="cellIs" dxfId="15511" priority="979" operator="lessThan">
      <formula>$C$4</formula>
    </cfRule>
  </conditionalFormatting>
  <conditionalFormatting sqref="AD47">
    <cfRule type="cellIs" dxfId="15510" priority="980" operator="lessThan">
      <formula>$C$4</formula>
    </cfRule>
  </conditionalFormatting>
  <conditionalFormatting sqref="AD48">
    <cfRule type="cellIs" dxfId="15509" priority="981" operator="lessThan">
      <formula>$C$4</formula>
    </cfRule>
  </conditionalFormatting>
  <conditionalFormatting sqref="AD49">
    <cfRule type="cellIs" dxfId="15508" priority="982" operator="lessThan">
      <formula>$C$4</formula>
    </cfRule>
  </conditionalFormatting>
  <conditionalFormatting sqref="AD50">
    <cfRule type="cellIs" dxfId="15507" priority="983" operator="lessThan">
      <formula>$C$4</formula>
    </cfRule>
  </conditionalFormatting>
  <conditionalFormatting sqref="AD51">
    <cfRule type="cellIs" dxfId="15506" priority="984" operator="lessThan">
      <formula>$C$4</formula>
    </cfRule>
  </conditionalFormatting>
  <conditionalFormatting sqref="AD52">
    <cfRule type="cellIs" dxfId="15505" priority="985" operator="lessThan">
      <formula>$C$4</formula>
    </cfRule>
  </conditionalFormatting>
  <conditionalFormatting sqref="AD53">
    <cfRule type="cellIs" dxfId="15504" priority="986" operator="lessThan">
      <formula>$C$4</formula>
    </cfRule>
  </conditionalFormatting>
  <conditionalFormatting sqref="AD54">
    <cfRule type="cellIs" dxfId="15503" priority="987" operator="lessThan">
      <formula>$C$4</formula>
    </cfRule>
  </conditionalFormatting>
  <conditionalFormatting sqref="AD55">
    <cfRule type="cellIs" dxfId="15502" priority="988" operator="lessThan">
      <formula>$C$4</formula>
    </cfRule>
  </conditionalFormatting>
  <conditionalFormatting sqref="AD56">
    <cfRule type="cellIs" dxfId="15501" priority="989" operator="lessThan">
      <formula>$C$4</formula>
    </cfRule>
  </conditionalFormatting>
  <conditionalFormatting sqref="AD57">
    <cfRule type="cellIs" dxfId="15500" priority="990" operator="lessThan">
      <formula>$C$4</formula>
    </cfRule>
  </conditionalFormatting>
  <conditionalFormatting sqref="AD58">
    <cfRule type="cellIs" dxfId="15499" priority="991" operator="lessThan">
      <formula>$C$4</formula>
    </cfRule>
  </conditionalFormatting>
  <conditionalFormatting sqref="AD59">
    <cfRule type="cellIs" dxfId="15498" priority="992" operator="lessThan">
      <formula>$C$4</formula>
    </cfRule>
  </conditionalFormatting>
  <conditionalFormatting sqref="AD60">
    <cfRule type="cellIs" dxfId="15497" priority="993" operator="lessThan">
      <formula>$C$4</formula>
    </cfRule>
  </conditionalFormatting>
  <conditionalFormatting sqref="AE11:AE44">
    <cfRule type="cellIs" dxfId="15496" priority="994" operator="lessThan">
      <formula>$C$4</formula>
    </cfRule>
  </conditionalFormatting>
  <conditionalFormatting sqref="AE45">
    <cfRule type="cellIs" dxfId="15495" priority="1028" operator="lessThan">
      <formula>$C$4</formula>
    </cfRule>
  </conditionalFormatting>
  <conditionalFormatting sqref="AE46">
    <cfRule type="cellIs" dxfId="15494" priority="1029" operator="lessThan">
      <formula>$C$4</formula>
    </cfRule>
  </conditionalFormatting>
  <conditionalFormatting sqref="AE47">
    <cfRule type="cellIs" dxfId="15493" priority="1030" operator="lessThan">
      <formula>$C$4</formula>
    </cfRule>
  </conditionalFormatting>
  <conditionalFormatting sqref="AE48">
    <cfRule type="cellIs" dxfId="15492" priority="1031" operator="lessThan">
      <formula>$C$4</formula>
    </cfRule>
  </conditionalFormatting>
  <conditionalFormatting sqref="AE49">
    <cfRule type="cellIs" dxfId="15491" priority="1032" operator="lessThan">
      <formula>$C$4</formula>
    </cfRule>
  </conditionalFormatting>
  <conditionalFormatting sqref="AE50">
    <cfRule type="cellIs" dxfId="15490" priority="1033" operator="lessThan">
      <formula>$C$4</formula>
    </cfRule>
  </conditionalFormatting>
  <conditionalFormatting sqref="AE51">
    <cfRule type="cellIs" dxfId="15489" priority="1034" operator="lessThan">
      <formula>$C$4</formula>
    </cfRule>
  </conditionalFormatting>
  <conditionalFormatting sqref="AE52">
    <cfRule type="cellIs" dxfId="15488" priority="1035" operator="lessThan">
      <formula>$C$4</formula>
    </cfRule>
  </conditionalFormatting>
  <conditionalFormatting sqref="AE53">
    <cfRule type="cellIs" dxfId="15487" priority="1036" operator="lessThan">
      <formula>$C$4</formula>
    </cfRule>
  </conditionalFormatting>
  <conditionalFormatting sqref="AE54">
    <cfRule type="cellIs" dxfId="15486" priority="1037" operator="lessThan">
      <formula>$C$4</formula>
    </cfRule>
  </conditionalFormatting>
  <conditionalFormatting sqref="AE55">
    <cfRule type="cellIs" dxfId="15485" priority="1038" operator="lessThan">
      <formula>$C$4</formula>
    </cfRule>
  </conditionalFormatting>
  <conditionalFormatting sqref="AE56">
    <cfRule type="cellIs" dxfId="15484" priority="1039" operator="lessThan">
      <formula>$C$4</formula>
    </cfRule>
  </conditionalFormatting>
  <conditionalFormatting sqref="AE57">
    <cfRule type="cellIs" dxfId="15483" priority="1040" operator="lessThan">
      <formula>$C$4</formula>
    </cfRule>
  </conditionalFormatting>
  <conditionalFormatting sqref="AE58">
    <cfRule type="cellIs" dxfId="15482" priority="1041" operator="lessThan">
      <formula>$C$4</formula>
    </cfRule>
  </conditionalFormatting>
  <conditionalFormatting sqref="AE59">
    <cfRule type="cellIs" dxfId="15481" priority="1042" operator="lessThan">
      <formula>$C$4</formula>
    </cfRule>
  </conditionalFormatting>
  <conditionalFormatting sqref="AE60">
    <cfRule type="cellIs" dxfId="15480" priority="1043" operator="lessThan">
      <formula>$C$4</formula>
    </cfRule>
  </conditionalFormatting>
  <conditionalFormatting sqref="AF11">
    <cfRule type="cellIs" dxfId="15479" priority="1044" operator="lessThan">
      <formula>$C$4</formula>
    </cfRule>
  </conditionalFormatting>
  <conditionalFormatting sqref="AF12">
    <cfRule type="cellIs" dxfId="15478" priority="1045" operator="lessThan">
      <formula>$C$4</formula>
    </cfRule>
  </conditionalFormatting>
  <conditionalFormatting sqref="AF13">
    <cfRule type="cellIs" dxfId="15477" priority="1046" operator="lessThan">
      <formula>$C$4</formula>
    </cfRule>
  </conditionalFormatting>
  <conditionalFormatting sqref="AF14">
    <cfRule type="cellIs" dxfId="15476" priority="1047" operator="lessThan">
      <formula>$C$4</formula>
    </cfRule>
  </conditionalFormatting>
  <conditionalFormatting sqref="AF15">
    <cfRule type="cellIs" dxfId="15475" priority="1048" operator="lessThan">
      <formula>$C$4</formula>
    </cfRule>
  </conditionalFormatting>
  <conditionalFormatting sqref="AF16">
    <cfRule type="cellIs" dxfId="15474" priority="1049" operator="lessThan">
      <formula>$C$4</formula>
    </cfRule>
  </conditionalFormatting>
  <conditionalFormatting sqref="AF17">
    <cfRule type="cellIs" dxfId="15473" priority="1050" operator="lessThan">
      <formula>$C$4</formula>
    </cfRule>
  </conditionalFormatting>
  <conditionalFormatting sqref="AF18">
    <cfRule type="cellIs" dxfId="15472" priority="1051" operator="lessThan">
      <formula>$C$4</formula>
    </cfRule>
  </conditionalFormatting>
  <conditionalFormatting sqref="AF19">
    <cfRule type="cellIs" dxfId="15471" priority="1052" operator="lessThan">
      <formula>$C$4</formula>
    </cfRule>
  </conditionalFormatting>
  <conditionalFormatting sqref="AF20">
    <cfRule type="cellIs" dxfId="15470" priority="1053" operator="lessThan">
      <formula>$C$4</formula>
    </cfRule>
  </conditionalFormatting>
  <conditionalFormatting sqref="AF21">
    <cfRule type="cellIs" dxfId="15469" priority="1054" operator="lessThan">
      <formula>$C$4</formula>
    </cfRule>
  </conditionalFormatting>
  <conditionalFormatting sqref="AF22">
    <cfRule type="cellIs" dxfId="15468" priority="1055" operator="lessThan">
      <formula>$C$4</formula>
    </cfRule>
  </conditionalFormatting>
  <conditionalFormatting sqref="AF23">
    <cfRule type="cellIs" dxfId="15467" priority="1056" operator="lessThan">
      <formula>$C$4</formula>
    </cfRule>
  </conditionalFormatting>
  <conditionalFormatting sqref="AF24">
    <cfRule type="cellIs" dxfId="15466" priority="1057" operator="lessThan">
      <formula>$C$4</formula>
    </cfRule>
  </conditionalFormatting>
  <conditionalFormatting sqref="AF25">
    <cfRule type="cellIs" dxfId="15465" priority="1058" operator="lessThan">
      <formula>$C$4</formula>
    </cfRule>
  </conditionalFormatting>
  <conditionalFormatting sqref="AF26">
    <cfRule type="cellIs" dxfId="15464" priority="1059" operator="lessThan">
      <formula>$C$4</formula>
    </cfRule>
  </conditionalFormatting>
  <conditionalFormatting sqref="AF27">
    <cfRule type="cellIs" dxfId="15463" priority="1060" operator="lessThan">
      <formula>$C$4</formula>
    </cfRule>
  </conditionalFormatting>
  <conditionalFormatting sqref="AF28">
    <cfRule type="cellIs" dxfId="15462" priority="1061" operator="lessThan">
      <formula>$C$4</formula>
    </cfRule>
  </conditionalFormatting>
  <conditionalFormatting sqref="AF29">
    <cfRule type="cellIs" dxfId="15461" priority="1062" operator="lessThan">
      <formula>$C$4</formula>
    </cfRule>
  </conditionalFormatting>
  <conditionalFormatting sqref="AF30">
    <cfRule type="cellIs" dxfId="15460" priority="1063" operator="lessThan">
      <formula>$C$4</formula>
    </cfRule>
  </conditionalFormatting>
  <conditionalFormatting sqref="AF31">
    <cfRule type="cellIs" dxfId="15459" priority="1064" operator="lessThan">
      <formula>$C$4</formula>
    </cfRule>
  </conditionalFormatting>
  <conditionalFormatting sqref="AF32">
    <cfRule type="cellIs" dxfId="15458" priority="1065" operator="lessThan">
      <formula>$C$4</formula>
    </cfRule>
  </conditionalFormatting>
  <conditionalFormatting sqref="AF33">
    <cfRule type="cellIs" dxfId="15457" priority="1066" operator="lessThan">
      <formula>$C$4</formula>
    </cfRule>
  </conditionalFormatting>
  <conditionalFormatting sqref="AF34">
    <cfRule type="cellIs" dxfId="15456" priority="1067" operator="lessThan">
      <formula>$C$4</formula>
    </cfRule>
  </conditionalFormatting>
  <conditionalFormatting sqref="AF35">
    <cfRule type="cellIs" dxfId="15455" priority="1068" operator="lessThan">
      <formula>$C$4</formula>
    </cfRule>
  </conditionalFormatting>
  <conditionalFormatting sqref="AF36">
    <cfRule type="cellIs" dxfId="15454" priority="1069" operator="lessThan">
      <formula>$C$4</formula>
    </cfRule>
  </conditionalFormatting>
  <conditionalFormatting sqref="AF37">
    <cfRule type="cellIs" dxfId="15453" priority="1070" operator="lessThan">
      <formula>$C$4</formula>
    </cfRule>
  </conditionalFormatting>
  <conditionalFormatting sqref="AF38">
    <cfRule type="cellIs" dxfId="15452" priority="1071" operator="lessThan">
      <formula>$C$4</formula>
    </cfRule>
  </conditionalFormatting>
  <conditionalFormatting sqref="AF39">
    <cfRule type="cellIs" dxfId="15451" priority="1072" operator="lessThan">
      <formula>$C$4</formula>
    </cfRule>
  </conditionalFormatting>
  <conditionalFormatting sqref="AF40">
    <cfRule type="cellIs" dxfId="15450" priority="1073" operator="lessThan">
      <formula>$C$4</formula>
    </cfRule>
  </conditionalFormatting>
  <conditionalFormatting sqref="AF41">
    <cfRule type="cellIs" dxfId="15449" priority="1074" operator="lessThan">
      <formula>$C$4</formula>
    </cfRule>
  </conditionalFormatting>
  <conditionalFormatting sqref="AF42">
    <cfRule type="cellIs" dxfId="15448" priority="1075" operator="lessThan">
      <formula>$C$4</formula>
    </cfRule>
  </conditionalFormatting>
  <conditionalFormatting sqref="AF43">
    <cfRule type="cellIs" dxfId="15447" priority="1076" operator="lessThan">
      <formula>$C$4</formula>
    </cfRule>
  </conditionalFormatting>
  <conditionalFormatting sqref="AF44">
    <cfRule type="cellIs" dxfId="15446" priority="1077" operator="lessThan">
      <formula>$C$4</formula>
    </cfRule>
  </conditionalFormatting>
  <conditionalFormatting sqref="AF45">
    <cfRule type="cellIs" dxfId="15445" priority="1078" operator="lessThan">
      <formula>$C$4</formula>
    </cfRule>
  </conditionalFormatting>
  <conditionalFormatting sqref="AF46">
    <cfRule type="cellIs" dxfId="15444" priority="1079" operator="lessThan">
      <formula>$C$4</formula>
    </cfRule>
  </conditionalFormatting>
  <conditionalFormatting sqref="AF47">
    <cfRule type="cellIs" dxfId="15443" priority="1080" operator="lessThan">
      <formula>$C$4</formula>
    </cfRule>
  </conditionalFormatting>
  <conditionalFormatting sqref="AF48">
    <cfRule type="cellIs" dxfId="15442" priority="1081" operator="lessThan">
      <formula>$C$4</formula>
    </cfRule>
  </conditionalFormatting>
  <conditionalFormatting sqref="AF49">
    <cfRule type="cellIs" dxfId="15441" priority="1082" operator="lessThan">
      <formula>$C$4</formula>
    </cfRule>
  </conditionalFormatting>
  <conditionalFormatting sqref="AF50">
    <cfRule type="cellIs" dxfId="15440" priority="1083" operator="lessThan">
      <formula>$C$4</formula>
    </cfRule>
  </conditionalFormatting>
  <conditionalFormatting sqref="AF51">
    <cfRule type="cellIs" dxfId="15439" priority="1084" operator="lessThan">
      <formula>$C$4</formula>
    </cfRule>
  </conditionalFormatting>
  <conditionalFormatting sqref="AF52">
    <cfRule type="cellIs" dxfId="15438" priority="1085" operator="lessThan">
      <formula>$C$4</formula>
    </cfRule>
  </conditionalFormatting>
  <conditionalFormatting sqref="AF53">
    <cfRule type="cellIs" dxfId="15437" priority="1086" operator="lessThan">
      <formula>$C$4</formula>
    </cfRule>
  </conditionalFormatting>
  <conditionalFormatting sqref="AF54">
    <cfRule type="cellIs" dxfId="15436" priority="1087" operator="lessThan">
      <formula>$C$4</formula>
    </cfRule>
  </conditionalFormatting>
  <conditionalFormatting sqref="AF55">
    <cfRule type="cellIs" dxfId="15435" priority="1088" operator="lessThan">
      <formula>$C$4</formula>
    </cfRule>
  </conditionalFormatting>
  <conditionalFormatting sqref="AF56">
    <cfRule type="cellIs" dxfId="15434" priority="1089" operator="lessThan">
      <formula>$C$4</formula>
    </cfRule>
  </conditionalFormatting>
  <conditionalFormatting sqref="AF57">
    <cfRule type="cellIs" dxfId="15433" priority="1090" operator="lessThan">
      <formula>$C$4</formula>
    </cfRule>
  </conditionalFormatting>
  <conditionalFormatting sqref="AF58">
    <cfRule type="cellIs" dxfId="15432" priority="1091" operator="lessThan">
      <formula>$C$4</formula>
    </cfRule>
  </conditionalFormatting>
  <conditionalFormatting sqref="AF59">
    <cfRule type="cellIs" dxfId="15431" priority="1092" operator="lessThan">
      <formula>$C$4</formula>
    </cfRule>
  </conditionalFormatting>
  <conditionalFormatting sqref="AF60">
    <cfRule type="cellIs" dxfId="15430" priority="1093" operator="lessThan">
      <formula>$C$4</formula>
    </cfRule>
  </conditionalFormatting>
  <conditionalFormatting sqref="AG11:AG60">
    <cfRule type="cellIs" dxfId="15429" priority="1094" operator="lessThan">
      <formula>$C$4</formula>
    </cfRule>
  </conditionalFormatting>
  <conditionalFormatting sqref="AH11">
    <cfRule type="cellIs" dxfId="15428" priority="1144" operator="lessThan">
      <formula>$C$4</formula>
    </cfRule>
  </conditionalFormatting>
  <conditionalFormatting sqref="AH12">
    <cfRule type="cellIs" dxfId="15427" priority="1145" operator="lessThan">
      <formula>$C$4</formula>
    </cfRule>
  </conditionalFormatting>
  <conditionalFormatting sqref="AH13">
    <cfRule type="cellIs" dxfId="15426" priority="1146" operator="lessThan">
      <formula>$C$4</formula>
    </cfRule>
  </conditionalFormatting>
  <conditionalFormatting sqref="AH14">
    <cfRule type="cellIs" dxfId="15425" priority="1147" operator="lessThan">
      <formula>$C$4</formula>
    </cfRule>
  </conditionalFormatting>
  <conditionalFormatting sqref="AH15">
    <cfRule type="cellIs" dxfId="15424" priority="1148" operator="lessThan">
      <formula>$C$4</formula>
    </cfRule>
  </conditionalFormatting>
  <conditionalFormatting sqref="AH16">
    <cfRule type="cellIs" dxfId="15423" priority="1149" operator="lessThan">
      <formula>$C$4</formula>
    </cfRule>
  </conditionalFormatting>
  <conditionalFormatting sqref="AH17">
    <cfRule type="cellIs" dxfId="15422" priority="1150" operator="lessThan">
      <formula>$C$4</formula>
    </cfRule>
  </conditionalFormatting>
  <conditionalFormatting sqref="AH18">
    <cfRule type="cellIs" dxfId="15421" priority="1151" operator="lessThan">
      <formula>$C$4</formula>
    </cfRule>
  </conditionalFormatting>
  <conditionalFormatting sqref="AH19">
    <cfRule type="cellIs" dxfId="15420" priority="1152" operator="lessThan">
      <formula>$C$4</formula>
    </cfRule>
  </conditionalFormatting>
  <conditionalFormatting sqref="AH20">
    <cfRule type="cellIs" dxfId="15419" priority="1153" operator="lessThan">
      <formula>$C$4</formula>
    </cfRule>
  </conditionalFormatting>
  <conditionalFormatting sqref="AH21">
    <cfRule type="cellIs" dxfId="15418" priority="1154" operator="lessThan">
      <formula>$C$4</formula>
    </cfRule>
  </conditionalFormatting>
  <conditionalFormatting sqref="AH22">
    <cfRule type="cellIs" dxfId="15417" priority="1155" operator="lessThan">
      <formula>$C$4</formula>
    </cfRule>
  </conditionalFormatting>
  <conditionalFormatting sqref="AH23">
    <cfRule type="cellIs" dxfId="15416" priority="1156" operator="lessThan">
      <formula>$C$4</formula>
    </cfRule>
  </conditionalFormatting>
  <conditionalFormatting sqref="AH24">
    <cfRule type="cellIs" dxfId="15415" priority="1157" operator="lessThan">
      <formula>$C$4</formula>
    </cfRule>
  </conditionalFormatting>
  <conditionalFormatting sqref="AH25">
    <cfRule type="cellIs" dxfId="15414" priority="1158" operator="lessThan">
      <formula>$C$4</formula>
    </cfRule>
  </conditionalFormatting>
  <conditionalFormatting sqref="AH26">
    <cfRule type="cellIs" dxfId="15413" priority="1159" operator="lessThan">
      <formula>$C$4</formula>
    </cfRule>
  </conditionalFormatting>
  <conditionalFormatting sqref="AH27">
    <cfRule type="cellIs" dxfId="15412" priority="1160" operator="lessThan">
      <formula>$C$4</formula>
    </cfRule>
  </conditionalFormatting>
  <conditionalFormatting sqref="AH28">
    <cfRule type="cellIs" dxfId="15411" priority="1161" operator="lessThan">
      <formula>$C$4</formula>
    </cfRule>
  </conditionalFormatting>
  <conditionalFormatting sqref="AH29">
    <cfRule type="cellIs" dxfId="15410" priority="1162" operator="lessThan">
      <formula>$C$4</formula>
    </cfRule>
  </conditionalFormatting>
  <conditionalFormatting sqref="AH30">
    <cfRule type="cellIs" dxfId="15409" priority="1163" operator="lessThan">
      <formula>$C$4</formula>
    </cfRule>
  </conditionalFormatting>
  <conditionalFormatting sqref="AH31">
    <cfRule type="cellIs" dxfId="15408" priority="1164" operator="lessThan">
      <formula>$C$4</formula>
    </cfRule>
  </conditionalFormatting>
  <conditionalFormatting sqref="AH32">
    <cfRule type="cellIs" dxfId="15407" priority="1165" operator="lessThan">
      <formula>$C$4</formula>
    </cfRule>
  </conditionalFormatting>
  <conditionalFormatting sqref="AH33">
    <cfRule type="cellIs" dxfId="15406" priority="1166" operator="lessThan">
      <formula>$C$4</formula>
    </cfRule>
  </conditionalFormatting>
  <conditionalFormatting sqref="AH34">
    <cfRule type="cellIs" dxfId="15405" priority="1167" operator="lessThan">
      <formula>$C$4</formula>
    </cfRule>
  </conditionalFormatting>
  <conditionalFormatting sqref="AH35">
    <cfRule type="cellIs" dxfId="15404" priority="1168" operator="lessThan">
      <formula>$C$4</formula>
    </cfRule>
  </conditionalFormatting>
  <conditionalFormatting sqref="AH36">
    <cfRule type="cellIs" dxfId="15403" priority="1169" operator="lessThan">
      <formula>$C$4</formula>
    </cfRule>
  </conditionalFormatting>
  <conditionalFormatting sqref="AH37">
    <cfRule type="cellIs" dxfId="15402" priority="1170" operator="lessThan">
      <formula>$C$4</formula>
    </cfRule>
  </conditionalFormatting>
  <conditionalFormatting sqref="AH38">
    <cfRule type="cellIs" dxfId="15401" priority="1171" operator="lessThan">
      <formula>$C$4</formula>
    </cfRule>
  </conditionalFormatting>
  <conditionalFormatting sqref="AH39">
    <cfRule type="cellIs" dxfId="15400" priority="1172" operator="lessThan">
      <formula>$C$4</formula>
    </cfRule>
  </conditionalFormatting>
  <conditionalFormatting sqref="AH40">
    <cfRule type="cellIs" dxfId="15399" priority="1173" operator="lessThan">
      <formula>$C$4</formula>
    </cfRule>
  </conditionalFormatting>
  <conditionalFormatting sqref="AH41">
    <cfRule type="cellIs" dxfId="15398" priority="1174" operator="lessThan">
      <formula>$C$4</formula>
    </cfRule>
  </conditionalFormatting>
  <conditionalFormatting sqref="AH42">
    <cfRule type="cellIs" dxfId="15397" priority="1175" operator="lessThan">
      <formula>$C$4</formula>
    </cfRule>
  </conditionalFormatting>
  <conditionalFormatting sqref="AH43">
    <cfRule type="cellIs" dxfId="15396" priority="1176" operator="lessThan">
      <formula>$C$4</formula>
    </cfRule>
  </conditionalFormatting>
  <conditionalFormatting sqref="AH44">
    <cfRule type="cellIs" dxfId="15395" priority="1177" operator="lessThan">
      <formula>$C$4</formula>
    </cfRule>
  </conditionalFormatting>
  <conditionalFormatting sqref="AH45">
    <cfRule type="cellIs" dxfId="15394" priority="1178" operator="lessThan">
      <formula>$C$4</formula>
    </cfRule>
  </conditionalFormatting>
  <conditionalFormatting sqref="AH46">
    <cfRule type="cellIs" dxfId="15393" priority="1179" operator="lessThan">
      <formula>$C$4</formula>
    </cfRule>
  </conditionalFormatting>
  <conditionalFormatting sqref="AH47">
    <cfRule type="cellIs" dxfId="15392" priority="1180" operator="lessThan">
      <formula>$C$4</formula>
    </cfRule>
  </conditionalFormatting>
  <conditionalFormatting sqref="AH48">
    <cfRule type="cellIs" dxfId="15391" priority="1181" operator="lessThan">
      <formula>$C$4</formula>
    </cfRule>
  </conditionalFormatting>
  <conditionalFormatting sqref="AH49">
    <cfRule type="cellIs" dxfId="15390" priority="1182" operator="lessThan">
      <formula>$C$4</formula>
    </cfRule>
  </conditionalFormatting>
  <conditionalFormatting sqref="AH50">
    <cfRule type="cellIs" dxfId="15389" priority="1183" operator="lessThan">
      <formula>$C$4</formula>
    </cfRule>
  </conditionalFormatting>
  <conditionalFormatting sqref="AH51">
    <cfRule type="cellIs" dxfId="15388" priority="1184" operator="lessThan">
      <formula>$C$4</formula>
    </cfRule>
  </conditionalFormatting>
  <conditionalFormatting sqref="AH52">
    <cfRule type="cellIs" dxfId="15387" priority="1185" operator="lessThan">
      <formula>$C$4</formula>
    </cfRule>
  </conditionalFormatting>
  <conditionalFormatting sqref="AH53">
    <cfRule type="cellIs" dxfId="15386" priority="1186" operator="lessThan">
      <formula>$C$4</formula>
    </cfRule>
  </conditionalFormatting>
  <conditionalFormatting sqref="AH54">
    <cfRule type="cellIs" dxfId="15385" priority="1187" operator="lessThan">
      <formula>$C$4</formula>
    </cfRule>
  </conditionalFormatting>
  <conditionalFormatting sqref="AH55">
    <cfRule type="cellIs" dxfId="15384" priority="1188" operator="lessThan">
      <formula>$C$4</formula>
    </cfRule>
  </conditionalFormatting>
  <conditionalFormatting sqref="AH56">
    <cfRule type="cellIs" dxfId="15383" priority="1189" operator="lessThan">
      <formula>$C$4</formula>
    </cfRule>
  </conditionalFormatting>
  <conditionalFormatting sqref="AH57">
    <cfRule type="cellIs" dxfId="15382" priority="1190" operator="lessThan">
      <formula>$C$4</formula>
    </cfRule>
  </conditionalFormatting>
  <conditionalFormatting sqref="AH58">
    <cfRule type="cellIs" dxfId="15381" priority="1191" operator="lessThan">
      <formula>$C$4</formula>
    </cfRule>
  </conditionalFormatting>
  <conditionalFormatting sqref="AH59">
    <cfRule type="cellIs" dxfId="15380" priority="1192" operator="lessThan">
      <formula>$C$4</formula>
    </cfRule>
  </conditionalFormatting>
  <conditionalFormatting sqref="AH60">
    <cfRule type="cellIs" dxfId="15379" priority="1193" operator="lessThan">
      <formula>$C$4</formula>
    </cfRule>
  </conditionalFormatting>
  <conditionalFormatting sqref="AI11">
    <cfRule type="cellIs" dxfId="15378" priority="1194" operator="lessThan">
      <formula>$C$4</formula>
    </cfRule>
  </conditionalFormatting>
  <conditionalFormatting sqref="AI12">
    <cfRule type="cellIs" dxfId="15377" priority="1195" operator="lessThan">
      <formula>$C$4</formula>
    </cfRule>
  </conditionalFormatting>
  <conditionalFormatting sqref="AI13">
    <cfRule type="cellIs" dxfId="15376" priority="1196" operator="lessThan">
      <formula>$C$4</formula>
    </cfRule>
  </conditionalFormatting>
  <conditionalFormatting sqref="AI14">
    <cfRule type="cellIs" dxfId="15375" priority="1197" operator="lessThan">
      <formula>$C$4</formula>
    </cfRule>
  </conditionalFormatting>
  <conditionalFormatting sqref="AI15">
    <cfRule type="cellIs" dxfId="15374" priority="1198" operator="lessThan">
      <formula>$C$4</formula>
    </cfRule>
  </conditionalFormatting>
  <conditionalFormatting sqref="AI16">
    <cfRule type="cellIs" dxfId="15373" priority="1199" operator="lessThan">
      <formula>$C$4</formula>
    </cfRule>
  </conditionalFormatting>
  <conditionalFormatting sqref="AI17">
    <cfRule type="cellIs" dxfId="15372" priority="1200" operator="lessThan">
      <formula>$C$4</formula>
    </cfRule>
  </conditionalFormatting>
  <conditionalFormatting sqref="AI18">
    <cfRule type="cellIs" dxfId="15371" priority="1201" operator="lessThan">
      <formula>$C$4</formula>
    </cfRule>
  </conditionalFormatting>
  <conditionalFormatting sqref="AI19">
    <cfRule type="cellIs" dxfId="15370" priority="1202" operator="lessThan">
      <formula>$C$4</formula>
    </cfRule>
  </conditionalFormatting>
  <conditionalFormatting sqref="AI20">
    <cfRule type="cellIs" dxfId="15369" priority="1203" operator="lessThan">
      <formula>$C$4</formula>
    </cfRule>
  </conditionalFormatting>
  <conditionalFormatting sqref="AI21">
    <cfRule type="cellIs" dxfId="15368" priority="1204" operator="lessThan">
      <formula>$C$4</formula>
    </cfRule>
  </conditionalFormatting>
  <conditionalFormatting sqref="AI22">
    <cfRule type="cellIs" dxfId="15367" priority="1205" operator="lessThan">
      <formula>$C$4</formula>
    </cfRule>
  </conditionalFormatting>
  <conditionalFormatting sqref="AI23">
    <cfRule type="cellIs" dxfId="15366" priority="1206" operator="lessThan">
      <formula>$C$4</formula>
    </cfRule>
  </conditionalFormatting>
  <conditionalFormatting sqref="AI24">
    <cfRule type="cellIs" dxfId="15365" priority="1207" operator="lessThan">
      <formula>$C$4</formula>
    </cfRule>
  </conditionalFormatting>
  <conditionalFormatting sqref="AI25">
    <cfRule type="cellIs" dxfId="15364" priority="1208" operator="lessThan">
      <formula>$C$4</formula>
    </cfRule>
  </conditionalFormatting>
  <conditionalFormatting sqref="AI26">
    <cfRule type="cellIs" dxfId="15363" priority="1209" operator="lessThan">
      <formula>$C$4</formula>
    </cfRule>
  </conditionalFormatting>
  <conditionalFormatting sqref="AI27">
    <cfRule type="cellIs" dxfId="15362" priority="1210" operator="lessThan">
      <formula>$C$4</formula>
    </cfRule>
  </conditionalFormatting>
  <conditionalFormatting sqref="AI28">
    <cfRule type="cellIs" dxfId="15361" priority="1211" operator="lessThan">
      <formula>$C$4</formula>
    </cfRule>
  </conditionalFormatting>
  <conditionalFormatting sqref="AI29">
    <cfRule type="cellIs" dxfId="15360" priority="1212" operator="lessThan">
      <formula>$C$4</formula>
    </cfRule>
  </conditionalFormatting>
  <conditionalFormatting sqref="AI30">
    <cfRule type="cellIs" dxfId="15359" priority="1213" operator="lessThan">
      <formula>$C$4</formula>
    </cfRule>
  </conditionalFormatting>
  <conditionalFormatting sqref="AI31">
    <cfRule type="cellIs" dxfId="15358" priority="1214" operator="lessThan">
      <formula>$C$4</formula>
    </cfRule>
  </conditionalFormatting>
  <conditionalFormatting sqref="AI32">
    <cfRule type="cellIs" dxfId="15357" priority="1215" operator="lessThan">
      <formula>$C$4</formula>
    </cfRule>
  </conditionalFormatting>
  <conditionalFormatting sqref="AI33">
    <cfRule type="cellIs" dxfId="15356" priority="1216" operator="lessThan">
      <formula>$C$4</formula>
    </cfRule>
  </conditionalFormatting>
  <conditionalFormatting sqref="AI34">
    <cfRule type="cellIs" dxfId="15355" priority="1217" operator="lessThan">
      <formula>$C$4</formula>
    </cfRule>
  </conditionalFormatting>
  <conditionalFormatting sqref="AI35">
    <cfRule type="cellIs" dxfId="15354" priority="1218" operator="lessThan">
      <formula>$C$4</formula>
    </cfRule>
  </conditionalFormatting>
  <conditionalFormatting sqref="AI36">
    <cfRule type="cellIs" dxfId="15353" priority="1219" operator="lessThan">
      <formula>$C$4</formula>
    </cfRule>
  </conditionalFormatting>
  <conditionalFormatting sqref="AI37">
    <cfRule type="cellIs" dxfId="15352" priority="1220" operator="lessThan">
      <formula>$C$4</formula>
    </cfRule>
  </conditionalFormatting>
  <conditionalFormatting sqref="AI38">
    <cfRule type="cellIs" dxfId="15351" priority="1221" operator="lessThan">
      <formula>$C$4</formula>
    </cfRule>
  </conditionalFormatting>
  <conditionalFormatting sqref="AI39">
    <cfRule type="cellIs" dxfId="15350" priority="1222" operator="lessThan">
      <formula>$C$4</formula>
    </cfRule>
  </conditionalFormatting>
  <conditionalFormatting sqref="AI40">
    <cfRule type="cellIs" dxfId="15349" priority="1223" operator="lessThan">
      <formula>$C$4</formula>
    </cfRule>
  </conditionalFormatting>
  <conditionalFormatting sqref="AI41">
    <cfRule type="cellIs" dxfId="15348" priority="1224" operator="lessThan">
      <formula>$C$4</formula>
    </cfRule>
  </conditionalFormatting>
  <conditionalFormatting sqref="AI42">
    <cfRule type="cellIs" dxfId="15347" priority="1225" operator="lessThan">
      <formula>$C$4</formula>
    </cfRule>
  </conditionalFormatting>
  <conditionalFormatting sqref="AI43">
    <cfRule type="cellIs" dxfId="15346" priority="1226" operator="lessThan">
      <formula>$C$4</formula>
    </cfRule>
  </conditionalFormatting>
  <conditionalFormatting sqref="AI44">
    <cfRule type="cellIs" dxfId="15345" priority="1227" operator="lessThan">
      <formula>$C$4</formula>
    </cfRule>
  </conditionalFormatting>
  <conditionalFormatting sqref="AI45">
    <cfRule type="cellIs" dxfId="15344" priority="1228" operator="lessThan">
      <formula>$C$4</formula>
    </cfRule>
  </conditionalFormatting>
  <conditionalFormatting sqref="AI46">
    <cfRule type="cellIs" dxfId="15343" priority="1229" operator="lessThan">
      <formula>$C$4</formula>
    </cfRule>
  </conditionalFormatting>
  <conditionalFormatting sqref="AI47">
    <cfRule type="cellIs" dxfId="15342" priority="1230" operator="lessThan">
      <formula>$C$4</formula>
    </cfRule>
  </conditionalFormatting>
  <conditionalFormatting sqref="AI48">
    <cfRule type="cellIs" dxfId="15341" priority="1231" operator="lessThan">
      <formula>$C$4</formula>
    </cfRule>
  </conditionalFormatting>
  <conditionalFormatting sqref="AI49">
    <cfRule type="cellIs" dxfId="15340" priority="1232" operator="lessThan">
      <formula>$C$4</formula>
    </cfRule>
  </conditionalFormatting>
  <conditionalFormatting sqref="AI50">
    <cfRule type="cellIs" dxfId="15339" priority="1233" operator="lessThan">
      <formula>$C$4</formula>
    </cfRule>
  </conditionalFormatting>
  <conditionalFormatting sqref="AI51">
    <cfRule type="cellIs" dxfId="15338" priority="1234" operator="lessThan">
      <formula>$C$4</formula>
    </cfRule>
  </conditionalFormatting>
  <conditionalFormatting sqref="AI52">
    <cfRule type="cellIs" dxfId="15337" priority="1235" operator="lessThan">
      <formula>$C$4</formula>
    </cfRule>
  </conditionalFormatting>
  <conditionalFormatting sqref="AI53">
    <cfRule type="cellIs" dxfId="15336" priority="1236" operator="lessThan">
      <formula>$C$4</formula>
    </cfRule>
  </conditionalFormatting>
  <conditionalFormatting sqref="AI54">
    <cfRule type="cellIs" dxfId="15335" priority="1237" operator="lessThan">
      <formula>$C$4</formula>
    </cfRule>
  </conditionalFormatting>
  <conditionalFormatting sqref="AI55">
    <cfRule type="cellIs" dxfId="15334" priority="1238" operator="lessThan">
      <formula>$C$4</formula>
    </cfRule>
  </conditionalFormatting>
  <conditionalFormatting sqref="AI56">
    <cfRule type="cellIs" dxfId="15333" priority="1239" operator="lessThan">
      <formula>$C$4</formula>
    </cfRule>
  </conditionalFormatting>
  <conditionalFormatting sqref="AI57">
    <cfRule type="cellIs" dxfId="15332" priority="1240" operator="lessThan">
      <formula>$C$4</formula>
    </cfRule>
  </conditionalFormatting>
  <conditionalFormatting sqref="AI58">
    <cfRule type="cellIs" dxfId="15331" priority="1241" operator="lessThan">
      <formula>$C$4</formula>
    </cfRule>
  </conditionalFormatting>
  <conditionalFormatting sqref="AI59">
    <cfRule type="cellIs" dxfId="15330" priority="1242" operator="lessThan">
      <formula>$C$4</formula>
    </cfRule>
  </conditionalFormatting>
  <conditionalFormatting sqref="AI60">
    <cfRule type="cellIs" dxfId="15329" priority="1243" operator="lessThan">
      <formula>$C$4</formula>
    </cfRule>
  </conditionalFormatting>
  <conditionalFormatting sqref="AJ11">
    <cfRule type="cellIs" dxfId="15328" priority="1244" operator="lessThan">
      <formula>$C$4</formula>
    </cfRule>
  </conditionalFormatting>
  <conditionalFormatting sqref="AJ12">
    <cfRule type="cellIs" dxfId="15327" priority="1245" operator="lessThan">
      <formula>$C$4</formula>
    </cfRule>
  </conditionalFormatting>
  <conditionalFormatting sqref="AJ13">
    <cfRule type="cellIs" dxfId="15326" priority="1246" operator="lessThan">
      <formula>$C$4</formula>
    </cfRule>
  </conditionalFormatting>
  <conditionalFormatting sqref="AJ14">
    <cfRule type="cellIs" dxfId="15325" priority="1247" operator="lessThan">
      <formula>$C$4</formula>
    </cfRule>
  </conditionalFormatting>
  <conditionalFormatting sqref="AJ15">
    <cfRule type="cellIs" dxfId="15324" priority="1248" operator="lessThan">
      <formula>$C$4</formula>
    </cfRule>
  </conditionalFormatting>
  <conditionalFormatting sqref="AJ16">
    <cfRule type="cellIs" dxfId="15323" priority="1249" operator="lessThan">
      <formula>$C$4</formula>
    </cfRule>
  </conditionalFormatting>
  <conditionalFormatting sqref="AJ17">
    <cfRule type="cellIs" dxfId="15322" priority="1250" operator="lessThan">
      <formula>$C$4</formula>
    </cfRule>
  </conditionalFormatting>
  <conditionalFormatting sqref="AJ18">
    <cfRule type="cellIs" dxfId="15321" priority="1251" operator="lessThan">
      <formula>$C$4</formula>
    </cfRule>
  </conditionalFormatting>
  <conditionalFormatting sqref="AJ19">
    <cfRule type="cellIs" dxfId="15320" priority="1252" operator="lessThan">
      <formula>$C$4</formula>
    </cfRule>
  </conditionalFormatting>
  <conditionalFormatting sqref="AJ20">
    <cfRule type="cellIs" dxfId="15319" priority="1253" operator="lessThan">
      <formula>$C$4</formula>
    </cfRule>
  </conditionalFormatting>
  <conditionalFormatting sqref="AJ21">
    <cfRule type="cellIs" dxfId="15318" priority="1254" operator="lessThan">
      <formula>$C$4</formula>
    </cfRule>
  </conditionalFormatting>
  <conditionalFormatting sqref="AJ22">
    <cfRule type="cellIs" dxfId="15317" priority="1255" operator="lessThan">
      <formula>$C$4</formula>
    </cfRule>
  </conditionalFormatting>
  <conditionalFormatting sqref="AJ23">
    <cfRule type="cellIs" dxfId="15316" priority="1256" operator="lessThan">
      <formula>$C$4</formula>
    </cfRule>
  </conditionalFormatting>
  <conditionalFormatting sqref="AJ24">
    <cfRule type="cellIs" dxfId="15315" priority="1257" operator="lessThan">
      <formula>$C$4</formula>
    </cfRule>
  </conditionalFormatting>
  <conditionalFormatting sqref="AJ25">
    <cfRule type="cellIs" dxfId="15314" priority="1258" operator="lessThan">
      <formula>$C$4</formula>
    </cfRule>
  </conditionalFormatting>
  <conditionalFormatting sqref="AJ26">
    <cfRule type="cellIs" dxfId="15313" priority="1259" operator="lessThan">
      <formula>$C$4</formula>
    </cfRule>
  </conditionalFormatting>
  <conditionalFormatting sqref="AJ27">
    <cfRule type="cellIs" dxfId="15312" priority="1260" operator="lessThan">
      <formula>$C$4</formula>
    </cfRule>
  </conditionalFormatting>
  <conditionalFormatting sqref="AJ28">
    <cfRule type="cellIs" dxfId="15311" priority="1261" operator="lessThan">
      <formula>$C$4</formula>
    </cfRule>
  </conditionalFormatting>
  <conditionalFormatting sqref="AJ29">
    <cfRule type="cellIs" dxfId="15310" priority="1262" operator="lessThan">
      <formula>$C$4</formula>
    </cfRule>
  </conditionalFormatting>
  <conditionalFormatting sqref="AJ30">
    <cfRule type="cellIs" dxfId="15309" priority="1263" operator="lessThan">
      <formula>$C$4</formula>
    </cfRule>
  </conditionalFormatting>
  <conditionalFormatting sqref="AJ31">
    <cfRule type="cellIs" dxfId="15308" priority="1264" operator="lessThan">
      <formula>$C$4</formula>
    </cfRule>
  </conditionalFormatting>
  <conditionalFormatting sqref="AJ32">
    <cfRule type="cellIs" dxfId="15307" priority="1265" operator="lessThan">
      <formula>$C$4</formula>
    </cfRule>
  </conditionalFormatting>
  <conditionalFormatting sqref="AJ33">
    <cfRule type="cellIs" dxfId="15306" priority="1266" operator="lessThan">
      <formula>$C$4</formula>
    </cfRule>
  </conditionalFormatting>
  <conditionalFormatting sqref="AJ34">
    <cfRule type="cellIs" dxfId="15305" priority="1267" operator="lessThan">
      <formula>$C$4</formula>
    </cfRule>
  </conditionalFormatting>
  <conditionalFormatting sqref="AJ35">
    <cfRule type="cellIs" dxfId="15304" priority="1268" operator="lessThan">
      <formula>$C$4</formula>
    </cfRule>
  </conditionalFormatting>
  <conditionalFormatting sqref="AJ36">
    <cfRule type="cellIs" dxfId="15303" priority="1269" operator="lessThan">
      <formula>$C$4</formula>
    </cfRule>
  </conditionalFormatting>
  <conditionalFormatting sqref="AJ37">
    <cfRule type="cellIs" dxfId="15302" priority="1270" operator="lessThan">
      <formula>$C$4</formula>
    </cfRule>
  </conditionalFormatting>
  <conditionalFormatting sqref="AJ38">
    <cfRule type="cellIs" dxfId="15301" priority="1271" operator="lessThan">
      <formula>$C$4</formula>
    </cfRule>
  </conditionalFormatting>
  <conditionalFormatting sqref="AJ39">
    <cfRule type="cellIs" dxfId="15300" priority="1272" operator="lessThan">
      <formula>$C$4</formula>
    </cfRule>
  </conditionalFormatting>
  <conditionalFormatting sqref="AJ40">
    <cfRule type="cellIs" dxfId="15299" priority="1273" operator="lessThan">
      <formula>$C$4</formula>
    </cfRule>
  </conditionalFormatting>
  <conditionalFormatting sqref="AJ41">
    <cfRule type="cellIs" dxfId="15298" priority="1274" operator="lessThan">
      <formula>$C$4</formula>
    </cfRule>
  </conditionalFormatting>
  <conditionalFormatting sqref="AJ42">
    <cfRule type="cellIs" dxfId="15297" priority="1275" operator="lessThan">
      <formula>$C$4</formula>
    </cfRule>
  </conditionalFormatting>
  <conditionalFormatting sqref="AJ43">
    <cfRule type="cellIs" dxfId="15296" priority="1276" operator="lessThan">
      <formula>$C$4</formula>
    </cfRule>
  </conditionalFormatting>
  <conditionalFormatting sqref="AJ44">
    <cfRule type="cellIs" dxfId="15295" priority="1277" operator="lessThan">
      <formula>$C$4</formula>
    </cfRule>
  </conditionalFormatting>
  <conditionalFormatting sqref="AJ45">
    <cfRule type="cellIs" dxfId="15294" priority="1278" operator="lessThan">
      <formula>$C$4</formula>
    </cfRule>
  </conditionalFormatting>
  <conditionalFormatting sqref="AJ46">
    <cfRule type="cellIs" dxfId="15293" priority="1279" operator="lessThan">
      <formula>$C$4</formula>
    </cfRule>
  </conditionalFormatting>
  <conditionalFormatting sqref="AJ47">
    <cfRule type="cellIs" dxfId="15292" priority="1280" operator="lessThan">
      <formula>$C$4</formula>
    </cfRule>
  </conditionalFormatting>
  <conditionalFormatting sqref="AJ48">
    <cfRule type="cellIs" dxfId="15291" priority="1281" operator="lessThan">
      <formula>$C$4</formula>
    </cfRule>
  </conditionalFormatting>
  <conditionalFormatting sqref="AJ49">
    <cfRule type="cellIs" dxfId="15290" priority="1282" operator="lessThan">
      <formula>$C$4</formula>
    </cfRule>
  </conditionalFormatting>
  <conditionalFormatting sqref="AJ50">
    <cfRule type="cellIs" dxfId="15289" priority="1283" operator="lessThan">
      <formula>$C$4</formula>
    </cfRule>
  </conditionalFormatting>
  <conditionalFormatting sqref="AJ51">
    <cfRule type="cellIs" dxfId="15288" priority="1284" operator="lessThan">
      <formula>$C$4</formula>
    </cfRule>
  </conditionalFormatting>
  <conditionalFormatting sqref="AJ52">
    <cfRule type="cellIs" dxfId="15287" priority="1285" operator="lessThan">
      <formula>$C$4</formula>
    </cfRule>
  </conditionalFormatting>
  <conditionalFormatting sqref="AJ53">
    <cfRule type="cellIs" dxfId="15286" priority="1286" operator="lessThan">
      <formula>$C$4</formula>
    </cfRule>
  </conditionalFormatting>
  <conditionalFormatting sqref="AJ54">
    <cfRule type="cellIs" dxfId="15285" priority="1287" operator="lessThan">
      <formula>$C$4</formula>
    </cfRule>
  </conditionalFormatting>
  <conditionalFormatting sqref="AJ55">
    <cfRule type="cellIs" dxfId="15284" priority="1288" operator="lessThan">
      <formula>$C$4</formula>
    </cfRule>
  </conditionalFormatting>
  <conditionalFormatting sqref="AJ56">
    <cfRule type="cellIs" dxfId="15283" priority="1289" operator="lessThan">
      <formula>$C$4</formula>
    </cfRule>
  </conditionalFormatting>
  <conditionalFormatting sqref="AJ57">
    <cfRule type="cellIs" dxfId="15282" priority="1290" operator="lessThan">
      <formula>$C$4</formula>
    </cfRule>
  </conditionalFormatting>
  <conditionalFormatting sqref="AJ58">
    <cfRule type="cellIs" dxfId="15281" priority="1291" operator="lessThan">
      <formula>$C$4</formula>
    </cfRule>
  </conditionalFormatting>
  <conditionalFormatting sqref="AJ59">
    <cfRule type="cellIs" dxfId="15280" priority="1292" operator="lessThan">
      <formula>$C$4</formula>
    </cfRule>
  </conditionalFormatting>
  <conditionalFormatting sqref="AJ60">
    <cfRule type="cellIs" dxfId="15279" priority="1293" operator="lessThan">
      <formula>$C$4</formula>
    </cfRule>
  </conditionalFormatting>
  <conditionalFormatting sqref="AK11">
    <cfRule type="cellIs" dxfId="15278" priority="1294" operator="lessThan">
      <formula>$C$4</formula>
    </cfRule>
  </conditionalFormatting>
  <conditionalFormatting sqref="AK12">
    <cfRule type="cellIs" dxfId="15277" priority="1295" operator="lessThan">
      <formula>$C$4</formula>
    </cfRule>
  </conditionalFormatting>
  <conditionalFormatting sqref="AK13">
    <cfRule type="cellIs" dxfId="15276" priority="1296" operator="lessThan">
      <formula>$C$4</formula>
    </cfRule>
  </conditionalFormatting>
  <conditionalFormatting sqref="AK14">
    <cfRule type="cellIs" dxfId="15275" priority="1297" operator="lessThan">
      <formula>$C$4</formula>
    </cfRule>
  </conditionalFormatting>
  <conditionalFormatting sqref="AK15">
    <cfRule type="cellIs" dxfId="15274" priority="1298" operator="lessThan">
      <formula>$C$4</formula>
    </cfRule>
  </conditionalFormatting>
  <conditionalFormatting sqref="AK16">
    <cfRule type="cellIs" dxfId="15273" priority="1299" operator="lessThan">
      <formula>$C$4</formula>
    </cfRule>
  </conditionalFormatting>
  <conditionalFormatting sqref="AK17">
    <cfRule type="cellIs" dxfId="15272" priority="1300" operator="lessThan">
      <formula>$C$4</formula>
    </cfRule>
  </conditionalFormatting>
  <conditionalFormatting sqref="AK18">
    <cfRule type="cellIs" dxfId="15271" priority="1301" operator="lessThan">
      <formula>$C$4</formula>
    </cfRule>
  </conditionalFormatting>
  <conditionalFormatting sqref="AK19">
    <cfRule type="cellIs" dxfId="15270" priority="1302" operator="lessThan">
      <formula>$C$4</formula>
    </cfRule>
  </conditionalFormatting>
  <conditionalFormatting sqref="AK20">
    <cfRule type="cellIs" dxfId="15269" priority="1303" operator="lessThan">
      <formula>$C$4</formula>
    </cfRule>
  </conditionalFormatting>
  <conditionalFormatting sqref="AK21">
    <cfRule type="cellIs" dxfId="15268" priority="1304" operator="lessThan">
      <formula>$C$4</formula>
    </cfRule>
  </conditionalFormatting>
  <conditionalFormatting sqref="AK22">
    <cfRule type="cellIs" dxfId="15267" priority="1305" operator="lessThan">
      <formula>$C$4</formula>
    </cfRule>
  </conditionalFormatting>
  <conditionalFormatting sqref="AK23">
    <cfRule type="cellIs" dxfId="15266" priority="1306" operator="lessThan">
      <formula>$C$4</formula>
    </cfRule>
  </conditionalFormatting>
  <conditionalFormatting sqref="AK24">
    <cfRule type="cellIs" dxfId="15265" priority="1307" operator="lessThan">
      <formula>$C$4</formula>
    </cfRule>
  </conditionalFormatting>
  <conditionalFormatting sqref="AK25">
    <cfRule type="cellIs" dxfId="15264" priority="1308" operator="lessThan">
      <formula>$C$4</formula>
    </cfRule>
  </conditionalFormatting>
  <conditionalFormatting sqref="AK26">
    <cfRule type="cellIs" dxfId="15263" priority="1309" operator="lessThan">
      <formula>$C$4</formula>
    </cfRule>
  </conditionalFormatting>
  <conditionalFormatting sqref="AK27">
    <cfRule type="cellIs" dxfId="15262" priority="1310" operator="lessThan">
      <formula>$C$4</formula>
    </cfRule>
  </conditionalFormatting>
  <conditionalFormatting sqref="AK28">
    <cfRule type="cellIs" dxfId="15261" priority="1311" operator="lessThan">
      <formula>$C$4</formula>
    </cfRule>
  </conditionalFormatting>
  <conditionalFormatting sqref="AK29">
    <cfRule type="cellIs" dxfId="15260" priority="1312" operator="lessThan">
      <formula>$C$4</formula>
    </cfRule>
  </conditionalFormatting>
  <conditionalFormatting sqref="AK30">
    <cfRule type="cellIs" dxfId="15259" priority="1313" operator="lessThan">
      <formula>$C$4</formula>
    </cfRule>
  </conditionalFormatting>
  <conditionalFormatting sqref="AK31">
    <cfRule type="cellIs" dxfId="15258" priority="1314" operator="lessThan">
      <formula>$C$4</formula>
    </cfRule>
  </conditionalFormatting>
  <conditionalFormatting sqref="AK32">
    <cfRule type="cellIs" dxfId="15257" priority="1315" operator="lessThan">
      <formula>$C$4</formula>
    </cfRule>
  </conditionalFormatting>
  <conditionalFormatting sqref="AK33">
    <cfRule type="cellIs" dxfId="15256" priority="1316" operator="lessThan">
      <formula>$C$4</formula>
    </cfRule>
  </conditionalFormatting>
  <conditionalFormatting sqref="AK34">
    <cfRule type="cellIs" dxfId="15255" priority="1317" operator="lessThan">
      <formula>$C$4</formula>
    </cfRule>
  </conditionalFormatting>
  <conditionalFormatting sqref="AK35">
    <cfRule type="cellIs" dxfId="15254" priority="1318" operator="lessThan">
      <formula>$C$4</formula>
    </cfRule>
  </conditionalFormatting>
  <conditionalFormatting sqref="AK36">
    <cfRule type="cellIs" dxfId="15253" priority="1319" operator="lessThan">
      <formula>$C$4</formula>
    </cfRule>
  </conditionalFormatting>
  <conditionalFormatting sqref="AK37">
    <cfRule type="cellIs" dxfId="15252" priority="1320" operator="lessThan">
      <formula>$C$4</formula>
    </cfRule>
  </conditionalFormatting>
  <conditionalFormatting sqref="AK38">
    <cfRule type="cellIs" dxfId="15251" priority="1321" operator="lessThan">
      <formula>$C$4</formula>
    </cfRule>
  </conditionalFormatting>
  <conditionalFormatting sqref="AK39">
    <cfRule type="cellIs" dxfId="15250" priority="1322" operator="lessThan">
      <formula>$C$4</formula>
    </cfRule>
  </conditionalFormatting>
  <conditionalFormatting sqref="AK40">
    <cfRule type="cellIs" dxfId="15249" priority="1323" operator="lessThan">
      <formula>$C$4</formula>
    </cfRule>
  </conditionalFormatting>
  <conditionalFormatting sqref="AK41">
    <cfRule type="cellIs" dxfId="15248" priority="1324" operator="lessThan">
      <formula>$C$4</formula>
    </cfRule>
  </conditionalFormatting>
  <conditionalFormatting sqref="AK42">
    <cfRule type="cellIs" dxfId="15247" priority="1325" operator="lessThan">
      <formula>$C$4</formula>
    </cfRule>
  </conditionalFormatting>
  <conditionalFormatting sqref="AK43">
    <cfRule type="cellIs" dxfId="15246" priority="1326" operator="lessThan">
      <formula>$C$4</formula>
    </cfRule>
  </conditionalFormatting>
  <conditionalFormatting sqref="AK44">
    <cfRule type="cellIs" dxfId="15245" priority="1327" operator="lessThan">
      <formula>$C$4</formula>
    </cfRule>
  </conditionalFormatting>
  <conditionalFormatting sqref="AK45">
    <cfRule type="cellIs" dxfId="15244" priority="1328" operator="lessThan">
      <formula>$C$4</formula>
    </cfRule>
  </conditionalFormatting>
  <conditionalFormatting sqref="AK46">
    <cfRule type="cellIs" dxfId="15243" priority="1329" operator="lessThan">
      <formula>$C$4</formula>
    </cfRule>
  </conditionalFormatting>
  <conditionalFormatting sqref="AK47">
    <cfRule type="cellIs" dxfId="15242" priority="1330" operator="lessThan">
      <formula>$C$4</formula>
    </cfRule>
  </conditionalFormatting>
  <conditionalFormatting sqref="AK48">
    <cfRule type="cellIs" dxfId="15241" priority="1331" operator="lessThan">
      <formula>$C$4</formula>
    </cfRule>
  </conditionalFormatting>
  <conditionalFormatting sqref="AK49">
    <cfRule type="cellIs" dxfId="15240" priority="1332" operator="lessThan">
      <formula>$C$4</formula>
    </cfRule>
  </conditionalFormatting>
  <conditionalFormatting sqref="AK50">
    <cfRule type="cellIs" dxfId="15239" priority="1333" operator="lessThan">
      <formula>$C$4</formula>
    </cfRule>
  </conditionalFormatting>
  <conditionalFormatting sqref="AK51">
    <cfRule type="cellIs" dxfId="15238" priority="1334" operator="lessThan">
      <formula>$C$4</formula>
    </cfRule>
  </conditionalFormatting>
  <conditionalFormatting sqref="AK52">
    <cfRule type="cellIs" dxfId="15237" priority="1335" operator="lessThan">
      <formula>$C$4</formula>
    </cfRule>
  </conditionalFormatting>
  <conditionalFormatting sqref="AK53">
    <cfRule type="cellIs" dxfId="15236" priority="1336" operator="lessThan">
      <formula>$C$4</formula>
    </cfRule>
  </conditionalFormatting>
  <conditionalFormatting sqref="AK54">
    <cfRule type="cellIs" dxfId="15235" priority="1337" operator="lessThan">
      <formula>$C$4</formula>
    </cfRule>
  </conditionalFormatting>
  <conditionalFormatting sqref="AK55">
    <cfRule type="cellIs" dxfId="15234" priority="1338" operator="lessThan">
      <formula>$C$4</formula>
    </cfRule>
  </conditionalFormatting>
  <conditionalFormatting sqref="AK56">
    <cfRule type="cellIs" dxfId="15233" priority="1339" operator="lessThan">
      <formula>$C$4</formula>
    </cfRule>
  </conditionalFormatting>
  <conditionalFormatting sqref="AK57">
    <cfRule type="cellIs" dxfId="15232" priority="1340" operator="lessThan">
      <formula>$C$4</formula>
    </cfRule>
  </conditionalFormatting>
  <conditionalFormatting sqref="AK58">
    <cfRule type="cellIs" dxfId="15231" priority="1341" operator="lessThan">
      <formula>$C$4</formula>
    </cfRule>
  </conditionalFormatting>
  <conditionalFormatting sqref="AK59">
    <cfRule type="cellIs" dxfId="15230" priority="1342" operator="lessThan">
      <formula>$C$4</formula>
    </cfRule>
  </conditionalFormatting>
  <conditionalFormatting sqref="AK60">
    <cfRule type="cellIs" dxfId="15229" priority="1343" operator="lessThan">
      <formula>$C$4</formula>
    </cfRule>
  </conditionalFormatting>
  <conditionalFormatting sqref="AL11">
    <cfRule type="cellIs" dxfId="15228" priority="1344" operator="lessThan">
      <formula>$C$4</formula>
    </cfRule>
  </conditionalFormatting>
  <conditionalFormatting sqref="AL12">
    <cfRule type="cellIs" dxfId="15227" priority="1345" operator="lessThan">
      <formula>$C$4</formula>
    </cfRule>
  </conditionalFormatting>
  <conditionalFormatting sqref="AL13">
    <cfRule type="cellIs" dxfId="15226" priority="1346" operator="lessThan">
      <formula>$C$4</formula>
    </cfRule>
  </conditionalFormatting>
  <conditionalFormatting sqref="AL14">
    <cfRule type="cellIs" dxfId="15225" priority="1347" operator="lessThan">
      <formula>$C$4</formula>
    </cfRule>
  </conditionalFormatting>
  <conditionalFormatting sqref="AL15">
    <cfRule type="cellIs" dxfId="15224" priority="1348" operator="lessThan">
      <formula>$C$4</formula>
    </cfRule>
  </conditionalFormatting>
  <conditionalFormatting sqref="AL16">
    <cfRule type="cellIs" dxfId="15223" priority="1349" operator="lessThan">
      <formula>$C$4</formula>
    </cfRule>
  </conditionalFormatting>
  <conditionalFormatting sqref="AL17">
    <cfRule type="cellIs" dxfId="15222" priority="1350" operator="lessThan">
      <formula>$C$4</formula>
    </cfRule>
  </conditionalFormatting>
  <conditionalFormatting sqref="AL18">
    <cfRule type="cellIs" dxfId="15221" priority="1351" operator="lessThan">
      <formula>$C$4</formula>
    </cfRule>
  </conditionalFormatting>
  <conditionalFormatting sqref="AL19">
    <cfRule type="cellIs" dxfId="15220" priority="1352" operator="lessThan">
      <formula>$C$4</formula>
    </cfRule>
  </conditionalFormatting>
  <conditionalFormatting sqref="AL20">
    <cfRule type="cellIs" dxfId="15219" priority="1353" operator="lessThan">
      <formula>$C$4</formula>
    </cfRule>
  </conditionalFormatting>
  <conditionalFormatting sqref="AL21">
    <cfRule type="cellIs" dxfId="15218" priority="1354" operator="lessThan">
      <formula>$C$4</formula>
    </cfRule>
  </conditionalFormatting>
  <conditionalFormatting sqref="AL22">
    <cfRule type="cellIs" dxfId="15217" priority="1355" operator="lessThan">
      <formula>$C$4</formula>
    </cfRule>
  </conditionalFormatting>
  <conditionalFormatting sqref="AL23">
    <cfRule type="cellIs" dxfId="15216" priority="1356" operator="lessThan">
      <formula>$C$4</formula>
    </cfRule>
  </conditionalFormatting>
  <conditionalFormatting sqref="AL24">
    <cfRule type="cellIs" dxfId="15215" priority="1357" operator="lessThan">
      <formula>$C$4</formula>
    </cfRule>
  </conditionalFormatting>
  <conditionalFormatting sqref="AL25">
    <cfRule type="cellIs" dxfId="15214" priority="1358" operator="lessThan">
      <formula>$C$4</formula>
    </cfRule>
  </conditionalFormatting>
  <conditionalFormatting sqref="AL26">
    <cfRule type="cellIs" dxfId="15213" priority="1359" operator="lessThan">
      <formula>$C$4</formula>
    </cfRule>
  </conditionalFormatting>
  <conditionalFormatting sqref="AL27">
    <cfRule type="cellIs" dxfId="15212" priority="1360" operator="lessThan">
      <formula>$C$4</formula>
    </cfRule>
  </conditionalFormatting>
  <conditionalFormatting sqref="AL28">
    <cfRule type="cellIs" dxfId="15211" priority="1361" operator="lessThan">
      <formula>$C$4</formula>
    </cfRule>
  </conditionalFormatting>
  <conditionalFormatting sqref="AL29">
    <cfRule type="cellIs" dxfId="15210" priority="1362" operator="lessThan">
      <formula>$C$4</formula>
    </cfRule>
  </conditionalFormatting>
  <conditionalFormatting sqref="AL30">
    <cfRule type="cellIs" dxfId="15209" priority="1363" operator="lessThan">
      <formula>$C$4</formula>
    </cfRule>
  </conditionalFormatting>
  <conditionalFormatting sqref="AL31">
    <cfRule type="cellIs" dxfId="15208" priority="1364" operator="lessThan">
      <formula>$C$4</formula>
    </cfRule>
  </conditionalFormatting>
  <conditionalFormatting sqref="AL32">
    <cfRule type="cellIs" dxfId="15207" priority="1365" operator="lessThan">
      <formula>$C$4</formula>
    </cfRule>
  </conditionalFormatting>
  <conditionalFormatting sqref="AL33">
    <cfRule type="cellIs" dxfId="15206" priority="1366" operator="lessThan">
      <formula>$C$4</formula>
    </cfRule>
  </conditionalFormatting>
  <conditionalFormatting sqref="AL34">
    <cfRule type="cellIs" dxfId="15205" priority="1367" operator="lessThan">
      <formula>$C$4</formula>
    </cfRule>
  </conditionalFormatting>
  <conditionalFormatting sqref="AL35">
    <cfRule type="cellIs" dxfId="15204" priority="1368" operator="lessThan">
      <formula>$C$4</formula>
    </cfRule>
  </conditionalFormatting>
  <conditionalFormatting sqref="AL36">
    <cfRule type="cellIs" dxfId="15203" priority="1369" operator="lessThan">
      <formula>$C$4</formula>
    </cfRule>
  </conditionalFormatting>
  <conditionalFormatting sqref="AL37">
    <cfRule type="cellIs" dxfId="15202" priority="1370" operator="lessThan">
      <formula>$C$4</formula>
    </cfRule>
  </conditionalFormatting>
  <conditionalFormatting sqref="AL38">
    <cfRule type="cellIs" dxfId="15201" priority="1371" operator="lessThan">
      <formula>$C$4</formula>
    </cfRule>
  </conditionalFormatting>
  <conditionalFormatting sqref="AL39">
    <cfRule type="cellIs" dxfId="15200" priority="1372" operator="lessThan">
      <formula>$C$4</formula>
    </cfRule>
  </conditionalFormatting>
  <conditionalFormatting sqref="AL40">
    <cfRule type="cellIs" dxfId="15199" priority="1373" operator="lessThan">
      <formula>$C$4</formula>
    </cfRule>
  </conditionalFormatting>
  <conditionalFormatting sqref="AL41">
    <cfRule type="cellIs" dxfId="15198" priority="1374" operator="lessThan">
      <formula>$C$4</formula>
    </cfRule>
  </conditionalFormatting>
  <conditionalFormatting sqref="AL42">
    <cfRule type="cellIs" dxfId="15197" priority="1375" operator="lessThan">
      <formula>$C$4</formula>
    </cfRule>
  </conditionalFormatting>
  <conditionalFormatting sqref="AL43">
    <cfRule type="cellIs" dxfId="15196" priority="1376" operator="lessThan">
      <formula>$C$4</formula>
    </cfRule>
  </conditionalFormatting>
  <conditionalFormatting sqref="AL44">
    <cfRule type="cellIs" dxfId="15195" priority="1377" operator="lessThan">
      <formula>$C$4</formula>
    </cfRule>
  </conditionalFormatting>
  <conditionalFormatting sqref="AL45">
    <cfRule type="cellIs" dxfId="15194" priority="1378" operator="lessThan">
      <formula>$C$4</formula>
    </cfRule>
  </conditionalFormatting>
  <conditionalFormatting sqref="AL46">
    <cfRule type="cellIs" dxfId="15193" priority="1379" operator="lessThan">
      <formula>$C$4</formula>
    </cfRule>
  </conditionalFormatting>
  <conditionalFormatting sqref="AL47">
    <cfRule type="cellIs" dxfId="15192" priority="1380" operator="lessThan">
      <formula>$C$4</formula>
    </cfRule>
  </conditionalFormatting>
  <conditionalFormatting sqref="AL48">
    <cfRule type="cellIs" dxfId="15191" priority="1381" operator="lessThan">
      <formula>$C$4</formula>
    </cfRule>
  </conditionalFormatting>
  <conditionalFormatting sqref="AL49">
    <cfRule type="cellIs" dxfId="15190" priority="1382" operator="lessThan">
      <formula>$C$4</formula>
    </cfRule>
  </conditionalFormatting>
  <conditionalFormatting sqref="AL50">
    <cfRule type="cellIs" dxfId="15189" priority="1383" operator="lessThan">
      <formula>$C$4</formula>
    </cfRule>
  </conditionalFormatting>
  <conditionalFormatting sqref="AL51">
    <cfRule type="cellIs" dxfId="15188" priority="1384" operator="lessThan">
      <formula>$C$4</formula>
    </cfRule>
  </conditionalFormatting>
  <conditionalFormatting sqref="AL52">
    <cfRule type="cellIs" dxfId="15187" priority="1385" operator="lessThan">
      <formula>$C$4</formula>
    </cfRule>
  </conditionalFormatting>
  <conditionalFormatting sqref="AL53">
    <cfRule type="cellIs" dxfId="15186" priority="1386" operator="lessThan">
      <formula>$C$4</formula>
    </cfRule>
  </conditionalFormatting>
  <conditionalFormatting sqref="AL54">
    <cfRule type="cellIs" dxfId="15185" priority="1387" operator="lessThan">
      <formula>$C$4</formula>
    </cfRule>
  </conditionalFormatting>
  <conditionalFormatting sqref="AL55">
    <cfRule type="cellIs" dxfId="15184" priority="1388" operator="lessThan">
      <formula>$C$4</formula>
    </cfRule>
  </conditionalFormatting>
  <conditionalFormatting sqref="AL56">
    <cfRule type="cellIs" dxfId="15183" priority="1389" operator="lessThan">
      <formula>$C$4</formula>
    </cfRule>
  </conditionalFormatting>
  <conditionalFormatting sqref="AL57">
    <cfRule type="cellIs" dxfId="15182" priority="1390" operator="lessThan">
      <formula>$C$4</formula>
    </cfRule>
  </conditionalFormatting>
  <conditionalFormatting sqref="AL58">
    <cfRule type="cellIs" dxfId="15181" priority="1391" operator="lessThan">
      <formula>$C$4</formula>
    </cfRule>
  </conditionalFormatting>
  <conditionalFormatting sqref="AL59">
    <cfRule type="cellIs" dxfId="15180" priority="1392" operator="lessThan">
      <formula>$C$4</formula>
    </cfRule>
  </conditionalFormatting>
  <conditionalFormatting sqref="AL60">
    <cfRule type="cellIs" dxfId="15179" priority="1393" operator="lessThan">
      <formula>$C$4</formula>
    </cfRule>
  </conditionalFormatting>
  <conditionalFormatting sqref="AM11">
    <cfRule type="cellIs" dxfId="15178" priority="1394" operator="lessThan">
      <formula>$C$4</formula>
    </cfRule>
  </conditionalFormatting>
  <conditionalFormatting sqref="AM12">
    <cfRule type="cellIs" dxfId="15177" priority="1395" operator="lessThan">
      <formula>$C$4</formula>
    </cfRule>
  </conditionalFormatting>
  <conditionalFormatting sqref="AM13">
    <cfRule type="cellIs" dxfId="15176" priority="1396" operator="lessThan">
      <formula>$C$4</formula>
    </cfRule>
  </conditionalFormatting>
  <conditionalFormatting sqref="AM14">
    <cfRule type="cellIs" dxfId="15175" priority="1397" operator="lessThan">
      <formula>$C$4</formula>
    </cfRule>
  </conditionalFormatting>
  <conditionalFormatting sqref="AM15">
    <cfRule type="cellIs" dxfId="15174" priority="1398" operator="lessThan">
      <formula>$C$4</formula>
    </cfRule>
  </conditionalFormatting>
  <conditionalFormatting sqref="AM16">
    <cfRule type="cellIs" dxfId="15173" priority="1399" operator="lessThan">
      <formula>$C$4</formula>
    </cfRule>
  </conditionalFormatting>
  <conditionalFormatting sqref="AM17">
    <cfRule type="cellIs" dxfId="15172" priority="1400" operator="lessThan">
      <formula>$C$4</formula>
    </cfRule>
  </conditionalFormatting>
  <conditionalFormatting sqref="AM18">
    <cfRule type="cellIs" dxfId="15171" priority="1401" operator="lessThan">
      <formula>$C$4</formula>
    </cfRule>
  </conditionalFormatting>
  <conditionalFormatting sqref="AM19">
    <cfRule type="cellIs" dxfId="15170" priority="1402" operator="lessThan">
      <formula>$C$4</formula>
    </cfRule>
  </conditionalFormatting>
  <conditionalFormatting sqref="AM20">
    <cfRule type="cellIs" dxfId="15169" priority="1403" operator="lessThan">
      <formula>$C$4</formula>
    </cfRule>
  </conditionalFormatting>
  <conditionalFormatting sqref="AM21">
    <cfRule type="cellIs" dxfId="15168" priority="1404" operator="lessThan">
      <formula>$C$4</formula>
    </cfRule>
  </conditionalFormatting>
  <conditionalFormatting sqref="AM22">
    <cfRule type="cellIs" dxfId="15167" priority="1405" operator="lessThan">
      <formula>$C$4</formula>
    </cfRule>
  </conditionalFormatting>
  <conditionalFormatting sqref="AM23">
    <cfRule type="cellIs" dxfId="15166" priority="1406" operator="lessThan">
      <formula>$C$4</formula>
    </cfRule>
  </conditionalFormatting>
  <conditionalFormatting sqref="AM24">
    <cfRule type="cellIs" dxfId="15165" priority="1407" operator="lessThan">
      <formula>$C$4</formula>
    </cfRule>
  </conditionalFormatting>
  <conditionalFormatting sqref="AM25">
    <cfRule type="cellIs" dxfId="15164" priority="1408" operator="lessThan">
      <formula>$C$4</formula>
    </cfRule>
  </conditionalFormatting>
  <conditionalFormatting sqref="AM26">
    <cfRule type="cellIs" dxfId="15163" priority="1409" operator="lessThan">
      <formula>$C$4</formula>
    </cfRule>
  </conditionalFormatting>
  <conditionalFormatting sqref="AM27">
    <cfRule type="cellIs" dxfId="15162" priority="1410" operator="lessThan">
      <formula>$C$4</formula>
    </cfRule>
  </conditionalFormatting>
  <conditionalFormatting sqref="AM28">
    <cfRule type="cellIs" dxfId="15161" priority="1411" operator="lessThan">
      <formula>$C$4</formula>
    </cfRule>
  </conditionalFormatting>
  <conditionalFormatting sqref="AM29">
    <cfRule type="cellIs" dxfId="15160" priority="1412" operator="lessThan">
      <formula>$C$4</formula>
    </cfRule>
  </conditionalFormatting>
  <conditionalFormatting sqref="AM30">
    <cfRule type="cellIs" dxfId="15159" priority="1413" operator="lessThan">
      <formula>$C$4</formula>
    </cfRule>
  </conditionalFormatting>
  <conditionalFormatting sqref="AM31">
    <cfRule type="cellIs" dxfId="15158" priority="1414" operator="lessThan">
      <formula>$C$4</formula>
    </cfRule>
  </conditionalFormatting>
  <conditionalFormatting sqref="AM32">
    <cfRule type="cellIs" dxfId="15157" priority="1415" operator="lessThan">
      <formula>$C$4</formula>
    </cfRule>
  </conditionalFormatting>
  <conditionalFormatting sqref="AM33">
    <cfRule type="cellIs" dxfId="15156" priority="1416" operator="lessThan">
      <formula>$C$4</formula>
    </cfRule>
  </conditionalFormatting>
  <conditionalFormatting sqref="AM34">
    <cfRule type="cellIs" dxfId="15155" priority="1417" operator="lessThan">
      <formula>$C$4</formula>
    </cfRule>
  </conditionalFormatting>
  <conditionalFormatting sqref="AM35">
    <cfRule type="cellIs" dxfId="15154" priority="1418" operator="lessThan">
      <formula>$C$4</formula>
    </cfRule>
  </conditionalFormatting>
  <conditionalFormatting sqref="AM36">
    <cfRule type="cellIs" dxfId="15153" priority="1419" operator="lessThan">
      <formula>$C$4</formula>
    </cfRule>
  </conditionalFormatting>
  <conditionalFormatting sqref="AM37">
    <cfRule type="cellIs" dxfId="15152" priority="1420" operator="lessThan">
      <formula>$C$4</formula>
    </cfRule>
  </conditionalFormatting>
  <conditionalFormatting sqref="AM38">
    <cfRule type="cellIs" dxfId="15151" priority="1421" operator="lessThan">
      <formula>$C$4</formula>
    </cfRule>
  </conditionalFormatting>
  <conditionalFormatting sqref="AM39">
    <cfRule type="cellIs" dxfId="15150" priority="1422" operator="lessThan">
      <formula>$C$4</formula>
    </cfRule>
  </conditionalFormatting>
  <conditionalFormatting sqref="AM40">
    <cfRule type="cellIs" dxfId="15149" priority="1423" operator="lessThan">
      <formula>$C$4</formula>
    </cfRule>
  </conditionalFormatting>
  <conditionalFormatting sqref="AM41">
    <cfRule type="cellIs" dxfId="15148" priority="1424" operator="lessThan">
      <formula>$C$4</formula>
    </cfRule>
  </conditionalFormatting>
  <conditionalFormatting sqref="AM42">
    <cfRule type="cellIs" dxfId="15147" priority="1425" operator="lessThan">
      <formula>$C$4</formula>
    </cfRule>
  </conditionalFormatting>
  <conditionalFormatting sqref="AM43">
    <cfRule type="cellIs" dxfId="15146" priority="1426" operator="lessThan">
      <formula>$C$4</formula>
    </cfRule>
  </conditionalFormatting>
  <conditionalFormatting sqref="AM44">
    <cfRule type="cellIs" dxfId="15145" priority="1427" operator="lessThan">
      <formula>$C$4</formula>
    </cfRule>
  </conditionalFormatting>
  <conditionalFormatting sqref="AM45">
    <cfRule type="cellIs" dxfId="15144" priority="1428" operator="lessThan">
      <formula>$C$4</formula>
    </cfRule>
  </conditionalFormatting>
  <conditionalFormatting sqref="AM46">
    <cfRule type="cellIs" dxfId="15143" priority="1429" operator="lessThan">
      <formula>$C$4</formula>
    </cfRule>
  </conditionalFormatting>
  <conditionalFormatting sqref="AM47">
    <cfRule type="cellIs" dxfId="15142" priority="1430" operator="lessThan">
      <formula>$C$4</formula>
    </cfRule>
  </conditionalFormatting>
  <conditionalFormatting sqref="AM48">
    <cfRule type="cellIs" dxfId="15141" priority="1431" operator="lessThan">
      <formula>$C$4</formula>
    </cfRule>
  </conditionalFormatting>
  <conditionalFormatting sqref="AM49">
    <cfRule type="cellIs" dxfId="15140" priority="1432" operator="lessThan">
      <formula>$C$4</formula>
    </cfRule>
  </conditionalFormatting>
  <conditionalFormatting sqref="AM50">
    <cfRule type="cellIs" dxfId="15139" priority="1433" operator="lessThan">
      <formula>$C$4</formula>
    </cfRule>
  </conditionalFormatting>
  <conditionalFormatting sqref="AM51">
    <cfRule type="cellIs" dxfId="15138" priority="1434" operator="lessThan">
      <formula>$C$4</formula>
    </cfRule>
  </conditionalFormatting>
  <conditionalFormatting sqref="AM52">
    <cfRule type="cellIs" dxfId="15137" priority="1435" operator="lessThan">
      <formula>$C$4</formula>
    </cfRule>
  </conditionalFormatting>
  <conditionalFormatting sqref="AM53">
    <cfRule type="cellIs" dxfId="15136" priority="1436" operator="lessThan">
      <formula>$C$4</formula>
    </cfRule>
  </conditionalFormatting>
  <conditionalFormatting sqref="AM54">
    <cfRule type="cellIs" dxfId="15135" priority="1437" operator="lessThan">
      <formula>$C$4</formula>
    </cfRule>
  </conditionalFormatting>
  <conditionalFormatting sqref="AM55">
    <cfRule type="cellIs" dxfId="15134" priority="1438" operator="lessThan">
      <formula>$C$4</formula>
    </cfRule>
  </conditionalFormatting>
  <conditionalFormatting sqref="AM56">
    <cfRule type="cellIs" dxfId="15133" priority="1439" operator="lessThan">
      <formula>$C$4</formula>
    </cfRule>
  </conditionalFormatting>
  <conditionalFormatting sqref="AM57">
    <cfRule type="cellIs" dxfId="15132" priority="1440" operator="lessThan">
      <formula>$C$4</formula>
    </cfRule>
  </conditionalFormatting>
  <conditionalFormatting sqref="AM58">
    <cfRule type="cellIs" dxfId="15131" priority="1441" operator="lessThan">
      <formula>$C$4</formula>
    </cfRule>
  </conditionalFormatting>
  <conditionalFormatting sqref="AM59">
    <cfRule type="cellIs" dxfId="15130" priority="1442" operator="lessThan">
      <formula>$C$4</formula>
    </cfRule>
  </conditionalFormatting>
  <conditionalFormatting sqref="AM60">
    <cfRule type="cellIs" dxfId="15129" priority="1443" operator="lessThan">
      <formula>$C$4</formula>
    </cfRule>
  </conditionalFormatting>
  <conditionalFormatting sqref="AN11">
    <cfRule type="cellIs" dxfId="15128" priority="1444" operator="lessThan">
      <formula>$C$4</formula>
    </cfRule>
  </conditionalFormatting>
  <conditionalFormatting sqref="AN12">
    <cfRule type="cellIs" dxfId="15127" priority="1445" operator="lessThan">
      <formula>$C$4</formula>
    </cfRule>
  </conditionalFormatting>
  <conditionalFormatting sqref="AN13">
    <cfRule type="cellIs" dxfId="15126" priority="1446" operator="lessThan">
      <formula>$C$4</formula>
    </cfRule>
  </conditionalFormatting>
  <conditionalFormatting sqref="AN14">
    <cfRule type="cellIs" dxfId="15125" priority="1447" operator="lessThan">
      <formula>$C$4</formula>
    </cfRule>
  </conditionalFormatting>
  <conditionalFormatting sqref="AN15">
    <cfRule type="cellIs" dxfId="15124" priority="1448" operator="lessThan">
      <formula>$C$4</formula>
    </cfRule>
  </conditionalFormatting>
  <conditionalFormatting sqref="AN16">
    <cfRule type="cellIs" dxfId="15123" priority="1449" operator="lessThan">
      <formula>$C$4</formula>
    </cfRule>
  </conditionalFormatting>
  <conditionalFormatting sqref="AN17">
    <cfRule type="cellIs" dxfId="15122" priority="1450" operator="lessThan">
      <formula>$C$4</formula>
    </cfRule>
  </conditionalFormatting>
  <conditionalFormatting sqref="AN18">
    <cfRule type="cellIs" dxfId="15121" priority="1451" operator="lessThan">
      <formula>$C$4</formula>
    </cfRule>
  </conditionalFormatting>
  <conditionalFormatting sqref="AN19">
    <cfRule type="cellIs" dxfId="15120" priority="1452" operator="lessThan">
      <formula>$C$4</formula>
    </cfRule>
  </conditionalFormatting>
  <conditionalFormatting sqref="AN20">
    <cfRule type="cellIs" dxfId="15119" priority="1453" operator="lessThan">
      <formula>$C$4</formula>
    </cfRule>
  </conditionalFormatting>
  <conditionalFormatting sqref="AN21">
    <cfRule type="cellIs" dxfId="15118" priority="1454" operator="lessThan">
      <formula>$C$4</formula>
    </cfRule>
  </conditionalFormatting>
  <conditionalFormatting sqref="AN22">
    <cfRule type="cellIs" dxfId="15117" priority="1455" operator="lessThan">
      <formula>$C$4</formula>
    </cfRule>
  </conditionalFormatting>
  <conditionalFormatting sqref="AN23">
    <cfRule type="cellIs" dxfId="15116" priority="1456" operator="lessThan">
      <formula>$C$4</formula>
    </cfRule>
  </conditionalFormatting>
  <conditionalFormatting sqref="AN24">
    <cfRule type="cellIs" dxfId="15115" priority="1457" operator="lessThan">
      <formula>$C$4</formula>
    </cfRule>
  </conditionalFormatting>
  <conditionalFormatting sqref="AN25">
    <cfRule type="cellIs" dxfId="15114" priority="1458" operator="lessThan">
      <formula>$C$4</formula>
    </cfRule>
  </conditionalFormatting>
  <conditionalFormatting sqref="AN26">
    <cfRule type="cellIs" dxfId="15113" priority="1459" operator="lessThan">
      <formula>$C$4</formula>
    </cfRule>
  </conditionalFormatting>
  <conditionalFormatting sqref="AN27">
    <cfRule type="cellIs" dxfId="15112" priority="1460" operator="lessThan">
      <formula>$C$4</formula>
    </cfRule>
  </conditionalFormatting>
  <conditionalFormatting sqref="AN28">
    <cfRule type="cellIs" dxfId="15111" priority="1461" operator="lessThan">
      <formula>$C$4</formula>
    </cfRule>
  </conditionalFormatting>
  <conditionalFormatting sqref="AN29">
    <cfRule type="cellIs" dxfId="15110" priority="1462" operator="lessThan">
      <formula>$C$4</formula>
    </cfRule>
  </conditionalFormatting>
  <conditionalFormatting sqref="AN30">
    <cfRule type="cellIs" dxfId="15109" priority="1463" operator="lessThan">
      <formula>$C$4</formula>
    </cfRule>
  </conditionalFormatting>
  <conditionalFormatting sqref="AN31">
    <cfRule type="cellIs" dxfId="15108" priority="1464" operator="lessThan">
      <formula>$C$4</formula>
    </cfRule>
  </conditionalFormatting>
  <conditionalFormatting sqref="AN32">
    <cfRule type="cellIs" dxfId="15107" priority="1465" operator="lessThan">
      <formula>$C$4</formula>
    </cfRule>
  </conditionalFormatting>
  <conditionalFormatting sqref="AN33">
    <cfRule type="cellIs" dxfId="15106" priority="1466" operator="lessThan">
      <formula>$C$4</formula>
    </cfRule>
  </conditionalFormatting>
  <conditionalFormatting sqref="AN34">
    <cfRule type="cellIs" dxfId="15105" priority="1467" operator="lessThan">
      <formula>$C$4</formula>
    </cfRule>
  </conditionalFormatting>
  <conditionalFormatting sqref="AN35">
    <cfRule type="cellIs" dxfId="15104" priority="1468" operator="lessThan">
      <formula>$C$4</formula>
    </cfRule>
  </conditionalFormatting>
  <conditionalFormatting sqref="AN36">
    <cfRule type="cellIs" dxfId="15103" priority="1469" operator="lessThan">
      <formula>$C$4</formula>
    </cfRule>
  </conditionalFormatting>
  <conditionalFormatting sqref="AN37">
    <cfRule type="cellIs" dxfId="15102" priority="1470" operator="lessThan">
      <formula>$C$4</formula>
    </cfRule>
  </conditionalFormatting>
  <conditionalFormatting sqref="AN38">
    <cfRule type="cellIs" dxfId="15101" priority="1471" operator="lessThan">
      <formula>$C$4</formula>
    </cfRule>
  </conditionalFormatting>
  <conditionalFormatting sqref="AN39">
    <cfRule type="cellIs" dxfId="15100" priority="1472" operator="lessThan">
      <formula>$C$4</formula>
    </cfRule>
  </conditionalFormatting>
  <conditionalFormatting sqref="AN40">
    <cfRule type="cellIs" dxfId="15099" priority="1473" operator="lessThan">
      <formula>$C$4</formula>
    </cfRule>
  </conditionalFormatting>
  <conditionalFormatting sqref="AN41">
    <cfRule type="cellIs" dxfId="15098" priority="1474" operator="lessThan">
      <formula>$C$4</formula>
    </cfRule>
  </conditionalFormatting>
  <conditionalFormatting sqref="AN42">
    <cfRule type="cellIs" dxfId="15097" priority="1475" operator="lessThan">
      <formula>$C$4</formula>
    </cfRule>
  </conditionalFormatting>
  <conditionalFormatting sqref="AN43">
    <cfRule type="cellIs" dxfId="15096" priority="1476" operator="lessThan">
      <formula>$C$4</formula>
    </cfRule>
  </conditionalFormatting>
  <conditionalFormatting sqref="AN44">
    <cfRule type="cellIs" dxfId="15095" priority="1477" operator="lessThan">
      <formula>$C$4</formula>
    </cfRule>
  </conditionalFormatting>
  <conditionalFormatting sqref="AN45">
    <cfRule type="cellIs" dxfId="15094" priority="1478" operator="lessThan">
      <formula>$C$4</formula>
    </cfRule>
  </conditionalFormatting>
  <conditionalFormatting sqref="AN46">
    <cfRule type="cellIs" dxfId="15093" priority="1479" operator="lessThan">
      <formula>$C$4</formula>
    </cfRule>
  </conditionalFormatting>
  <conditionalFormatting sqref="AN47">
    <cfRule type="cellIs" dxfId="15092" priority="1480" operator="lessThan">
      <formula>$C$4</formula>
    </cfRule>
  </conditionalFormatting>
  <conditionalFormatting sqref="AN48">
    <cfRule type="cellIs" dxfId="15091" priority="1481" operator="lessThan">
      <formula>$C$4</formula>
    </cfRule>
  </conditionalFormatting>
  <conditionalFormatting sqref="AN49">
    <cfRule type="cellIs" dxfId="15090" priority="1482" operator="lessThan">
      <formula>$C$4</formula>
    </cfRule>
  </conditionalFormatting>
  <conditionalFormatting sqref="AN50">
    <cfRule type="cellIs" dxfId="15089" priority="1483" operator="lessThan">
      <formula>$C$4</formula>
    </cfRule>
  </conditionalFormatting>
  <conditionalFormatting sqref="AN51">
    <cfRule type="cellIs" dxfId="15088" priority="1484" operator="lessThan">
      <formula>$C$4</formula>
    </cfRule>
  </conditionalFormatting>
  <conditionalFormatting sqref="AN52">
    <cfRule type="cellIs" dxfId="15087" priority="1485" operator="lessThan">
      <formula>$C$4</formula>
    </cfRule>
  </conditionalFormatting>
  <conditionalFormatting sqref="AN53">
    <cfRule type="cellIs" dxfId="15086" priority="1486" operator="lessThan">
      <formula>$C$4</formula>
    </cfRule>
  </conditionalFormatting>
  <conditionalFormatting sqref="AN54">
    <cfRule type="cellIs" dxfId="15085" priority="1487" operator="lessThan">
      <formula>$C$4</formula>
    </cfRule>
  </conditionalFormatting>
  <conditionalFormatting sqref="AN55">
    <cfRule type="cellIs" dxfId="15084" priority="1488" operator="lessThan">
      <formula>$C$4</formula>
    </cfRule>
  </conditionalFormatting>
  <conditionalFormatting sqref="AN56">
    <cfRule type="cellIs" dxfId="15083" priority="1489" operator="lessThan">
      <formula>$C$4</formula>
    </cfRule>
  </conditionalFormatting>
  <conditionalFormatting sqref="AN57">
    <cfRule type="cellIs" dxfId="15082" priority="1490" operator="lessThan">
      <formula>$C$4</formula>
    </cfRule>
  </conditionalFormatting>
  <conditionalFormatting sqref="AN58">
    <cfRule type="cellIs" dxfId="15081" priority="1491" operator="lessThan">
      <formula>$C$4</formula>
    </cfRule>
  </conditionalFormatting>
  <conditionalFormatting sqref="AN59">
    <cfRule type="cellIs" dxfId="15080" priority="1492" operator="lessThan">
      <formula>$C$4</formula>
    </cfRule>
  </conditionalFormatting>
  <conditionalFormatting sqref="AN60">
    <cfRule type="cellIs" dxfId="15079" priority="1493" operator="lessThan">
      <formula>$C$4</formula>
    </cfRule>
  </conditionalFormatting>
  <conditionalFormatting sqref="AO11">
    <cfRule type="cellIs" dxfId="15078" priority="1494" operator="lessThan">
      <formula>$C$4</formula>
    </cfRule>
  </conditionalFormatting>
  <conditionalFormatting sqref="AO12">
    <cfRule type="cellIs" dxfId="15077" priority="1495" operator="lessThan">
      <formula>$C$4</formula>
    </cfRule>
  </conditionalFormatting>
  <conditionalFormatting sqref="AO13">
    <cfRule type="cellIs" dxfId="15076" priority="1496" operator="lessThan">
      <formula>$C$4</formula>
    </cfRule>
  </conditionalFormatting>
  <conditionalFormatting sqref="AO14">
    <cfRule type="cellIs" dxfId="15075" priority="1497" operator="lessThan">
      <formula>$C$4</formula>
    </cfRule>
  </conditionalFormatting>
  <conditionalFormatting sqref="AO15">
    <cfRule type="cellIs" dxfId="15074" priority="1498" operator="lessThan">
      <formula>$C$4</formula>
    </cfRule>
  </conditionalFormatting>
  <conditionalFormatting sqref="AO16">
    <cfRule type="cellIs" dxfId="15073" priority="1499" operator="lessThan">
      <formula>$C$4</formula>
    </cfRule>
  </conditionalFormatting>
  <conditionalFormatting sqref="AO17">
    <cfRule type="cellIs" dxfId="15072" priority="1500" operator="lessThan">
      <formula>$C$4</formula>
    </cfRule>
  </conditionalFormatting>
  <conditionalFormatting sqref="AO18">
    <cfRule type="cellIs" dxfId="15071" priority="1501" operator="lessThan">
      <formula>$C$4</formula>
    </cfRule>
  </conditionalFormatting>
  <conditionalFormatting sqref="AO19">
    <cfRule type="cellIs" dxfId="15070" priority="1502" operator="lessThan">
      <formula>$C$4</formula>
    </cfRule>
  </conditionalFormatting>
  <conditionalFormatting sqref="AO20">
    <cfRule type="cellIs" dxfId="15069" priority="1503" operator="lessThan">
      <formula>$C$4</formula>
    </cfRule>
  </conditionalFormatting>
  <conditionalFormatting sqref="AO21">
    <cfRule type="cellIs" dxfId="15068" priority="1504" operator="lessThan">
      <formula>$C$4</formula>
    </cfRule>
  </conditionalFormatting>
  <conditionalFormatting sqref="AO22">
    <cfRule type="cellIs" dxfId="15067" priority="1505" operator="lessThan">
      <formula>$C$4</formula>
    </cfRule>
  </conditionalFormatting>
  <conditionalFormatting sqref="AO23">
    <cfRule type="cellIs" dxfId="15066" priority="1506" operator="lessThan">
      <formula>$C$4</formula>
    </cfRule>
  </conditionalFormatting>
  <conditionalFormatting sqref="AO24">
    <cfRule type="cellIs" dxfId="15065" priority="1507" operator="lessThan">
      <formula>$C$4</formula>
    </cfRule>
  </conditionalFormatting>
  <conditionalFormatting sqref="AO25">
    <cfRule type="cellIs" dxfId="15064" priority="1508" operator="lessThan">
      <formula>$C$4</formula>
    </cfRule>
  </conditionalFormatting>
  <conditionalFormatting sqref="AO26">
    <cfRule type="cellIs" dxfId="15063" priority="1509" operator="lessThan">
      <formula>$C$4</formula>
    </cfRule>
  </conditionalFormatting>
  <conditionalFormatting sqref="AO27">
    <cfRule type="cellIs" dxfId="15062" priority="1510" operator="lessThan">
      <formula>$C$4</formula>
    </cfRule>
  </conditionalFormatting>
  <conditionalFormatting sqref="AO28">
    <cfRule type="cellIs" dxfId="15061" priority="1511" operator="lessThan">
      <formula>$C$4</formula>
    </cfRule>
  </conditionalFormatting>
  <conditionalFormatting sqref="AO29">
    <cfRule type="cellIs" dxfId="15060" priority="1512" operator="lessThan">
      <formula>$C$4</formula>
    </cfRule>
  </conditionalFormatting>
  <conditionalFormatting sqref="AO30">
    <cfRule type="cellIs" dxfId="15059" priority="1513" operator="lessThan">
      <formula>$C$4</formula>
    </cfRule>
  </conditionalFormatting>
  <conditionalFormatting sqref="AO31">
    <cfRule type="cellIs" dxfId="15058" priority="1514" operator="lessThan">
      <formula>$C$4</formula>
    </cfRule>
  </conditionalFormatting>
  <conditionalFormatting sqref="AO32">
    <cfRule type="cellIs" dxfId="15057" priority="1515" operator="lessThan">
      <formula>$C$4</formula>
    </cfRule>
  </conditionalFormatting>
  <conditionalFormatting sqref="AO33">
    <cfRule type="cellIs" dxfId="15056" priority="1516" operator="lessThan">
      <formula>$C$4</formula>
    </cfRule>
  </conditionalFormatting>
  <conditionalFormatting sqref="AO34">
    <cfRule type="cellIs" dxfId="15055" priority="1517" operator="lessThan">
      <formula>$C$4</formula>
    </cfRule>
  </conditionalFormatting>
  <conditionalFormatting sqref="AO35">
    <cfRule type="cellIs" dxfId="15054" priority="1518" operator="lessThan">
      <formula>$C$4</formula>
    </cfRule>
  </conditionalFormatting>
  <conditionalFormatting sqref="AO36">
    <cfRule type="cellIs" dxfId="15053" priority="1519" operator="lessThan">
      <formula>$C$4</formula>
    </cfRule>
  </conditionalFormatting>
  <conditionalFormatting sqref="AO37">
    <cfRule type="cellIs" dxfId="15052" priority="1520" operator="lessThan">
      <formula>$C$4</formula>
    </cfRule>
  </conditionalFormatting>
  <conditionalFormatting sqref="AO38">
    <cfRule type="cellIs" dxfId="15051" priority="1521" operator="lessThan">
      <formula>$C$4</formula>
    </cfRule>
  </conditionalFormatting>
  <conditionalFormatting sqref="AO39">
    <cfRule type="cellIs" dxfId="15050" priority="1522" operator="lessThan">
      <formula>$C$4</formula>
    </cfRule>
  </conditionalFormatting>
  <conditionalFormatting sqref="AO40">
    <cfRule type="cellIs" dxfId="15049" priority="1523" operator="lessThan">
      <formula>$C$4</formula>
    </cfRule>
  </conditionalFormatting>
  <conditionalFormatting sqref="AO41">
    <cfRule type="cellIs" dxfId="15048" priority="1524" operator="lessThan">
      <formula>$C$4</formula>
    </cfRule>
  </conditionalFormatting>
  <conditionalFormatting sqref="AO42">
    <cfRule type="cellIs" dxfId="15047" priority="1525" operator="lessThan">
      <formula>$C$4</formula>
    </cfRule>
  </conditionalFormatting>
  <conditionalFormatting sqref="AO43">
    <cfRule type="cellIs" dxfId="15046" priority="1526" operator="lessThan">
      <formula>$C$4</formula>
    </cfRule>
  </conditionalFormatting>
  <conditionalFormatting sqref="AO44">
    <cfRule type="cellIs" dxfId="15045" priority="1527" operator="lessThan">
      <formula>$C$4</formula>
    </cfRule>
  </conditionalFormatting>
  <conditionalFormatting sqref="AO45">
    <cfRule type="cellIs" dxfId="15044" priority="1528" operator="lessThan">
      <formula>$C$4</formula>
    </cfRule>
  </conditionalFormatting>
  <conditionalFormatting sqref="AO46">
    <cfRule type="cellIs" dxfId="15043" priority="1529" operator="lessThan">
      <formula>$C$4</formula>
    </cfRule>
  </conditionalFormatting>
  <conditionalFormatting sqref="AO47">
    <cfRule type="cellIs" dxfId="15042" priority="1530" operator="lessThan">
      <formula>$C$4</formula>
    </cfRule>
  </conditionalFormatting>
  <conditionalFormatting sqref="AO48">
    <cfRule type="cellIs" dxfId="15041" priority="1531" operator="lessThan">
      <formula>$C$4</formula>
    </cfRule>
  </conditionalFormatting>
  <conditionalFormatting sqref="AO49">
    <cfRule type="cellIs" dxfId="15040" priority="1532" operator="lessThan">
      <formula>$C$4</formula>
    </cfRule>
  </conditionalFormatting>
  <conditionalFormatting sqref="AO50">
    <cfRule type="cellIs" dxfId="15039" priority="1533" operator="lessThan">
      <formula>$C$4</formula>
    </cfRule>
  </conditionalFormatting>
  <conditionalFormatting sqref="AO51">
    <cfRule type="cellIs" dxfId="15038" priority="1534" operator="lessThan">
      <formula>$C$4</formula>
    </cfRule>
  </conditionalFormatting>
  <conditionalFormatting sqref="AO52">
    <cfRule type="cellIs" dxfId="15037" priority="1535" operator="lessThan">
      <formula>$C$4</formula>
    </cfRule>
  </conditionalFormatting>
  <conditionalFormatting sqref="AO53">
    <cfRule type="cellIs" dxfId="15036" priority="1536" operator="lessThan">
      <formula>$C$4</formula>
    </cfRule>
  </conditionalFormatting>
  <conditionalFormatting sqref="AO54">
    <cfRule type="cellIs" dxfId="15035" priority="1537" operator="lessThan">
      <formula>$C$4</formula>
    </cfRule>
  </conditionalFormatting>
  <conditionalFormatting sqref="AO55">
    <cfRule type="cellIs" dxfId="15034" priority="1538" operator="lessThan">
      <formula>$C$4</formula>
    </cfRule>
  </conditionalFormatting>
  <conditionalFormatting sqref="AO56">
    <cfRule type="cellIs" dxfId="15033" priority="1539" operator="lessThan">
      <formula>$C$4</formula>
    </cfRule>
  </conditionalFormatting>
  <conditionalFormatting sqref="AO57">
    <cfRule type="cellIs" dxfId="15032" priority="1540" operator="lessThan">
      <formula>$C$4</formula>
    </cfRule>
  </conditionalFormatting>
  <conditionalFormatting sqref="AO58">
    <cfRule type="cellIs" dxfId="15031" priority="1541" operator="lessThan">
      <formula>$C$4</formula>
    </cfRule>
  </conditionalFormatting>
  <conditionalFormatting sqref="AO59">
    <cfRule type="cellIs" dxfId="15030" priority="1542" operator="lessThan">
      <formula>$C$4</formula>
    </cfRule>
  </conditionalFormatting>
  <conditionalFormatting sqref="AO60">
    <cfRule type="cellIs" dxfId="15029" priority="1543" operator="lessThan">
      <formula>$C$4</formula>
    </cfRule>
  </conditionalFormatting>
  <conditionalFormatting sqref="AP11">
    <cfRule type="cellIs" dxfId="15028" priority="1544" operator="lessThan">
      <formula>$C$4</formula>
    </cfRule>
  </conditionalFormatting>
  <conditionalFormatting sqref="AP12">
    <cfRule type="cellIs" dxfId="15027" priority="1545" operator="lessThan">
      <formula>$C$4</formula>
    </cfRule>
  </conditionalFormatting>
  <conditionalFormatting sqref="AP13">
    <cfRule type="cellIs" dxfId="15026" priority="1546" operator="lessThan">
      <formula>$C$4</formula>
    </cfRule>
  </conditionalFormatting>
  <conditionalFormatting sqref="AP14">
    <cfRule type="cellIs" dxfId="15025" priority="1547" operator="lessThan">
      <formula>$C$4</formula>
    </cfRule>
  </conditionalFormatting>
  <conditionalFormatting sqref="AP15">
    <cfRule type="cellIs" dxfId="15024" priority="1548" operator="lessThan">
      <formula>$C$4</formula>
    </cfRule>
  </conditionalFormatting>
  <conditionalFormatting sqref="AP16">
    <cfRule type="cellIs" dxfId="15023" priority="1549" operator="lessThan">
      <formula>$C$4</formula>
    </cfRule>
  </conditionalFormatting>
  <conditionalFormatting sqref="AP17">
    <cfRule type="cellIs" dxfId="15022" priority="1550" operator="lessThan">
      <formula>$C$4</formula>
    </cfRule>
  </conditionalFormatting>
  <conditionalFormatting sqref="AP18">
    <cfRule type="cellIs" dxfId="15021" priority="1551" operator="lessThan">
      <formula>$C$4</formula>
    </cfRule>
  </conditionalFormatting>
  <conditionalFormatting sqref="AP19">
    <cfRule type="cellIs" dxfId="15020" priority="1552" operator="lessThan">
      <formula>$C$4</formula>
    </cfRule>
  </conditionalFormatting>
  <conditionalFormatting sqref="AP20">
    <cfRule type="cellIs" dxfId="15019" priority="1553" operator="lessThan">
      <formula>$C$4</formula>
    </cfRule>
  </conditionalFormatting>
  <conditionalFormatting sqref="AP21">
    <cfRule type="cellIs" dxfId="15018" priority="1554" operator="lessThan">
      <formula>$C$4</formula>
    </cfRule>
  </conditionalFormatting>
  <conditionalFormatting sqref="AP22">
    <cfRule type="cellIs" dxfId="15017" priority="1555" operator="lessThan">
      <formula>$C$4</formula>
    </cfRule>
  </conditionalFormatting>
  <conditionalFormatting sqref="AP23">
    <cfRule type="cellIs" dxfId="15016" priority="1556" operator="lessThan">
      <formula>$C$4</formula>
    </cfRule>
  </conditionalFormatting>
  <conditionalFormatting sqref="AP24">
    <cfRule type="cellIs" dxfId="15015" priority="1557" operator="lessThan">
      <formula>$C$4</formula>
    </cfRule>
  </conditionalFormatting>
  <conditionalFormatting sqref="AP25">
    <cfRule type="cellIs" dxfId="15014" priority="1558" operator="lessThan">
      <formula>$C$4</formula>
    </cfRule>
  </conditionalFormatting>
  <conditionalFormatting sqref="AP26">
    <cfRule type="cellIs" dxfId="15013" priority="1559" operator="lessThan">
      <formula>$C$4</formula>
    </cfRule>
  </conditionalFormatting>
  <conditionalFormatting sqref="AP27">
    <cfRule type="cellIs" dxfId="15012" priority="1560" operator="lessThan">
      <formula>$C$4</formula>
    </cfRule>
  </conditionalFormatting>
  <conditionalFormatting sqref="AP28">
    <cfRule type="cellIs" dxfId="15011" priority="1561" operator="lessThan">
      <formula>$C$4</formula>
    </cfRule>
  </conditionalFormatting>
  <conditionalFormatting sqref="AP29">
    <cfRule type="cellIs" dxfId="15010" priority="1562" operator="lessThan">
      <formula>$C$4</formula>
    </cfRule>
  </conditionalFormatting>
  <conditionalFormatting sqref="AP30">
    <cfRule type="cellIs" dxfId="15009" priority="1563" operator="lessThan">
      <formula>$C$4</formula>
    </cfRule>
  </conditionalFormatting>
  <conditionalFormatting sqref="AP31">
    <cfRule type="cellIs" dxfId="15008" priority="1564" operator="lessThan">
      <formula>$C$4</formula>
    </cfRule>
  </conditionalFormatting>
  <conditionalFormatting sqref="AP32">
    <cfRule type="cellIs" dxfId="15007" priority="1565" operator="lessThan">
      <formula>$C$4</formula>
    </cfRule>
  </conditionalFormatting>
  <conditionalFormatting sqref="AP33">
    <cfRule type="cellIs" dxfId="15006" priority="1566" operator="lessThan">
      <formula>$C$4</formula>
    </cfRule>
  </conditionalFormatting>
  <conditionalFormatting sqref="AP34">
    <cfRule type="cellIs" dxfId="15005" priority="1567" operator="lessThan">
      <formula>$C$4</formula>
    </cfRule>
  </conditionalFormatting>
  <conditionalFormatting sqref="AP35">
    <cfRule type="cellIs" dxfId="15004" priority="1568" operator="lessThan">
      <formula>$C$4</formula>
    </cfRule>
  </conditionalFormatting>
  <conditionalFormatting sqref="AP36">
    <cfRule type="cellIs" dxfId="15003" priority="1569" operator="lessThan">
      <formula>$C$4</formula>
    </cfRule>
  </conditionalFormatting>
  <conditionalFormatting sqref="AP37">
    <cfRule type="cellIs" dxfId="15002" priority="1570" operator="lessThan">
      <formula>$C$4</formula>
    </cfRule>
  </conditionalFormatting>
  <conditionalFormatting sqref="AP38">
    <cfRule type="cellIs" dxfId="15001" priority="1571" operator="lessThan">
      <formula>$C$4</formula>
    </cfRule>
  </conditionalFormatting>
  <conditionalFormatting sqref="AP39">
    <cfRule type="cellIs" dxfId="15000" priority="1572" operator="lessThan">
      <formula>$C$4</formula>
    </cfRule>
  </conditionalFormatting>
  <conditionalFormatting sqref="AP40">
    <cfRule type="cellIs" dxfId="14999" priority="1573" operator="lessThan">
      <formula>$C$4</formula>
    </cfRule>
  </conditionalFormatting>
  <conditionalFormatting sqref="AP41">
    <cfRule type="cellIs" dxfId="14998" priority="1574" operator="lessThan">
      <formula>$C$4</formula>
    </cfRule>
  </conditionalFormatting>
  <conditionalFormatting sqref="AP42">
    <cfRule type="cellIs" dxfId="14997" priority="1575" operator="lessThan">
      <formula>$C$4</formula>
    </cfRule>
  </conditionalFormatting>
  <conditionalFormatting sqref="AP43">
    <cfRule type="cellIs" dxfId="14996" priority="1576" operator="lessThan">
      <formula>$C$4</formula>
    </cfRule>
  </conditionalFormatting>
  <conditionalFormatting sqref="AP44">
    <cfRule type="cellIs" dxfId="14995" priority="1577" operator="lessThan">
      <formula>$C$4</formula>
    </cfRule>
  </conditionalFormatting>
  <conditionalFormatting sqref="AP45">
    <cfRule type="cellIs" dxfId="14994" priority="1578" operator="lessThan">
      <formula>$C$4</formula>
    </cfRule>
  </conditionalFormatting>
  <conditionalFormatting sqref="AP46">
    <cfRule type="cellIs" dxfId="14993" priority="1579" operator="lessThan">
      <formula>$C$4</formula>
    </cfRule>
  </conditionalFormatting>
  <conditionalFormatting sqref="AP47">
    <cfRule type="cellIs" dxfId="14992" priority="1580" operator="lessThan">
      <formula>$C$4</formula>
    </cfRule>
  </conditionalFormatting>
  <conditionalFormatting sqref="AP48">
    <cfRule type="cellIs" dxfId="14991" priority="1581" operator="lessThan">
      <formula>$C$4</formula>
    </cfRule>
  </conditionalFormatting>
  <conditionalFormatting sqref="AP49">
    <cfRule type="cellIs" dxfId="14990" priority="1582" operator="lessThan">
      <formula>$C$4</formula>
    </cfRule>
  </conditionalFormatting>
  <conditionalFormatting sqref="AP50">
    <cfRule type="cellIs" dxfId="14989" priority="1583" operator="lessThan">
      <formula>$C$4</formula>
    </cfRule>
  </conditionalFormatting>
  <conditionalFormatting sqref="AP51">
    <cfRule type="cellIs" dxfId="14988" priority="1584" operator="lessThan">
      <formula>$C$4</formula>
    </cfRule>
  </conditionalFormatting>
  <conditionalFormatting sqref="AP52">
    <cfRule type="cellIs" dxfId="14987" priority="1585" operator="lessThan">
      <formula>$C$4</formula>
    </cfRule>
  </conditionalFormatting>
  <conditionalFormatting sqref="AP53">
    <cfRule type="cellIs" dxfId="14986" priority="1586" operator="lessThan">
      <formula>$C$4</formula>
    </cfRule>
  </conditionalFormatting>
  <conditionalFormatting sqref="AP54">
    <cfRule type="cellIs" dxfId="14985" priority="1587" operator="lessThan">
      <formula>$C$4</formula>
    </cfRule>
  </conditionalFormatting>
  <conditionalFormatting sqref="AP55">
    <cfRule type="cellIs" dxfId="14984" priority="1588" operator="lessThan">
      <formula>$C$4</formula>
    </cfRule>
  </conditionalFormatting>
  <conditionalFormatting sqref="AP56">
    <cfRule type="cellIs" dxfId="14983" priority="1589" operator="lessThan">
      <formula>$C$4</formula>
    </cfRule>
  </conditionalFormatting>
  <conditionalFormatting sqref="AP57">
    <cfRule type="cellIs" dxfId="14982" priority="1590" operator="lessThan">
      <formula>$C$4</formula>
    </cfRule>
  </conditionalFormatting>
  <conditionalFormatting sqref="AP58">
    <cfRule type="cellIs" dxfId="14981" priority="1591" operator="lessThan">
      <formula>$C$4</formula>
    </cfRule>
  </conditionalFormatting>
  <conditionalFormatting sqref="AP59">
    <cfRule type="cellIs" dxfId="14980" priority="1592" operator="lessThan">
      <formula>$C$4</formula>
    </cfRule>
  </conditionalFormatting>
  <conditionalFormatting sqref="AP60">
    <cfRule type="cellIs" dxfId="14979" priority="1593" operator="lessThan">
      <formula>$C$4</formula>
    </cfRule>
  </conditionalFormatting>
  <conditionalFormatting sqref="AQ11">
    <cfRule type="cellIs" dxfId="14978" priority="1594" operator="lessThan">
      <formula>$C$4</formula>
    </cfRule>
  </conditionalFormatting>
  <conditionalFormatting sqref="AQ12">
    <cfRule type="cellIs" dxfId="14977" priority="1595" operator="lessThan">
      <formula>$C$4</formula>
    </cfRule>
  </conditionalFormatting>
  <conditionalFormatting sqref="AQ13">
    <cfRule type="cellIs" dxfId="14976" priority="1596" operator="lessThan">
      <formula>$C$4</formula>
    </cfRule>
  </conditionalFormatting>
  <conditionalFormatting sqref="AQ14">
    <cfRule type="cellIs" dxfId="14975" priority="1597" operator="lessThan">
      <formula>$C$4</formula>
    </cfRule>
  </conditionalFormatting>
  <conditionalFormatting sqref="AQ15">
    <cfRule type="cellIs" dxfId="14974" priority="1598" operator="lessThan">
      <formula>$C$4</formula>
    </cfRule>
  </conditionalFormatting>
  <conditionalFormatting sqref="AQ16">
    <cfRule type="cellIs" dxfId="14973" priority="1599" operator="lessThan">
      <formula>$C$4</formula>
    </cfRule>
  </conditionalFormatting>
  <conditionalFormatting sqref="AQ17">
    <cfRule type="cellIs" dxfId="14972" priority="1600" operator="lessThan">
      <formula>$C$4</formula>
    </cfRule>
  </conditionalFormatting>
  <conditionalFormatting sqref="AQ18">
    <cfRule type="cellIs" dxfId="14971" priority="1601" operator="lessThan">
      <formula>$C$4</formula>
    </cfRule>
  </conditionalFormatting>
  <conditionalFormatting sqref="AQ19">
    <cfRule type="cellIs" dxfId="14970" priority="1602" operator="lessThan">
      <formula>$C$4</formula>
    </cfRule>
  </conditionalFormatting>
  <conditionalFormatting sqref="AQ20">
    <cfRule type="cellIs" dxfId="14969" priority="1603" operator="lessThan">
      <formula>$C$4</formula>
    </cfRule>
  </conditionalFormatting>
  <conditionalFormatting sqref="AQ21">
    <cfRule type="cellIs" dxfId="14968" priority="1604" operator="lessThan">
      <formula>$C$4</formula>
    </cfRule>
  </conditionalFormatting>
  <conditionalFormatting sqref="AQ22">
    <cfRule type="cellIs" dxfId="14967" priority="1605" operator="lessThan">
      <formula>$C$4</formula>
    </cfRule>
  </conditionalFormatting>
  <conditionalFormatting sqref="AQ23">
    <cfRule type="cellIs" dxfId="14966" priority="1606" operator="lessThan">
      <formula>$C$4</formula>
    </cfRule>
  </conditionalFormatting>
  <conditionalFormatting sqref="AQ24">
    <cfRule type="cellIs" dxfId="14965" priority="1607" operator="lessThan">
      <formula>$C$4</formula>
    </cfRule>
  </conditionalFormatting>
  <conditionalFormatting sqref="AQ25">
    <cfRule type="cellIs" dxfId="14964" priority="1608" operator="lessThan">
      <formula>$C$4</formula>
    </cfRule>
  </conditionalFormatting>
  <conditionalFormatting sqref="AQ26">
    <cfRule type="cellIs" dxfId="14963" priority="1609" operator="lessThan">
      <formula>$C$4</formula>
    </cfRule>
  </conditionalFormatting>
  <conditionalFormatting sqref="AQ27">
    <cfRule type="cellIs" dxfId="14962" priority="1610" operator="lessThan">
      <formula>$C$4</formula>
    </cfRule>
  </conditionalFormatting>
  <conditionalFormatting sqref="AQ28">
    <cfRule type="cellIs" dxfId="14961" priority="1611" operator="lessThan">
      <formula>$C$4</formula>
    </cfRule>
  </conditionalFormatting>
  <conditionalFormatting sqref="AQ29">
    <cfRule type="cellIs" dxfId="14960" priority="1612" operator="lessThan">
      <formula>$C$4</formula>
    </cfRule>
  </conditionalFormatting>
  <conditionalFormatting sqref="AQ30">
    <cfRule type="cellIs" dxfId="14959" priority="1613" operator="lessThan">
      <formula>$C$4</formula>
    </cfRule>
  </conditionalFormatting>
  <conditionalFormatting sqref="AQ31">
    <cfRule type="cellIs" dxfId="14958" priority="1614" operator="lessThan">
      <formula>$C$4</formula>
    </cfRule>
  </conditionalFormatting>
  <conditionalFormatting sqref="AQ32">
    <cfRule type="cellIs" dxfId="14957" priority="1615" operator="lessThan">
      <formula>$C$4</formula>
    </cfRule>
  </conditionalFormatting>
  <conditionalFormatting sqref="AQ33">
    <cfRule type="cellIs" dxfId="14956" priority="1616" operator="lessThan">
      <formula>$C$4</formula>
    </cfRule>
  </conditionalFormatting>
  <conditionalFormatting sqref="AQ34">
    <cfRule type="cellIs" dxfId="14955" priority="1617" operator="lessThan">
      <formula>$C$4</formula>
    </cfRule>
  </conditionalFormatting>
  <conditionalFormatting sqref="AQ35">
    <cfRule type="cellIs" dxfId="14954" priority="1618" operator="lessThan">
      <formula>$C$4</formula>
    </cfRule>
  </conditionalFormatting>
  <conditionalFormatting sqref="AQ36">
    <cfRule type="cellIs" dxfId="14953" priority="1619" operator="lessThan">
      <formula>$C$4</formula>
    </cfRule>
  </conditionalFormatting>
  <conditionalFormatting sqref="AQ37">
    <cfRule type="cellIs" dxfId="14952" priority="1620" operator="lessThan">
      <formula>$C$4</formula>
    </cfRule>
  </conditionalFormatting>
  <conditionalFormatting sqref="AQ38">
    <cfRule type="cellIs" dxfId="14951" priority="1621" operator="lessThan">
      <formula>$C$4</formula>
    </cfRule>
  </conditionalFormatting>
  <conditionalFormatting sqref="AQ39">
    <cfRule type="cellIs" dxfId="14950" priority="1622" operator="lessThan">
      <formula>$C$4</formula>
    </cfRule>
  </conditionalFormatting>
  <conditionalFormatting sqref="AQ40">
    <cfRule type="cellIs" dxfId="14949" priority="1623" operator="lessThan">
      <formula>$C$4</formula>
    </cfRule>
  </conditionalFormatting>
  <conditionalFormatting sqref="AQ41">
    <cfRule type="cellIs" dxfId="14948" priority="1624" operator="lessThan">
      <formula>$C$4</formula>
    </cfRule>
  </conditionalFormatting>
  <conditionalFormatting sqref="AQ42">
    <cfRule type="cellIs" dxfId="14947" priority="1625" operator="lessThan">
      <formula>$C$4</formula>
    </cfRule>
  </conditionalFormatting>
  <conditionalFormatting sqref="AQ43">
    <cfRule type="cellIs" dxfId="14946" priority="1626" operator="lessThan">
      <formula>$C$4</formula>
    </cfRule>
  </conditionalFormatting>
  <conditionalFormatting sqref="AQ44">
    <cfRule type="cellIs" dxfId="14945" priority="1627" operator="lessThan">
      <formula>$C$4</formula>
    </cfRule>
  </conditionalFormatting>
  <conditionalFormatting sqref="AQ45">
    <cfRule type="cellIs" dxfId="14944" priority="1628" operator="lessThan">
      <formula>$C$4</formula>
    </cfRule>
  </conditionalFormatting>
  <conditionalFormatting sqref="AQ46">
    <cfRule type="cellIs" dxfId="14943" priority="1629" operator="lessThan">
      <formula>$C$4</formula>
    </cfRule>
  </conditionalFormatting>
  <conditionalFormatting sqref="AQ47">
    <cfRule type="cellIs" dxfId="14942" priority="1630" operator="lessThan">
      <formula>$C$4</formula>
    </cfRule>
  </conditionalFormatting>
  <conditionalFormatting sqref="AQ48">
    <cfRule type="cellIs" dxfId="14941" priority="1631" operator="lessThan">
      <formula>$C$4</formula>
    </cfRule>
  </conditionalFormatting>
  <conditionalFormatting sqref="AQ49">
    <cfRule type="cellIs" dxfId="14940" priority="1632" operator="lessThan">
      <formula>$C$4</formula>
    </cfRule>
  </conditionalFormatting>
  <conditionalFormatting sqref="AQ50">
    <cfRule type="cellIs" dxfId="14939" priority="1633" operator="lessThan">
      <formula>$C$4</formula>
    </cfRule>
  </conditionalFormatting>
  <conditionalFormatting sqref="AQ51">
    <cfRule type="cellIs" dxfId="14938" priority="1634" operator="lessThan">
      <formula>$C$4</formula>
    </cfRule>
  </conditionalFormatting>
  <conditionalFormatting sqref="AQ52">
    <cfRule type="cellIs" dxfId="14937" priority="1635" operator="lessThan">
      <formula>$C$4</formula>
    </cfRule>
  </conditionalFormatting>
  <conditionalFormatting sqref="AQ53">
    <cfRule type="cellIs" dxfId="14936" priority="1636" operator="lessThan">
      <formula>$C$4</formula>
    </cfRule>
  </conditionalFormatting>
  <conditionalFormatting sqref="AQ54">
    <cfRule type="cellIs" dxfId="14935" priority="1637" operator="lessThan">
      <formula>$C$4</formula>
    </cfRule>
  </conditionalFormatting>
  <conditionalFormatting sqref="AQ55">
    <cfRule type="cellIs" dxfId="14934" priority="1638" operator="lessThan">
      <formula>$C$4</formula>
    </cfRule>
  </conditionalFormatting>
  <conditionalFormatting sqref="AQ56">
    <cfRule type="cellIs" dxfId="14933" priority="1639" operator="lessThan">
      <formula>$C$4</formula>
    </cfRule>
  </conditionalFormatting>
  <conditionalFormatting sqref="AQ57">
    <cfRule type="cellIs" dxfId="14932" priority="1640" operator="lessThan">
      <formula>$C$4</formula>
    </cfRule>
  </conditionalFormatting>
  <conditionalFormatting sqref="AQ58">
    <cfRule type="cellIs" dxfId="14931" priority="1641" operator="lessThan">
      <formula>$C$4</formula>
    </cfRule>
  </conditionalFormatting>
  <conditionalFormatting sqref="AQ59">
    <cfRule type="cellIs" dxfId="14930" priority="1642" operator="lessThan">
      <formula>$C$4</formula>
    </cfRule>
  </conditionalFormatting>
  <conditionalFormatting sqref="AQ60">
    <cfRule type="cellIs" dxfId="14929" priority="1643" operator="lessThan">
      <formula>$C$4</formula>
    </cfRule>
  </conditionalFormatting>
  <conditionalFormatting sqref="AR11">
    <cfRule type="cellIs" dxfId="14928" priority="1644" operator="lessThan">
      <formula>$C$4</formula>
    </cfRule>
  </conditionalFormatting>
  <conditionalFormatting sqref="AR12">
    <cfRule type="cellIs" dxfId="14927" priority="1645" operator="lessThan">
      <formula>$C$4</formula>
    </cfRule>
  </conditionalFormatting>
  <conditionalFormatting sqref="AR13">
    <cfRule type="cellIs" dxfId="14926" priority="1646" operator="lessThan">
      <formula>$C$4</formula>
    </cfRule>
  </conditionalFormatting>
  <conditionalFormatting sqref="AR14">
    <cfRule type="cellIs" dxfId="14925" priority="1647" operator="lessThan">
      <formula>$C$4</formula>
    </cfRule>
  </conditionalFormatting>
  <conditionalFormatting sqref="AR15">
    <cfRule type="cellIs" dxfId="14924" priority="1648" operator="lessThan">
      <formula>$C$4</formula>
    </cfRule>
  </conditionalFormatting>
  <conditionalFormatting sqref="AR16">
    <cfRule type="cellIs" dxfId="14923" priority="1649" operator="lessThan">
      <formula>$C$4</formula>
    </cfRule>
  </conditionalFormatting>
  <conditionalFormatting sqref="AR17">
    <cfRule type="cellIs" dxfId="14922" priority="1650" operator="lessThan">
      <formula>$C$4</formula>
    </cfRule>
  </conditionalFormatting>
  <conditionalFormatting sqref="AR18">
    <cfRule type="cellIs" dxfId="14921" priority="1651" operator="lessThan">
      <formula>$C$4</formula>
    </cfRule>
  </conditionalFormatting>
  <conditionalFormatting sqref="AR19">
    <cfRule type="cellIs" dxfId="14920" priority="1652" operator="lessThan">
      <formula>$C$4</formula>
    </cfRule>
  </conditionalFormatting>
  <conditionalFormatting sqref="AR20">
    <cfRule type="cellIs" dxfId="14919" priority="1653" operator="lessThan">
      <formula>$C$4</formula>
    </cfRule>
  </conditionalFormatting>
  <conditionalFormatting sqref="AR21">
    <cfRule type="cellIs" dxfId="14918" priority="1654" operator="lessThan">
      <formula>$C$4</formula>
    </cfRule>
  </conditionalFormatting>
  <conditionalFormatting sqref="AR22">
    <cfRule type="cellIs" dxfId="14917" priority="1655" operator="lessThan">
      <formula>$C$4</formula>
    </cfRule>
  </conditionalFormatting>
  <conditionalFormatting sqref="AR23">
    <cfRule type="cellIs" dxfId="14916" priority="1656" operator="lessThan">
      <formula>$C$4</formula>
    </cfRule>
  </conditionalFormatting>
  <conditionalFormatting sqref="AR24">
    <cfRule type="cellIs" dxfId="14915" priority="1657" operator="lessThan">
      <formula>$C$4</formula>
    </cfRule>
  </conditionalFormatting>
  <conditionalFormatting sqref="AR25">
    <cfRule type="cellIs" dxfId="14914" priority="1658" operator="lessThan">
      <formula>$C$4</formula>
    </cfRule>
  </conditionalFormatting>
  <conditionalFormatting sqref="AR26">
    <cfRule type="cellIs" dxfId="14913" priority="1659" operator="lessThan">
      <formula>$C$4</formula>
    </cfRule>
  </conditionalFormatting>
  <conditionalFormatting sqref="AR27">
    <cfRule type="cellIs" dxfId="14912" priority="1660" operator="lessThan">
      <formula>$C$4</formula>
    </cfRule>
  </conditionalFormatting>
  <conditionalFormatting sqref="AR28">
    <cfRule type="cellIs" dxfId="14911" priority="1661" operator="lessThan">
      <formula>$C$4</formula>
    </cfRule>
  </conditionalFormatting>
  <conditionalFormatting sqref="AR29">
    <cfRule type="cellIs" dxfId="14910" priority="1662" operator="lessThan">
      <formula>$C$4</formula>
    </cfRule>
  </conditionalFormatting>
  <conditionalFormatting sqref="AR30">
    <cfRule type="cellIs" dxfId="14909" priority="1663" operator="lessThan">
      <formula>$C$4</formula>
    </cfRule>
  </conditionalFormatting>
  <conditionalFormatting sqref="AR31">
    <cfRule type="cellIs" dxfId="14908" priority="1664" operator="lessThan">
      <formula>$C$4</formula>
    </cfRule>
  </conditionalFormatting>
  <conditionalFormatting sqref="AR32">
    <cfRule type="cellIs" dxfId="14907" priority="1665" operator="lessThan">
      <formula>$C$4</formula>
    </cfRule>
  </conditionalFormatting>
  <conditionalFormatting sqref="AR33">
    <cfRule type="cellIs" dxfId="14906" priority="1666" operator="lessThan">
      <formula>$C$4</formula>
    </cfRule>
  </conditionalFormatting>
  <conditionalFormatting sqref="AR34">
    <cfRule type="cellIs" dxfId="14905" priority="1667" operator="lessThan">
      <formula>$C$4</formula>
    </cfRule>
  </conditionalFormatting>
  <conditionalFormatting sqref="AR35">
    <cfRule type="cellIs" dxfId="14904" priority="1668" operator="lessThan">
      <formula>$C$4</formula>
    </cfRule>
  </conditionalFormatting>
  <conditionalFormatting sqref="AR36">
    <cfRule type="cellIs" dxfId="14903" priority="1669" operator="lessThan">
      <formula>$C$4</formula>
    </cfRule>
  </conditionalFormatting>
  <conditionalFormatting sqref="AR37">
    <cfRule type="cellIs" dxfId="14902" priority="1670" operator="lessThan">
      <formula>$C$4</formula>
    </cfRule>
  </conditionalFormatting>
  <conditionalFormatting sqref="AR38">
    <cfRule type="cellIs" dxfId="14901" priority="1671" operator="lessThan">
      <formula>$C$4</formula>
    </cfRule>
  </conditionalFormatting>
  <conditionalFormatting sqref="AR39">
    <cfRule type="cellIs" dxfId="14900" priority="1672" operator="lessThan">
      <formula>$C$4</formula>
    </cfRule>
  </conditionalFormatting>
  <conditionalFormatting sqref="AR40">
    <cfRule type="cellIs" dxfId="14899" priority="1673" operator="lessThan">
      <formula>$C$4</formula>
    </cfRule>
  </conditionalFormatting>
  <conditionalFormatting sqref="AR41">
    <cfRule type="cellIs" dxfId="14898" priority="1674" operator="lessThan">
      <formula>$C$4</formula>
    </cfRule>
  </conditionalFormatting>
  <conditionalFormatting sqref="AR42">
    <cfRule type="cellIs" dxfId="14897" priority="1675" operator="lessThan">
      <formula>$C$4</formula>
    </cfRule>
  </conditionalFormatting>
  <conditionalFormatting sqref="AR43">
    <cfRule type="cellIs" dxfId="14896" priority="1676" operator="lessThan">
      <formula>$C$4</formula>
    </cfRule>
  </conditionalFormatting>
  <conditionalFormatting sqref="AR44">
    <cfRule type="cellIs" dxfId="14895" priority="1677" operator="lessThan">
      <formula>$C$4</formula>
    </cfRule>
  </conditionalFormatting>
  <conditionalFormatting sqref="AR45">
    <cfRule type="cellIs" dxfId="14894" priority="1678" operator="lessThan">
      <formula>$C$4</formula>
    </cfRule>
  </conditionalFormatting>
  <conditionalFormatting sqref="AR46">
    <cfRule type="cellIs" dxfId="14893" priority="1679" operator="lessThan">
      <formula>$C$4</formula>
    </cfRule>
  </conditionalFormatting>
  <conditionalFormatting sqref="AR47">
    <cfRule type="cellIs" dxfId="14892" priority="1680" operator="lessThan">
      <formula>$C$4</formula>
    </cfRule>
  </conditionalFormatting>
  <conditionalFormatting sqref="AR48">
    <cfRule type="cellIs" dxfId="14891" priority="1681" operator="lessThan">
      <formula>$C$4</formula>
    </cfRule>
  </conditionalFormatting>
  <conditionalFormatting sqref="AR49">
    <cfRule type="cellIs" dxfId="14890" priority="1682" operator="lessThan">
      <formula>$C$4</formula>
    </cfRule>
  </conditionalFormatting>
  <conditionalFormatting sqref="AR50">
    <cfRule type="cellIs" dxfId="14889" priority="1683" operator="lessThan">
      <formula>$C$4</formula>
    </cfRule>
  </conditionalFormatting>
  <conditionalFormatting sqref="AR51">
    <cfRule type="cellIs" dxfId="14888" priority="1684" operator="lessThan">
      <formula>$C$4</formula>
    </cfRule>
  </conditionalFormatting>
  <conditionalFormatting sqref="AR52">
    <cfRule type="cellIs" dxfId="14887" priority="1685" operator="lessThan">
      <formula>$C$4</formula>
    </cfRule>
  </conditionalFormatting>
  <conditionalFormatting sqref="AR53">
    <cfRule type="cellIs" dxfId="14886" priority="1686" operator="lessThan">
      <formula>$C$4</formula>
    </cfRule>
  </conditionalFormatting>
  <conditionalFormatting sqref="AR54">
    <cfRule type="cellIs" dxfId="14885" priority="1687" operator="lessThan">
      <formula>$C$4</formula>
    </cfRule>
  </conditionalFormatting>
  <conditionalFormatting sqref="AR55">
    <cfRule type="cellIs" dxfId="14884" priority="1688" operator="lessThan">
      <formula>$C$4</formula>
    </cfRule>
  </conditionalFormatting>
  <conditionalFormatting sqref="AR56">
    <cfRule type="cellIs" dxfId="14883" priority="1689" operator="lessThan">
      <formula>$C$4</formula>
    </cfRule>
  </conditionalFormatting>
  <conditionalFormatting sqref="AR57">
    <cfRule type="cellIs" dxfId="14882" priority="1690" operator="lessThan">
      <formula>$C$4</formula>
    </cfRule>
  </conditionalFormatting>
  <conditionalFormatting sqref="AR58">
    <cfRule type="cellIs" dxfId="14881" priority="1691" operator="lessThan">
      <formula>$C$4</formula>
    </cfRule>
  </conditionalFormatting>
  <conditionalFormatting sqref="AR59">
    <cfRule type="cellIs" dxfId="14880" priority="1692" operator="lessThan">
      <formula>$C$4</formula>
    </cfRule>
  </conditionalFormatting>
  <conditionalFormatting sqref="AR60">
    <cfRule type="cellIs" dxfId="14879" priority="1693" operator="lessThan">
      <formula>$C$4</formula>
    </cfRule>
  </conditionalFormatting>
  <conditionalFormatting sqref="AS11">
    <cfRule type="cellIs" dxfId="14878" priority="1694" operator="lessThan">
      <formula>$C$4</formula>
    </cfRule>
  </conditionalFormatting>
  <conditionalFormatting sqref="AS12">
    <cfRule type="cellIs" dxfId="14877" priority="1695" operator="lessThan">
      <formula>$C$4</formula>
    </cfRule>
  </conditionalFormatting>
  <conditionalFormatting sqref="AS13">
    <cfRule type="cellIs" dxfId="14876" priority="1696" operator="lessThan">
      <formula>$C$4</formula>
    </cfRule>
  </conditionalFormatting>
  <conditionalFormatting sqref="AS14">
    <cfRule type="cellIs" dxfId="14875" priority="1697" operator="lessThan">
      <formula>$C$4</formula>
    </cfRule>
  </conditionalFormatting>
  <conditionalFormatting sqref="AS15">
    <cfRule type="cellIs" dxfId="14874" priority="1698" operator="lessThan">
      <formula>$C$4</formula>
    </cfRule>
  </conditionalFormatting>
  <conditionalFormatting sqref="AS16">
    <cfRule type="cellIs" dxfId="14873" priority="1699" operator="lessThan">
      <formula>$C$4</formula>
    </cfRule>
  </conditionalFormatting>
  <conditionalFormatting sqref="AS17">
    <cfRule type="cellIs" dxfId="14872" priority="1700" operator="lessThan">
      <formula>$C$4</formula>
    </cfRule>
  </conditionalFormatting>
  <conditionalFormatting sqref="AS18">
    <cfRule type="cellIs" dxfId="14871" priority="1701" operator="lessThan">
      <formula>$C$4</formula>
    </cfRule>
  </conditionalFormatting>
  <conditionalFormatting sqref="AS19">
    <cfRule type="cellIs" dxfId="14870" priority="1702" operator="lessThan">
      <formula>$C$4</formula>
    </cfRule>
  </conditionalFormatting>
  <conditionalFormatting sqref="AS20">
    <cfRule type="cellIs" dxfId="14869" priority="1703" operator="lessThan">
      <formula>$C$4</formula>
    </cfRule>
  </conditionalFormatting>
  <conditionalFormatting sqref="AS21">
    <cfRule type="cellIs" dxfId="14868" priority="1704" operator="lessThan">
      <formula>$C$4</formula>
    </cfRule>
  </conditionalFormatting>
  <conditionalFormatting sqref="AS22">
    <cfRule type="cellIs" dxfId="14867" priority="1705" operator="lessThan">
      <formula>$C$4</formula>
    </cfRule>
  </conditionalFormatting>
  <conditionalFormatting sqref="AS23">
    <cfRule type="cellIs" dxfId="14866" priority="1706" operator="lessThan">
      <formula>$C$4</formula>
    </cfRule>
  </conditionalFormatting>
  <conditionalFormatting sqref="AS24">
    <cfRule type="cellIs" dxfId="14865" priority="1707" operator="lessThan">
      <formula>$C$4</formula>
    </cfRule>
  </conditionalFormatting>
  <conditionalFormatting sqref="AS25">
    <cfRule type="cellIs" dxfId="14864" priority="1708" operator="lessThan">
      <formula>$C$4</formula>
    </cfRule>
  </conditionalFormatting>
  <conditionalFormatting sqref="AS26">
    <cfRule type="cellIs" dxfId="14863" priority="1709" operator="lessThan">
      <formula>$C$4</formula>
    </cfRule>
  </conditionalFormatting>
  <conditionalFormatting sqref="AS27">
    <cfRule type="cellIs" dxfId="14862" priority="1710" operator="lessThan">
      <formula>$C$4</formula>
    </cfRule>
  </conditionalFormatting>
  <conditionalFormatting sqref="AS28">
    <cfRule type="cellIs" dxfId="14861" priority="1711" operator="lessThan">
      <formula>$C$4</formula>
    </cfRule>
  </conditionalFormatting>
  <conditionalFormatting sqref="AS29">
    <cfRule type="cellIs" dxfId="14860" priority="1712" operator="lessThan">
      <formula>$C$4</formula>
    </cfRule>
  </conditionalFormatting>
  <conditionalFormatting sqref="AS30">
    <cfRule type="cellIs" dxfId="14859" priority="1713" operator="lessThan">
      <formula>$C$4</formula>
    </cfRule>
  </conditionalFormatting>
  <conditionalFormatting sqref="AS31">
    <cfRule type="cellIs" dxfId="14858" priority="1714" operator="lessThan">
      <formula>$C$4</formula>
    </cfRule>
  </conditionalFormatting>
  <conditionalFormatting sqref="AS32">
    <cfRule type="cellIs" dxfId="14857" priority="1715" operator="lessThan">
      <formula>$C$4</formula>
    </cfRule>
  </conditionalFormatting>
  <conditionalFormatting sqref="AS33">
    <cfRule type="cellIs" dxfId="14856" priority="1716" operator="lessThan">
      <formula>$C$4</formula>
    </cfRule>
  </conditionalFormatting>
  <conditionalFormatting sqref="AS34">
    <cfRule type="cellIs" dxfId="14855" priority="1717" operator="lessThan">
      <formula>$C$4</formula>
    </cfRule>
  </conditionalFormatting>
  <conditionalFormatting sqref="AS35">
    <cfRule type="cellIs" dxfId="14854" priority="1718" operator="lessThan">
      <formula>$C$4</formula>
    </cfRule>
  </conditionalFormatting>
  <conditionalFormatting sqref="AS36">
    <cfRule type="cellIs" dxfId="14853" priority="1719" operator="lessThan">
      <formula>$C$4</formula>
    </cfRule>
  </conditionalFormatting>
  <conditionalFormatting sqref="AS37">
    <cfRule type="cellIs" dxfId="14852" priority="1720" operator="lessThan">
      <formula>$C$4</formula>
    </cfRule>
  </conditionalFormatting>
  <conditionalFormatting sqref="AS38">
    <cfRule type="cellIs" dxfId="14851" priority="1721" operator="lessThan">
      <formula>$C$4</formula>
    </cfRule>
  </conditionalFormatting>
  <conditionalFormatting sqref="AS39">
    <cfRule type="cellIs" dxfId="14850" priority="1722" operator="lessThan">
      <formula>$C$4</formula>
    </cfRule>
  </conditionalFormatting>
  <conditionalFormatting sqref="AS40">
    <cfRule type="cellIs" dxfId="14849" priority="1723" operator="lessThan">
      <formula>$C$4</formula>
    </cfRule>
  </conditionalFormatting>
  <conditionalFormatting sqref="AS41">
    <cfRule type="cellIs" dxfId="14848" priority="1724" operator="lessThan">
      <formula>$C$4</formula>
    </cfRule>
  </conditionalFormatting>
  <conditionalFormatting sqref="AS42">
    <cfRule type="cellIs" dxfId="14847" priority="1725" operator="lessThan">
      <formula>$C$4</formula>
    </cfRule>
  </conditionalFormatting>
  <conditionalFormatting sqref="AS43">
    <cfRule type="cellIs" dxfId="14846" priority="1726" operator="lessThan">
      <formula>$C$4</formula>
    </cfRule>
  </conditionalFormatting>
  <conditionalFormatting sqref="AS44">
    <cfRule type="cellIs" dxfId="14845" priority="1727" operator="lessThan">
      <formula>$C$4</formula>
    </cfRule>
  </conditionalFormatting>
  <conditionalFormatting sqref="AS45">
    <cfRule type="cellIs" dxfId="14844" priority="1728" operator="lessThan">
      <formula>$C$4</formula>
    </cfRule>
  </conditionalFormatting>
  <conditionalFormatting sqref="AS46">
    <cfRule type="cellIs" dxfId="14843" priority="1729" operator="lessThan">
      <formula>$C$4</formula>
    </cfRule>
  </conditionalFormatting>
  <conditionalFormatting sqref="AS47">
    <cfRule type="cellIs" dxfId="14842" priority="1730" operator="lessThan">
      <formula>$C$4</formula>
    </cfRule>
  </conditionalFormatting>
  <conditionalFormatting sqref="AS48">
    <cfRule type="cellIs" dxfId="14841" priority="1731" operator="lessThan">
      <formula>$C$4</formula>
    </cfRule>
  </conditionalFormatting>
  <conditionalFormatting sqref="AS49">
    <cfRule type="cellIs" dxfId="14840" priority="1732" operator="lessThan">
      <formula>$C$4</formula>
    </cfRule>
  </conditionalFormatting>
  <conditionalFormatting sqref="AS50">
    <cfRule type="cellIs" dxfId="14839" priority="1733" operator="lessThan">
      <formula>$C$4</formula>
    </cfRule>
  </conditionalFormatting>
  <conditionalFormatting sqref="AS51">
    <cfRule type="cellIs" dxfId="14838" priority="1734" operator="lessThan">
      <formula>$C$4</formula>
    </cfRule>
  </conditionalFormatting>
  <conditionalFormatting sqref="AS52">
    <cfRule type="cellIs" dxfId="14837" priority="1735" operator="lessThan">
      <formula>$C$4</formula>
    </cfRule>
  </conditionalFormatting>
  <conditionalFormatting sqref="AS53">
    <cfRule type="cellIs" dxfId="14836" priority="1736" operator="lessThan">
      <formula>$C$4</formula>
    </cfRule>
  </conditionalFormatting>
  <conditionalFormatting sqref="AS54">
    <cfRule type="cellIs" dxfId="14835" priority="1737" operator="lessThan">
      <formula>$C$4</formula>
    </cfRule>
  </conditionalFormatting>
  <conditionalFormatting sqref="AS55">
    <cfRule type="cellIs" dxfId="14834" priority="1738" operator="lessThan">
      <formula>$C$4</formula>
    </cfRule>
  </conditionalFormatting>
  <conditionalFormatting sqref="AS56">
    <cfRule type="cellIs" dxfId="14833" priority="1739" operator="lessThan">
      <formula>$C$4</formula>
    </cfRule>
  </conditionalFormatting>
  <conditionalFormatting sqref="AS57">
    <cfRule type="cellIs" dxfId="14832" priority="1740" operator="lessThan">
      <formula>$C$4</formula>
    </cfRule>
  </conditionalFormatting>
  <conditionalFormatting sqref="AS58">
    <cfRule type="cellIs" dxfId="14831" priority="1741" operator="lessThan">
      <formula>$C$4</formula>
    </cfRule>
  </conditionalFormatting>
  <conditionalFormatting sqref="AS59">
    <cfRule type="cellIs" dxfId="14830" priority="1742" operator="lessThan">
      <formula>$C$4</formula>
    </cfRule>
  </conditionalFormatting>
  <conditionalFormatting sqref="AS60">
    <cfRule type="cellIs" dxfId="14829" priority="1743" operator="lessThan">
      <formula>$C$4</formula>
    </cfRule>
  </conditionalFormatting>
  <conditionalFormatting sqref="AT45">
    <cfRule type="cellIs" dxfId="14828" priority="1778" operator="lessThan">
      <formula>$C$4</formula>
    </cfRule>
  </conditionalFormatting>
  <conditionalFormatting sqref="AT46">
    <cfRule type="cellIs" dxfId="14827" priority="1779" operator="lessThan">
      <formula>$C$4</formula>
    </cfRule>
  </conditionalFormatting>
  <conditionalFormatting sqref="AT47">
    <cfRule type="cellIs" dxfId="14826" priority="1780" operator="lessThan">
      <formula>$C$4</formula>
    </cfRule>
  </conditionalFormatting>
  <conditionalFormatting sqref="AT48">
    <cfRule type="cellIs" dxfId="14825" priority="1781" operator="lessThan">
      <formula>$C$4</formula>
    </cfRule>
  </conditionalFormatting>
  <conditionalFormatting sqref="AT49">
    <cfRule type="cellIs" dxfId="14824" priority="1782" operator="lessThan">
      <formula>$C$4</formula>
    </cfRule>
  </conditionalFormatting>
  <conditionalFormatting sqref="AT50">
    <cfRule type="cellIs" dxfId="14823" priority="1783" operator="lessThan">
      <formula>$C$4</formula>
    </cfRule>
  </conditionalFormatting>
  <conditionalFormatting sqref="AT51">
    <cfRule type="cellIs" dxfId="14822" priority="1784" operator="lessThan">
      <formula>$C$4</formula>
    </cfRule>
  </conditionalFormatting>
  <conditionalFormatting sqref="AT52">
    <cfRule type="cellIs" dxfId="14821" priority="1785" operator="lessThan">
      <formula>$C$4</formula>
    </cfRule>
  </conditionalFormatting>
  <conditionalFormatting sqref="AT53">
    <cfRule type="cellIs" dxfId="14820" priority="1786" operator="lessThan">
      <formula>$C$4</formula>
    </cfRule>
  </conditionalFormatting>
  <conditionalFormatting sqref="AT54">
    <cfRule type="cellIs" dxfId="14819" priority="1787" operator="lessThan">
      <formula>$C$4</formula>
    </cfRule>
  </conditionalFormatting>
  <conditionalFormatting sqref="AT55">
    <cfRule type="cellIs" dxfId="14818" priority="1788" operator="lessThan">
      <formula>$C$4</formula>
    </cfRule>
  </conditionalFormatting>
  <conditionalFormatting sqref="AT56">
    <cfRule type="cellIs" dxfId="14817" priority="1789" operator="lessThan">
      <formula>$C$4</formula>
    </cfRule>
  </conditionalFormatting>
  <conditionalFormatting sqref="AT57">
    <cfRule type="cellIs" dxfId="14816" priority="1790" operator="lessThan">
      <formula>$C$4</formula>
    </cfRule>
  </conditionalFormatting>
  <conditionalFormatting sqref="AT58">
    <cfRule type="cellIs" dxfId="14815" priority="1791" operator="lessThan">
      <formula>$C$4</formula>
    </cfRule>
  </conditionalFormatting>
  <conditionalFormatting sqref="AT59">
    <cfRule type="cellIs" dxfId="14814" priority="1792" operator="lessThan">
      <formula>$C$4</formula>
    </cfRule>
  </conditionalFormatting>
  <conditionalFormatting sqref="AT60">
    <cfRule type="cellIs" dxfId="14813" priority="1793" operator="lessThan">
      <formula>$C$4</formula>
    </cfRule>
  </conditionalFormatting>
  <conditionalFormatting sqref="AU11">
    <cfRule type="cellIs" dxfId="14812" priority="1794" operator="lessThan">
      <formula>$C$4</formula>
    </cfRule>
  </conditionalFormatting>
  <conditionalFormatting sqref="AU12">
    <cfRule type="cellIs" dxfId="14811" priority="1795" operator="lessThan">
      <formula>$C$4</formula>
    </cfRule>
  </conditionalFormatting>
  <conditionalFormatting sqref="AU13">
    <cfRule type="cellIs" dxfId="14810" priority="1796" operator="lessThan">
      <formula>$C$4</formula>
    </cfRule>
  </conditionalFormatting>
  <conditionalFormatting sqref="AU14">
    <cfRule type="cellIs" dxfId="14809" priority="1797" operator="lessThan">
      <formula>$C$4</formula>
    </cfRule>
  </conditionalFormatting>
  <conditionalFormatting sqref="AU15">
    <cfRule type="cellIs" dxfId="14808" priority="1798" operator="lessThan">
      <formula>$C$4</formula>
    </cfRule>
  </conditionalFormatting>
  <conditionalFormatting sqref="AU16">
    <cfRule type="cellIs" dxfId="14807" priority="1799" operator="lessThan">
      <formula>$C$4</formula>
    </cfRule>
  </conditionalFormatting>
  <conditionalFormatting sqref="AU17">
    <cfRule type="cellIs" dxfId="14806" priority="1800" operator="lessThan">
      <formula>$C$4</formula>
    </cfRule>
  </conditionalFormatting>
  <conditionalFormatting sqref="AU18">
    <cfRule type="cellIs" dxfId="14805" priority="1801" operator="lessThan">
      <formula>$C$4</formula>
    </cfRule>
  </conditionalFormatting>
  <conditionalFormatting sqref="AU19">
    <cfRule type="cellIs" dxfId="14804" priority="1802" operator="lessThan">
      <formula>$C$4</formula>
    </cfRule>
  </conditionalFormatting>
  <conditionalFormatting sqref="AU20">
    <cfRule type="cellIs" dxfId="14803" priority="1803" operator="lessThan">
      <formula>$C$4</formula>
    </cfRule>
  </conditionalFormatting>
  <conditionalFormatting sqref="AU21">
    <cfRule type="cellIs" dxfId="14802" priority="1804" operator="lessThan">
      <formula>$C$4</formula>
    </cfRule>
  </conditionalFormatting>
  <conditionalFormatting sqref="AU22">
    <cfRule type="cellIs" dxfId="14801" priority="1805" operator="lessThan">
      <formula>$C$4</formula>
    </cfRule>
  </conditionalFormatting>
  <conditionalFormatting sqref="AU23">
    <cfRule type="cellIs" dxfId="14800" priority="1806" operator="lessThan">
      <formula>$C$4</formula>
    </cfRule>
  </conditionalFormatting>
  <conditionalFormatting sqref="AU24">
    <cfRule type="cellIs" dxfId="14799" priority="1807" operator="lessThan">
      <formula>$C$4</formula>
    </cfRule>
  </conditionalFormatting>
  <conditionalFormatting sqref="AU25">
    <cfRule type="cellIs" dxfId="14798" priority="1808" operator="lessThan">
      <formula>$C$4</formula>
    </cfRule>
  </conditionalFormatting>
  <conditionalFormatting sqref="AU26">
    <cfRule type="cellIs" dxfId="14797" priority="1809" operator="lessThan">
      <formula>$C$4</formula>
    </cfRule>
  </conditionalFormatting>
  <conditionalFormatting sqref="AU27">
    <cfRule type="cellIs" dxfId="14796" priority="1810" operator="lessThan">
      <formula>$C$4</formula>
    </cfRule>
  </conditionalFormatting>
  <conditionalFormatting sqref="AU28">
    <cfRule type="cellIs" dxfId="14795" priority="1811" operator="lessThan">
      <formula>$C$4</formula>
    </cfRule>
  </conditionalFormatting>
  <conditionalFormatting sqref="AU29">
    <cfRule type="cellIs" dxfId="14794" priority="1812" operator="lessThan">
      <formula>$C$4</formula>
    </cfRule>
  </conditionalFormatting>
  <conditionalFormatting sqref="AU30">
    <cfRule type="cellIs" dxfId="14793" priority="1813" operator="lessThan">
      <formula>$C$4</formula>
    </cfRule>
  </conditionalFormatting>
  <conditionalFormatting sqref="AU31">
    <cfRule type="cellIs" dxfId="14792" priority="1814" operator="lessThan">
      <formula>$C$4</formula>
    </cfRule>
  </conditionalFormatting>
  <conditionalFormatting sqref="AU32">
    <cfRule type="cellIs" dxfId="14791" priority="1815" operator="lessThan">
      <formula>$C$4</formula>
    </cfRule>
  </conditionalFormatting>
  <conditionalFormatting sqref="AU33">
    <cfRule type="cellIs" dxfId="14790" priority="1816" operator="lessThan">
      <formula>$C$4</formula>
    </cfRule>
  </conditionalFormatting>
  <conditionalFormatting sqref="AU34">
    <cfRule type="cellIs" dxfId="14789" priority="1817" operator="lessThan">
      <formula>$C$4</formula>
    </cfRule>
  </conditionalFormatting>
  <conditionalFormatting sqref="AU35">
    <cfRule type="cellIs" dxfId="14788" priority="1818" operator="lessThan">
      <formula>$C$4</formula>
    </cfRule>
  </conditionalFormatting>
  <conditionalFormatting sqref="AU36">
    <cfRule type="cellIs" dxfId="14787" priority="1819" operator="lessThan">
      <formula>$C$4</formula>
    </cfRule>
  </conditionalFormatting>
  <conditionalFormatting sqref="AU37">
    <cfRule type="cellIs" dxfId="14786" priority="1820" operator="lessThan">
      <formula>$C$4</formula>
    </cfRule>
  </conditionalFormatting>
  <conditionalFormatting sqref="AU38">
    <cfRule type="cellIs" dxfId="14785" priority="1821" operator="lessThan">
      <formula>$C$4</formula>
    </cfRule>
  </conditionalFormatting>
  <conditionalFormatting sqref="AU39">
    <cfRule type="cellIs" dxfId="14784" priority="1822" operator="lessThan">
      <formula>$C$4</formula>
    </cfRule>
  </conditionalFormatting>
  <conditionalFormatting sqref="AU40">
    <cfRule type="cellIs" dxfId="14783" priority="1823" operator="lessThan">
      <formula>$C$4</formula>
    </cfRule>
  </conditionalFormatting>
  <conditionalFormatting sqref="AU41">
    <cfRule type="cellIs" dxfId="14782" priority="1824" operator="lessThan">
      <formula>$C$4</formula>
    </cfRule>
  </conditionalFormatting>
  <conditionalFormatting sqref="AU42">
    <cfRule type="cellIs" dxfId="14781" priority="1825" operator="lessThan">
      <formula>$C$4</formula>
    </cfRule>
  </conditionalFormatting>
  <conditionalFormatting sqref="AU43">
    <cfRule type="cellIs" dxfId="14780" priority="1826" operator="lessThan">
      <formula>$C$4</formula>
    </cfRule>
  </conditionalFormatting>
  <conditionalFormatting sqref="AU44">
    <cfRule type="cellIs" dxfId="14779" priority="1827" operator="lessThan">
      <formula>$C$4</formula>
    </cfRule>
  </conditionalFormatting>
  <conditionalFormatting sqref="AU45">
    <cfRule type="cellIs" dxfId="14778" priority="1828" operator="lessThan">
      <formula>$C$4</formula>
    </cfRule>
  </conditionalFormatting>
  <conditionalFormatting sqref="AU46">
    <cfRule type="cellIs" dxfId="14777" priority="1829" operator="lessThan">
      <formula>$C$4</formula>
    </cfRule>
  </conditionalFormatting>
  <conditionalFormatting sqref="AU47">
    <cfRule type="cellIs" dxfId="14776" priority="1830" operator="lessThan">
      <formula>$C$4</formula>
    </cfRule>
  </conditionalFormatting>
  <conditionalFormatting sqref="AU48">
    <cfRule type="cellIs" dxfId="14775" priority="1831" operator="lessThan">
      <formula>$C$4</formula>
    </cfRule>
  </conditionalFormatting>
  <conditionalFormatting sqref="AU49">
    <cfRule type="cellIs" dxfId="14774" priority="1832" operator="lessThan">
      <formula>$C$4</formula>
    </cfRule>
  </conditionalFormatting>
  <conditionalFormatting sqref="AU50">
    <cfRule type="cellIs" dxfId="14773" priority="1833" operator="lessThan">
      <formula>$C$4</formula>
    </cfRule>
  </conditionalFormatting>
  <conditionalFormatting sqref="AU51">
    <cfRule type="cellIs" dxfId="14772" priority="1834" operator="lessThan">
      <formula>$C$4</formula>
    </cfRule>
  </conditionalFormatting>
  <conditionalFormatting sqref="AU52">
    <cfRule type="cellIs" dxfId="14771" priority="1835" operator="lessThan">
      <formula>$C$4</formula>
    </cfRule>
  </conditionalFormatting>
  <conditionalFormatting sqref="AU53">
    <cfRule type="cellIs" dxfId="14770" priority="1836" operator="lessThan">
      <formula>$C$4</formula>
    </cfRule>
  </conditionalFormatting>
  <conditionalFormatting sqref="AU54">
    <cfRule type="cellIs" dxfId="14769" priority="1837" operator="lessThan">
      <formula>$C$4</formula>
    </cfRule>
  </conditionalFormatting>
  <conditionalFormatting sqref="AU55">
    <cfRule type="cellIs" dxfId="14768" priority="1838" operator="lessThan">
      <formula>$C$4</formula>
    </cfRule>
  </conditionalFormatting>
  <conditionalFormatting sqref="AU56">
    <cfRule type="cellIs" dxfId="14767" priority="1839" operator="lessThan">
      <formula>$C$4</formula>
    </cfRule>
  </conditionalFormatting>
  <conditionalFormatting sqref="AU57">
    <cfRule type="cellIs" dxfId="14766" priority="1840" operator="lessThan">
      <formula>$C$4</formula>
    </cfRule>
  </conditionalFormatting>
  <conditionalFormatting sqref="AU58">
    <cfRule type="cellIs" dxfId="14765" priority="1841" operator="lessThan">
      <formula>$C$4</formula>
    </cfRule>
  </conditionalFormatting>
  <conditionalFormatting sqref="AU59">
    <cfRule type="cellIs" dxfId="14764" priority="1842" operator="lessThan">
      <formula>$C$4</formula>
    </cfRule>
  </conditionalFormatting>
  <conditionalFormatting sqref="AU60">
    <cfRule type="cellIs" dxfId="14763" priority="1843" operator="lessThan">
      <formula>$C$4</formula>
    </cfRule>
  </conditionalFormatting>
  <conditionalFormatting sqref="AV11">
    <cfRule type="cellIs" dxfId="14762" priority="1844" operator="lessThan">
      <formula>$C$4</formula>
    </cfRule>
  </conditionalFormatting>
  <conditionalFormatting sqref="AV12">
    <cfRule type="cellIs" dxfId="14761" priority="1845" operator="lessThan">
      <formula>$C$4</formula>
    </cfRule>
  </conditionalFormatting>
  <conditionalFormatting sqref="AV13">
    <cfRule type="cellIs" dxfId="14760" priority="1846" operator="lessThan">
      <formula>$C$4</formula>
    </cfRule>
  </conditionalFormatting>
  <conditionalFormatting sqref="AV14">
    <cfRule type="cellIs" dxfId="14759" priority="1847" operator="lessThan">
      <formula>$C$4</formula>
    </cfRule>
  </conditionalFormatting>
  <conditionalFormatting sqref="AV15">
    <cfRule type="cellIs" dxfId="14758" priority="1848" operator="lessThan">
      <formula>$C$4</formula>
    </cfRule>
  </conditionalFormatting>
  <conditionalFormatting sqref="AV16">
    <cfRule type="cellIs" dxfId="14757" priority="1849" operator="lessThan">
      <formula>$C$4</formula>
    </cfRule>
  </conditionalFormatting>
  <conditionalFormatting sqref="AV17">
    <cfRule type="cellIs" dxfId="14756" priority="1850" operator="lessThan">
      <formula>$C$4</formula>
    </cfRule>
  </conditionalFormatting>
  <conditionalFormatting sqref="AV18">
    <cfRule type="cellIs" dxfId="14755" priority="1851" operator="lessThan">
      <formula>$C$4</formula>
    </cfRule>
  </conditionalFormatting>
  <conditionalFormatting sqref="AV19">
    <cfRule type="cellIs" dxfId="14754" priority="1852" operator="lessThan">
      <formula>$C$4</formula>
    </cfRule>
  </conditionalFormatting>
  <conditionalFormatting sqref="AV20">
    <cfRule type="cellIs" dxfId="14753" priority="1853" operator="lessThan">
      <formula>$C$4</formula>
    </cfRule>
  </conditionalFormatting>
  <conditionalFormatting sqref="AV21">
    <cfRule type="cellIs" dxfId="14752" priority="1854" operator="lessThan">
      <formula>$C$4</formula>
    </cfRule>
  </conditionalFormatting>
  <conditionalFormatting sqref="AV22">
    <cfRule type="cellIs" dxfId="14751" priority="1855" operator="lessThan">
      <formula>$C$4</formula>
    </cfRule>
  </conditionalFormatting>
  <conditionalFormatting sqref="AV23">
    <cfRule type="cellIs" dxfId="14750" priority="1856" operator="lessThan">
      <formula>$C$4</formula>
    </cfRule>
  </conditionalFormatting>
  <conditionalFormatting sqref="AV24">
    <cfRule type="cellIs" dxfId="14749" priority="1857" operator="lessThan">
      <formula>$C$4</formula>
    </cfRule>
  </conditionalFormatting>
  <conditionalFormatting sqref="AV25">
    <cfRule type="cellIs" dxfId="14748" priority="1858" operator="lessThan">
      <formula>$C$4</formula>
    </cfRule>
  </conditionalFormatting>
  <conditionalFormatting sqref="AV26">
    <cfRule type="cellIs" dxfId="14747" priority="1859" operator="lessThan">
      <formula>$C$4</formula>
    </cfRule>
  </conditionalFormatting>
  <conditionalFormatting sqref="AV27">
    <cfRule type="cellIs" dxfId="14746" priority="1860" operator="lessThan">
      <formula>$C$4</formula>
    </cfRule>
  </conditionalFormatting>
  <conditionalFormatting sqref="AV28">
    <cfRule type="cellIs" dxfId="14745" priority="1861" operator="lessThan">
      <formula>$C$4</formula>
    </cfRule>
  </conditionalFormatting>
  <conditionalFormatting sqref="AV29">
    <cfRule type="cellIs" dxfId="14744" priority="1862" operator="lessThan">
      <formula>$C$4</formula>
    </cfRule>
  </conditionalFormatting>
  <conditionalFormatting sqref="AV30">
    <cfRule type="cellIs" dxfId="14743" priority="1863" operator="lessThan">
      <formula>$C$4</formula>
    </cfRule>
  </conditionalFormatting>
  <conditionalFormatting sqref="AV31">
    <cfRule type="cellIs" dxfId="14742" priority="1864" operator="lessThan">
      <formula>$C$4</formula>
    </cfRule>
  </conditionalFormatting>
  <conditionalFormatting sqref="AV32">
    <cfRule type="cellIs" dxfId="14741" priority="1865" operator="lessThan">
      <formula>$C$4</formula>
    </cfRule>
  </conditionalFormatting>
  <conditionalFormatting sqref="AV33">
    <cfRule type="cellIs" dxfId="14740" priority="1866" operator="lessThan">
      <formula>$C$4</formula>
    </cfRule>
  </conditionalFormatting>
  <conditionalFormatting sqref="AV34">
    <cfRule type="cellIs" dxfId="14739" priority="1867" operator="lessThan">
      <formula>$C$4</formula>
    </cfRule>
  </conditionalFormatting>
  <conditionalFormatting sqref="AV35">
    <cfRule type="cellIs" dxfId="14738" priority="1868" operator="lessThan">
      <formula>$C$4</formula>
    </cfRule>
  </conditionalFormatting>
  <conditionalFormatting sqref="AV36">
    <cfRule type="cellIs" dxfId="14737" priority="1869" operator="lessThan">
      <formula>$C$4</formula>
    </cfRule>
  </conditionalFormatting>
  <conditionalFormatting sqref="AV37">
    <cfRule type="cellIs" dxfId="14736" priority="1870" operator="lessThan">
      <formula>$C$4</formula>
    </cfRule>
  </conditionalFormatting>
  <conditionalFormatting sqref="AV38">
    <cfRule type="cellIs" dxfId="14735" priority="1871" operator="lessThan">
      <formula>$C$4</formula>
    </cfRule>
  </conditionalFormatting>
  <conditionalFormatting sqref="AV39">
    <cfRule type="cellIs" dxfId="14734" priority="1872" operator="lessThan">
      <formula>$C$4</formula>
    </cfRule>
  </conditionalFormatting>
  <conditionalFormatting sqref="AV40">
    <cfRule type="cellIs" dxfId="14733" priority="1873" operator="lessThan">
      <formula>$C$4</formula>
    </cfRule>
  </conditionalFormatting>
  <conditionalFormatting sqref="AV41">
    <cfRule type="cellIs" dxfId="14732" priority="1874" operator="lessThan">
      <formula>$C$4</formula>
    </cfRule>
  </conditionalFormatting>
  <conditionalFormatting sqref="AV42">
    <cfRule type="cellIs" dxfId="14731" priority="1875" operator="lessThan">
      <formula>$C$4</formula>
    </cfRule>
  </conditionalFormatting>
  <conditionalFormatting sqref="AV43">
    <cfRule type="cellIs" dxfId="14730" priority="1876" operator="lessThan">
      <formula>$C$4</formula>
    </cfRule>
  </conditionalFormatting>
  <conditionalFormatting sqref="AV44">
    <cfRule type="cellIs" dxfId="14729" priority="1877" operator="lessThan">
      <formula>$C$4</formula>
    </cfRule>
  </conditionalFormatting>
  <conditionalFormatting sqref="AV45">
    <cfRule type="cellIs" dxfId="14728" priority="1878" operator="lessThan">
      <formula>$C$4</formula>
    </cfRule>
  </conditionalFormatting>
  <conditionalFormatting sqref="AV46">
    <cfRule type="cellIs" dxfId="14727" priority="1879" operator="lessThan">
      <formula>$C$4</formula>
    </cfRule>
  </conditionalFormatting>
  <conditionalFormatting sqref="AV47">
    <cfRule type="cellIs" dxfId="14726" priority="1880" operator="lessThan">
      <formula>$C$4</formula>
    </cfRule>
  </conditionalFormatting>
  <conditionalFormatting sqref="AV48">
    <cfRule type="cellIs" dxfId="14725" priority="1881" operator="lessThan">
      <formula>$C$4</formula>
    </cfRule>
  </conditionalFormatting>
  <conditionalFormatting sqref="AV49">
    <cfRule type="cellIs" dxfId="14724" priority="1882" operator="lessThan">
      <formula>$C$4</formula>
    </cfRule>
  </conditionalFormatting>
  <conditionalFormatting sqref="AV50">
    <cfRule type="cellIs" dxfId="14723" priority="1883" operator="lessThan">
      <formula>$C$4</formula>
    </cfRule>
  </conditionalFormatting>
  <conditionalFormatting sqref="AV51">
    <cfRule type="cellIs" dxfId="14722" priority="1884" operator="lessThan">
      <formula>$C$4</formula>
    </cfRule>
  </conditionalFormatting>
  <conditionalFormatting sqref="AV52">
    <cfRule type="cellIs" dxfId="14721" priority="1885" operator="lessThan">
      <formula>$C$4</formula>
    </cfRule>
  </conditionalFormatting>
  <conditionalFormatting sqref="AV53">
    <cfRule type="cellIs" dxfId="14720" priority="1886" operator="lessThan">
      <formula>$C$4</formula>
    </cfRule>
  </conditionalFormatting>
  <conditionalFormatting sqref="AV54">
    <cfRule type="cellIs" dxfId="14719" priority="1887" operator="lessThan">
      <formula>$C$4</formula>
    </cfRule>
  </conditionalFormatting>
  <conditionalFormatting sqref="AV55">
    <cfRule type="cellIs" dxfId="14718" priority="1888" operator="lessThan">
      <formula>$C$4</formula>
    </cfRule>
  </conditionalFormatting>
  <conditionalFormatting sqref="AV56">
    <cfRule type="cellIs" dxfId="14717" priority="1889" operator="lessThan">
      <formula>$C$4</formula>
    </cfRule>
  </conditionalFormatting>
  <conditionalFormatting sqref="AV57">
    <cfRule type="cellIs" dxfId="14716" priority="1890" operator="lessThan">
      <formula>$C$4</formula>
    </cfRule>
  </conditionalFormatting>
  <conditionalFormatting sqref="AV58">
    <cfRule type="cellIs" dxfId="14715" priority="1891" operator="lessThan">
      <formula>$C$4</formula>
    </cfRule>
  </conditionalFormatting>
  <conditionalFormatting sqref="AV59">
    <cfRule type="cellIs" dxfId="14714" priority="1892" operator="lessThan">
      <formula>$C$4</formula>
    </cfRule>
  </conditionalFormatting>
  <conditionalFormatting sqref="AV60">
    <cfRule type="cellIs" dxfId="14713" priority="1893" operator="lessThan">
      <formula>$C$4</formula>
    </cfRule>
  </conditionalFormatting>
  <conditionalFormatting sqref="AW11">
    <cfRule type="cellIs" dxfId="14712" priority="1894" operator="lessThan">
      <formula>$C$4</formula>
    </cfRule>
  </conditionalFormatting>
  <conditionalFormatting sqref="AW12">
    <cfRule type="cellIs" dxfId="14711" priority="1895" operator="lessThan">
      <formula>$C$4</formula>
    </cfRule>
  </conditionalFormatting>
  <conditionalFormatting sqref="AW13">
    <cfRule type="cellIs" dxfId="14710" priority="1896" operator="lessThan">
      <formula>$C$4</formula>
    </cfRule>
  </conditionalFormatting>
  <conditionalFormatting sqref="AW14">
    <cfRule type="cellIs" dxfId="14709" priority="1897" operator="lessThan">
      <formula>$C$4</formula>
    </cfRule>
  </conditionalFormatting>
  <conditionalFormatting sqref="AW15">
    <cfRule type="cellIs" dxfId="14708" priority="1898" operator="lessThan">
      <formula>$C$4</formula>
    </cfRule>
  </conditionalFormatting>
  <conditionalFormatting sqref="AW16">
    <cfRule type="cellIs" dxfId="14707" priority="1899" operator="lessThan">
      <formula>$C$4</formula>
    </cfRule>
  </conditionalFormatting>
  <conditionalFormatting sqref="AW17">
    <cfRule type="cellIs" dxfId="14706" priority="1900" operator="lessThan">
      <formula>$C$4</formula>
    </cfRule>
  </conditionalFormatting>
  <conditionalFormatting sqref="AW18">
    <cfRule type="cellIs" dxfId="14705" priority="1901" operator="lessThan">
      <formula>$C$4</formula>
    </cfRule>
  </conditionalFormatting>
  <conditionalFormatting sqref="AW19">
    <cfRule type="cellIs" dxfId="14704" priority="1902" operator="lessThan">
      <formula>$C$4</formula>
    </cfRule>
  </conditionalFormatting>
  <conditionalFormatting sqref="AW20">
    <cfRule type="cellIs" dxfId="14703" priority="1903" operator="lessThan">
      <formula>$C$4</formula>
    </cfRule>
  </conditionalFormatting>
  <conditionalFormatting sqref="AW21">
    <cfRule type="cellIs" dxfId="14702" priority="1904" operator="lessThan">
      <formula>$C$4</formula>
    </cfRule>
  </conditionalFormatting>
  <conditionalFormatting sqref="AW22">
    <cfRule type="cellIs" dxfId="14701" priority="1905" operator="lessThan">
      <formula>$C$4</formula>
    </cfRule>
  </conditionalFormatting>
  <conditionalFormatting sqref="AW23">
    <cfRule type="cellIs" dxfId="14700" priority="1906" operator="lessThan">
      <formula>$C$4</formula>
    </cfRule>
  </conditionalFormatting>
  <conditionalFormatting sqref="AW24">
    <cfRule type="cellIs" dxfId="14699" priority="1907" operator="lessThan">
      <formula>$C$4</formula>
    </cfRule>
  </conditionalFormatting>
  <conditionalFormatting sqref="AW25">
    <cfRule type="cellIs" dxfId="14698" priority="1908" operator="lessThan">
      <formula>$C$4</formula>
    </cfRule>
  </conditionalFormatting>
  <conditionalFormatting sqref="AW26">
    <cfRule type="cellIs" dxfId="14697" priority="1909" operator="lessThan">
      <formula>$C$4</formula>
    </cfRule>
  </conditionalFormatting>
  <conditionalFormatting sqref="AW27">
    <cfRule type="cellIs" dxfId="14696" priority="1910" operator="lessThan">
      <formula>$C$4</formula>
    </cfRule>
  </conditionalFormatting>
  <conditionalFormatting sqref="AW28">
    <cfRule type="cellIs" dxfId="14695" priority="1911" operator="lessThan">
      <formula>$C$4</formula>
    </cfRule>
  </conditionalFormatting>
  <conditionalFormatting sqref="AW29">
    <cfRule type="cellIs" dxfId="14694" priority="1912" operator="lessThan">
      <formula>$C$4</formula>
    </cfRule>
  </conditionalFormatting>
  <conditionalFormatting sqref="AW30">
    <cfRule type="cellIs" dxfId="14693" priority="1913" operator="lessThan">
      <formula>$C$4</formula>
    </cfRule>
  </conditionalFormatting>
  <conditionalFormatting sqref="AW31">
    <cfRule type="cellIs" dxfId="14692" priority="1914" operator="lessThan">
      <formula>$C$4</formula>
    </cfRule>
  </conditionalFormatting>
  <conditionalFormatting sqref="AW32">
    <cfRule type="cellIs" dxfId="14691" priority="1915" operator="lessThan">
      <formula>$C$4</formula>
    </cfRule>
  </conditionalFormatting>
  <conditionalFormatting sqref="AW33">
    <cfRule type="cellIs" dxfId="14690" priority="1916" operator="lessThan">
      <formula>$C$4</formula>
    </cfRule>
  </conditionalFormatting>
  <conditionalFormatting sqref="AW34">
    <cfRule type="cellIs" dxfId="14689" priority="1917" operator="lessThan">
      <formula>$C$4</formula>
    </cfRule>
  </conditionalFormatting>
  <conditionalFormatting sqref="AW35">
    <cfRule type="cellIs" dxfId="14688" priority="1918" operator="lessThan">
      <formula>$C$4</formula>
    </cfRule>
  </conditionalFormatting>
  <conditionalFormatting sqref="AW36">
    <cfRule type="cellIs" dxfId="14687" priority="1919" operator="lessThan">
      <formula>$C$4</formula>
    </cfRule>
  </conditionalFormatting>
  <conditionalFormatting sqref="AW37">
    <cfRule type="cellIs" dxfId="14686" priority="1920" operator="lessThan">
      <formula>$C$4</formula>
    </cfRule>
  </conditionalFormatting>
  <conditionalFormatting sqref="AW38">
    <cfRule type="cellIs" dxfId="14685" priority="1921" operator="lessThan">
      <formula>$C$4</formula>
    </cfRule>
  </conditionalFormatting>
  <conditionalFormatting sqref="AW39">
    <cfRule type="cellIs" dxfId="14684" priority="1922" operator="lessThan">
      <formula>$C$4</formula>
    </cfRule>
  </conditionalFormatting>
  <conditionalFormatting sqref="AW40">
    <cfRule type="cellIs" dxfId="14683" priority="1923" operator="lessThan">
      <formula>$C$4</formula>
    </cfRule>
  </conditionalFormatting>
  <conditionalFormatting sqref="AW41">
    <cfRule type="cellIs" dxfId="14682" priority="1924" operator="lessThan">
      <formula>$C$4</formula>
    </cfRule>
  </conditionalFormatting>
  <conditionalFormatting sqref="AW42">
    <cfRule type="cellIs" dxfId="14681" priority="1925" operator="lessThan">
      <formula>$C$4</formula>
    </cfRule>
  </conditionalFormatting>
  <conditionalFormatting sqref="AW43">
    <cfRule type="cellIs" dxfId="14680" priority="1926" operator="lessThan">
      <formula>$C$4</formula>
    </cfRule>
  </conditionalFormatting>
  <conditionalFormatting sqref="AW44">
    <cfRule type="cellIs" dxfId="14679" priority="1927" operator="lessThan">
      <formula>$C$4</formula>
    </cfRule>
  </conditionalFormatting>
  <conditionalFormatting sqref="AW45">
    <cfRule type="cellIs" dxfId="14678" priority="1928" operator="lessThan">
      <formula>$C$4</formula>
    </cfRule>
  </conditionalFormatting>
  <conditionalFormatting sqref="AW46">
    <cfRule type="cellIs" dxfId="14677" priority="1929" operator="lessThan">
      <formula>$C$4</formula>
    </cfRule>
  </conditionalFormatting>
  <conditionalFormatting sqref="AW47">
    <cfRule type="cellIs" dxfId="14676" priority="1930" operator="lessThan">
      <formula>$C$4</formula>
    </cfRule>
  </conditionalFormatting>
  <conditionalFormatting sqref="AW48">
    <cfRule type="cellIs" dxfId="14675" priority="1931" operator="lessThan">
      <formula>$C$4</formula>
    </cfRule>
  </conditionalFormatting>
  <conditionalFormatting sqref="AW49">
    <cfRule type="cellIs" dxfId="14674" priority="1932" operator="lessThan">
      <formula>$C$4</formula>
    </cfRule>
  </conditionalFormatting>
  <conditionalFormatting sqref="AW50">
    <cfRule type="cellIs" dxfId="14673" priority="1933" operator="lessThan">
      <formula>$C$4</formula>
    </cfRule>
  </conditionalFormatting>
  <conditionalFormatting sqref="AW51">
    <cfRule type="cellIs" dxfId="14672" priority="1934" operator="lessThan">
      <formula>$C$4</formula>
    </cfRule>
  </conditionalFormatting>
  <conditionalFormatting sqref="AW52">
    <cfRule type="cellIs" dxfId="14671" priority="1935" operator="lessThan">
      <formula>$C$4</formula>
    </cfRule>
  </conditionalFormatting>
  <conditionalFormatting sqref="AW53">
    <cfRule type="cellIs" dxfId="14670" priority="1936" operator="lessThan">
      <formula>$C$4</formula>
    </cfRule>
  </conditionalFormatting>
  <conditionalFormatting sqref="AW54">
    <cfRule type="cellIs" dxfId="14669" priority="1937" operator="lessThan">
      <formula>$C$4</formula>
    </cfRule>
  </conditionalFormatting>
  <conditionalFormatting sqref="AW55">
    <cfRule type="cellIs" dxfId="14668" priority="1938" operator="lessThan">
      <formula>$C$4</formula>
    </cfRule>
  </conditionalFormatting>
  <conditionalFormatting sqref="AW56">
    <cfRule type="cellIs" dxfId="14667" priority="1939" operator="lessThan">
      <formula>$C$4</formula>
    </cfRule>
  </conditionalFormatting>
  <conditionalFormatting sqref="AW57">
    <cfRule type="cellIs" dxfId="14666" priority="1940" operator="lessThan">
      <formula>$C$4</formula>
    </cfRule>
  </conditionalFormatting>
  <conditionalFormatting sqref="AW58">
    <cfRule type="cellIs" dxfId="14665" priority="1941" operator="lessThan">
      <formula>$C$4</formula>
    </cfRule>
  </conditionalFormatting>
  <conditionalFormatting sqref="AW59">
    <cfRule type="cellIs" dxfId="14664" priority="1942" operator="lessThan">
      <formula>$C$4</formula>
    </cfRule>
  </conditionalFormatting>
  <conditionalFormatting sqref="AW60">
    <cfRule type="cellIs" dxfId="14663" priority="1943" operator="lessThan">
      <formula>$C$4</formula>
    </cfRule>
  </conditionalFormatting>
  <conditionalFormatting sqref="BR11">
    <cfRule type="cellIs" dxfId="14662" priority="1944" operator="lessThan">
      <formula>$C$4</formula>
    </cfRule>
  </conditionalFormatting>
  <conditionalFormatting sqref="BR12">
    <cfRule type="cellIs" dxfId="14661" priority="1945" operator="lessThan">
      <formula>$C$4</formula>
    </cfRule>
  </conditionalFormatting>
  <conditionalFormatting sqref="BR13">
    <cfRule type="cellIs" dxfId="14660" priority="1946" operator="lessThan">
      <formula>$C$4</formula>
    </cfRule>
  </conditionalFormatting>
  <conditionalFormatting sqref="BR14">
    <cfRule type="cellIs" dxfId="14659" priority="1947" operator="lessThan">
      <formula>$C$4</formula>
    </cfRule>
  </conditionalFormatting>
  <conditionalFormatting sqref="BR15">
    <cfRule type="cellIs" dxfId="14658" priority="1948" operator="lessThan">
      <formula>$C$4</formula>
    </cfRule>
  </conditionalFormatting>
  <conditionalFormatting sqref="BR16">
    <cfRule type="cellIs" dxfId="14657" priority="1949" operator="lessThan">
      <formula>$C$4</formula>
    </cfRule>
  </conditionalFormatting>
  <conditionalFormatting sqref="BR17">
    <cfRule type="cellIs" dxfId="14656" priority="1950" operator="lessThan">
      <formula>$C$4</formula>
    </cfRule>
  </conditionalFormatting>
  <conditionalFormatting sqref="BR18">
    <cfRule type="cellIs" dxfId="14655" priority="1951" operator="lessThan">
      <formula>$C$4</formula>
    </cfRule>
  </conditionalFormatting>
  <conditionalFormatting sqref="BR19">
    <cfRule type="cellIs" dxfId="14654" priority="1952" operator="lessThan">
      <formula>$C$4</formula>
    </cfRule>
  </conditionalFormatting>
  <conditionalFormatting sqref="BR20">
    <cfRule type="cellIs" dxfId="14653" priority="1953" operator="lessThan">
      <formula>$C$4</formula>
    </cfRule>
  </conditionalFormatting>
  <conditionalFormatting sqref="BR21">
    <cfRule type="cellIs" dxfId="14652" priority="1954" operator="lessThan">
      <formula>$C$4</formula>
    </cfRule>
  </conditionalFormatting>
  <conditionalFormatting sqref="BR22">
    <cfRule type="cellIs" dxfId="14651" priority="1955" operator="lessThan">
      <formula>$C$4</formula>
    </cfRule>
  </conditionalFormatting>
  <conditionalFormatting sqref="BR23">
    <cfRule type="cellIs" dxfId="14650" priority="1956" operator="lessThan">
      <formula>$C$4</formula>
    </cfRule>
  </conditionalFormatting>
  <conditionalFormatting sqref="BR24">
    <cfRule type="cellIs" dxfId="14649" priority="1957" operator="lessThan">
      <formula>$C$4</formula>
    </cfRule>
  </conditionalFormatting>
  <conditionalFormatting sqref="BR25">
    <cfRule type="cellIs" dxfId="14648" priority="1958" operator="lessThan">
      <formula>$C$4</formula>
    </cfRule>
  </conditionalFormatting>
  <conditionalFormatting sqref="BR26">
    <cfRule type="cellIs" dxfId="14647" priority="1959" operator="lessThan">
      <formula>$C$4</formula>
    </cfRule>
  </conditionalFormatting>
  <conditionalFormatting sqref="BR27">
    <cfRule type="cellIs" dxfId="14646" priority="1960" operator="lessThan">
      <formula>$C$4</formula>
    </cfRule>
  </conditionalFormatting>
  <conditionalFormatting sqref="BR28">
    <cfRule type="cellIs" dxfId="14645" priority="1961" operator="lessThan">
      <formula>$C$4</formula>
    </cfRule>
  </conditionalFormatting>
  <conditionalFormatting sqref="BR29">
    <cfRule type="cellIs" dxfId="14644" priority="1962" operator="lessThan">
      <formula>$C$4</formula>
    </cfRule>
  </conditionalFormatting>
  <conditionalFormatting sqref="BR30">
    <cfRule type="cellIs" dxfId="14643" priority="1963" operator="lessThan">
      <formula>$C$4</formula>
    </cfRule>
  </conditionalFormatting>
  <conditionalFormatting sqref="BR31">
    <cfRule type="cellIs" dxfId="14642" priority="1964" operator="lessThan">
      <formula>$C$4</formula>
    </cfRule>
  </conditionalFormatting>
  <conditionalFormatting sqref="BR32">
    <cfRule type="cellIs" dxfId="14641" priority="1965" operator="lessThan">
      <formula>$C$4</formula>
    </cfRule>
  </conditionalFormatting>
  <conditionalFormatting sqref="BR33">
    <cfRule type="cellIs" dxfId="14640" priority="1966" operator="lessThan">
      <formula>$C$4</formula>
    </cfRule>
  </conditionalFormatting>
  <conditionalFormatting sqref="BR34">
    <cfRule type="cellIs" dxfId="14639" priority="1967" operator="lessThan">
      <formula>$C$4</formula>
    </cfRule>
  </conditionalFormatting>
  <conditionalFormatting sqref="BR35">
    <cfRule type="cellIs" dxfId="14638" priority="1968" operator="lessThan">
      <formula>$C$4</formula>
    </cfRule>
  </conditionalFormatting>
  <conditionalFormatting sqref="BR36">
    <cfRule type="cellIs" dxfId="14637" priority="1969" operator="lessThan">
      <formula>$C$4</formula>
    </cfRule>
  </conditionalFormatting>
  <conditionalFormatting sqref="BR37">
    <cfRule type="cellIs" dxfId="14636" priority="1970" operator="lessThan">
      <formula>$C$4</formula>
    </cfRule>
  </conditionalFormatting>
  <conditionalFormatting sqref="BR38">
    <cfRule type="cellIs" dxfId="14635" priority="1971" operator="lessThan">
      <formula>$C$4</formula>
    </cfRule>
  </conditionalFormatting>
  <conditionalFormatting sqref="BR39">
    <cfRule type="cellIs" dxfId="14634" priority="1972" operator="lessThan">
      <formula>$C$4</formula>
    </cfRule>
  </conditionalFormatting>
  <conditionalFormatting sqref="BR40">
    <cfRule type="cellIs" dxfId="14633" priority="1973" operator="lessThan">
      <formula>$C$4</formula>
    </cfRule>
  </conditionalFormatting>
  <conditionalFormatting sqref="BR41">
    <cfRule type="cellIs" dxfId="14632" priority="1974" operator="lessThan">
      <formula>$C$4</formula>
    </cfRule>
  </conditionalFormatting>
  <conditionalFormatting sqref="BR42">
    <cfRule type="cellIs" dxfId="14631" priority="1975" operator="lessThan">
      <formula>$C$4</formula>
    </cfRule>
  </conditionalFormatting>
  <conditionalFormatting sqref="BR43">
    <cfRule type="cellIs" dxfId="14630" priority="1976" operator="lessThan">
      <formula>$C$4</formula>
    </cfRule>
  </conditionalFormatting>
  <conditionalFormatting sqref="BR44">
    <cfRule type="cellIs" dxfId="14629" priority="1977" operator="lessThan">
      <formula>$C$4</formula>
    </cfRule>
  </conditionalFormatting>
  <conditionalFormatting sqref="BR45">
    <cfRule type="cellIs" dxfId="14628" priority="1978" operator="lessThan">
      <formula>$C$4</formula>
    </cfRule>
  </conditionalFormatting>
  <conditionalFormatting sqref="BR46">
    <cfRule type="cellIs" dxfId="14627" priority="1979" operator="lessThan">
      <formula>$C$4</formula>
    </cfRule>
  </conditionalFormatting>
  <conditionalFormatting sqref="BR47">
    <cfRule type="cellIs" dxfId="14626" priority="1980" operator="lessThan">
      <formula>$C$4</formula>
    </cfRule>
  </conditionalFormatting>
  <conditionalFormatting sqref="BR48">
    <cfRule type="cellIs" dxfId="14625" priority="1981" operator="lessThan">
      <formula>$C$4</formula>
    </cfRule>
  </conditionalFormatting>
  <conditionalFormatting sqref="BR49">
    <cfRule type="cellIs" dxfId="14624" priority="1982" operator="lessThan">
      <formula>$C$4</formula>
    </cfRule>
  </conditionalFormatting>
  <conditionalFormatting sqref="BR50">
    <cfRule type="cellIs" dxfId="14623" priority="1983" operator="lessThan">
      <formula>$C$4</formula>
    </cfRule>
  </conditionalFormatting>
  <conditionalFormatting sqref="BR51">
    <cfRule type="cellIs" dxfId="14622" priority="1984" operator="lessThan">
      <formula>$C$4</formula>
    </cfRule>
  </conditionalFormatting>
  <conditionalFormatting sqref="BR52">
    <cfRule type="cellIs" dxfId="14621" priority="1985" operator="lessThan">
      <formula>$C$4</formula>
    </cfRule>
  </conditionalFormatting>
  <conditionalFormatting sqref="BR53">
    <cfRule type="cellIs" dxfId="14620" priority="1986" operator="lessThan">
      <formula>$C$4</formula>
    </cfRule>
  </conditionalFormatting>
  <conditionalFormatting sqref="BR54">
    <cfRule type="cellIs" dxfId="14619" priority="1987" operator="lessThan">
      <formula>$C$4</formula>
    </cfRule>
  </conditionalFormatting>
  <conditionalFormatting sqref="BR55">
    <cfRule type="cellIs" dxfId="14618" priority="1988" operator="lessThan">
      <formula>$C$4</formula>
    </cfRule>
  </conditionalFormatting>
  <conditionalFormatting sqref="BR56">
    <cfRule type="cellIs" dxfId="14617" priority="1989" operator="lessThan">
      <formula>$C$4</formula>
    </cfRule>
  </conditionalFormatting>
  <conditionalFormatting sqref="BR57">
    <cfRule type="cellIs" dxfId="14616" priority="1990" operator="lessThan">
      <formula>$C$4</formula>
    </cfRule>
  </conditionalFormatting>
  <conditionalFormatting sqref="BR58">
    <cfRule type="cellIs" dxfId="14615" priority="1991" operator="lessThan">
      <formula>$C$4</formula>
    </cfRule>
  </conditionalFormatting>
  <conditionalFormatting sqref="BR59">
    <cfRule type="cellIs" dxfId="14614" priority="1992" operator="lessThan">
      <formula>$C$4</formula>
    </cfRule>
  </conditionalFormatting>
  <conditionalFormatting sqref="BR60">
    <cfRule type="cellIs" dxfId="14613" priority="1993" operator="lessThan">
      <formula>$C$4</formula>
    </cfRule>
  </conditionalFormatting>
  <conditionalFormatting sqref="BS45">
    <cfRule type="cellIs" dxfId="14612" priority="2028" operator="lessThan">
      <formula>$C$4</formula>
    </cfRule>
  </conditionalFormatting>
  <conditionalFormatting sqref="BS46">
    <cfRule type="cellIs" dxfId="14611" priority="2029" operator="lessThan">
      <formula>$C$4</formula>
    </cfRule>
  </conditionalFormatting>
  <conditionalFormatting sqref="BS47">
    <cfRule type="cellIs" dxfId="14610" priority="2030" operator="lessThan">
      <formula>$C$4</formula>
    </cfRule>
  </conditionalFormatting>
  <conditionalFormatting sqref="BS48">
    <cfRule type="cellIs" dxfId="14609" priority="2031" operator="lessThan">
      <formula>$C$4</formula>
    </cfRule>
  </conditionalFormatting>
  <conditionalFormatting sqref="BS49">
    <cfRule type="cellIs" dxfId="14608" priority="2032" operator="lessThan">
      <formula>$C$4</formula>
    </cfRule>
  </conditionalFormatting>
  <conditionalFormatting sqref="BS50">
    <cfRule type="cellIs" dxfId="14607" priority="2033" operator="lessThan">
      <formula>$C$4</formula>
    </cfRule>
  </conditionalFormatting>
  <conditionalFormatting sqref="BS51">
    <cfRule type="cellIs" dxfId="14606" priority="2034" operator="lessThan">
      <formula>$C$4</formula>
    </cfRule>
  </conditionalFormatting>
  <conditionalFormatting sqref="BS52">
    <cfRule type="cellIs" dxfId="14605" priority="2035" operator="lessThan">
      <formula>$C$4</formula>
    </cfRule>
  </conditionalFormatting>
  <conditionalFormatting sqref="BS53">
    <cfRule type="cellIs" dxfId="14604" priority="2036" operator="lessThan">
      <formula>$C$4</formula>
    </cfRule>
  </conditionalFormatting>
  <conditionalFormatting sqref="BS54">
    <cfRule type="cellIs" dxfId="14603" priority="2037" operator="lessThan">
      <formula>$C$4</formula>
    </cfRule>
  </conditionalFormatting>
  <conditionalFormatting sqref="BS55">
    <cfRule type="cellIs" dxfId="14602" priority="2038" operator="lessThan">
      <formula>$C$4</formula>
    </cfRule>
  </conditionalFormatting>
  <conditionalFormatting sqref="BS56">
    <cfRule type="cellIs" dxfId="14601" priority="2039" operator="lessThan">
      <formula>$C$4</formula>
    </cfRule>
  </conditionalFormatting>
  <conditionalFormatting sqref="BS57">
    <cfRule type="cellIs" dxfId="14600" priority="2040" operator="lessThan">
      <formula>$C$4</formula>
    </cfRule>
  </conditionalFormatting>
  <conditionalFormatting sqref="BS58">
    <cfRule type="cellIs" dxfId="14599" priority="2041" operator="lessThan">
      <formula>$C$4</formula>
    </cfRule>
  </conditionalFormatting>
  <conditionalFormatting sqref="BS59">
    <cfRule type="cellIs" dxfId="14598" priority="2042" operator="lessThan">
      <formula>$C$4</formula>
    </cfRule>
  </conditionalFormatting>
  <conditionalFormatting sqref="BS60">
    <cfRule type="cellIs" dxfId="14597" priority="2043" operator="lessThan">
      <formula>$C$4</formula>
    </cfRule>
  </conditionalFormatting>
  <conditionalFormatting sqref="BT11">
    <cfRule type="cellIs" dxfId="14596" priority="2044" operator="lessThan">
      <formula>$C$4</formula>
    </cfRule>
  </conditionalFormatting>
  <conditionalFormatting sqref="BT12">
    <cfRule type="cellIs" dxfId="14595" priority="2045" operator="lessThan">
      <formula>$C$4</formula>
    </cfRule>
  </conditionalFormatting>
  <conditionalFormatting sqref="BT13">
    <cfRule type="cellIs" dxfId="14594" priority="2046" operator="lessThan">
      <formula>$C$4</formula>
    </cfRule>
  </conditionalFormatting>
  <conditionalFormatting sqref="BT14">
    <cfRule type="cellIs" dxfId="14593" priority="2047" operator="lessThan">
      <formula>$C$4</formula>
    </cfRule>
  </conditionalFormatting>
  <conditionalFormatting sqref="BT15">
    <cfRule type="cellIs" dxfId="14592" priority="2048" operator="lessThan">
      <formula>$C$4</formula>
    </cfRule>
  </conditionalFormatting>
  <conditionalFormatting sqref="BT16">
    <cfRule type="cellIs" dxfId="14591" priority="2049" operator="lessThan">
      <formula>$C$4</formula>
    </cfRule>
  </conditionalFormatting>
  <conditionalFormatting sqref="BT17">
    <cfRule type="cellIs" dxfId="14590" priority="2050" operator="lessThan">
      <formula>$C$4</formula>
    </cfRule>
  </conditionalFormatting>
  <conditionalFormatting sqref="BT18">
    <cfRule type="cellIs" dxfId="14589" priority="2051" operator="lessThan">
      <formula>$C$4</formula>
    </cfRule>
  </conditionalFormatting>
  <conditionalFormatting sqref="BT19">
    <cfRule type="cellIs" dxfId="14588" priority="2052" operator="lessThan">
      <formula>$C$4</formula>
    </cfRule>
  </conditionalFormatting>
  <conditionalFormatting sqref="BT20">
    <cfRule type="cellIs" dxfId="14587" priority="2053" operator="lessThan">
      <formula>$C$4</formula>
    </cfRule>
  </conditionalFormatting>
  <conditionalFormatting sqref="BT21">
    <cfRule type="cellIs" dxfId="14586" priority="2054" operator="lessThan">
      <formula>$C$4</formula>
    </cfRule>
  </conditionalFormatting>
  <conditionalFormatting sqref="BT22">
    <cfRule type="cellIs" dxfId="14585" priority="2055" operator="lessThan">
      <formula>$C$4</formula>
    </cfRule>
  </conditionalFormatting>
  <conditionalFormatting sqref="BT23">
    <cfRule type="cellIs" dxfId="14584" priority="2056" operator="lessThan">
      <formula>$C$4</formula>
    </cfRule>
  </conditionalFormatting>
  <conditionalFormatting sqref="BT24">
    <cfRule type="cellIs" dxfId="14583" priority="2057" operator="lessThan">
      <formula>$C$4</formula>
    </cfRule>
  </conditionalFormatting>
  <conditionalFormatting sqref="BT25">
    <cfRule type="cellIs" dxfId="14582" priority="2058" operator="lessThan">
      <formula>$C$4</formula>
    </cfRule>
  </conditionalFormatting>
  <conditionalFormatting sqref="BT26">
    <cfRule type="cellIs" dxfId="14581" priority="2059" operator="lessThan">
      <formula>$C$4</formula>
    </cfRule>
  </conditionalFormatting>
  <conditionalFormatting sqref="BT27">
    <cfRule type="cellIs" dxfId="14580" priority="2060" operator="lessThan">
      <formula>$C$4</formula>
    </cfRule>
  </conditionalFormatting>
  <conditionalFormatting sqref="BT28">
    <cfRule type="cellIs" dxfId="14579" priority="2061" operator="lessThan">
      <formula>$C$4</formula>
    </cfRule>
  </conditionalFormatting>
  <conditionalFormatting sqref="BT29">
    <cfRule type="cellIs" dxfId="14578" priority="2062" operator="lessThan">
      <formula>$C$4</formula>
    </cfRule>
  </conditionalFormatting>
  <conditionalFormatting sqref="BT30">
    <cfRule type="cellIs" dxfId="14577" priority="2063" operator="lessThan">
      <formula>$C$4</formula>
    </cfRule>
  </conditionalFormatting>
  <conditionalFormatting sqref="BT31">
    <cfRule type="cellIs" dxfId="14576" priority="2064" operator="lessThan">
      <formula>$C$4</formula>
    </cfRule>
  </conditionalFormatting>
  <conditionalFormatting sqref="BT32">
    <cfRule type="cellIs" dxfId="14575" priority="2065" operator="lessThan">
      <formula>$C$4</formula>
    </cfRule>
  </conditionalFormatting>
  <conditionalFormatting sqref="BT33">
    <cfRule type="cellIs" dxfId="14574" priority="2066" operator="lessThan">
      <formula>$C$4</formula>
    </cfRule>
  </conditionalFormatting>
  <conditionalFormatting sqref="BT34">
    <cfRule type="cellIs" dxfId="14573" priority="2067" operator="lessThan">
      <formula>$C$4</formula>
    </cfRule>
  </conditionalFormatting>
  <conditionalFormatting sqref="BT35">
    <cfRule type="cellIs" dxfId="14572" priority="2068" operator="lessThan">
      <formula>$C$4</formula>
    </cfRule>
  </conditionalFormatting>
  <conditionalFormatting sqref="BT36">
    <cfRule type="cellIs" dxfId="14571" priority="2069" operator="lessThan">
      <formula>$C$4</formula>
    </cfRule>
  </conditionalFormatting>
  <conditionalFormatting sqref="BT37">
    <cfRule type="cellIs" dxfId="14570" priority="2070" operator="lessThan">
      <formula>$C$4</formula>
    </cfRule>
  </conditionalFormatting>
  <conditionalFormatting sqref="BT38">
    <cfRule type="cellIs" dxfId="14569" priority="2071" operator="lessThan">
      <formula>$C$4</formula>
    </cfRule>
  </conditionalFormatting>
  <conditionalFormatting sqref="BT39">
    <cfRule type="cellIs" dxfId="14568" priority="2072" operator="lessThan">
      <formula>$C$4</formula>
    </cfRule>
  </conditionalFormatting>
  <conditionalFormatting sqref="BT40">
    <cfRule type="cellIs" dxfId="14567" priority="2073" operator="lessThan">
      <formula>$C$4</formula>
    </cfRule>
  </conditionalFormatting>
  <conditionalFormatting sqref="BT41">
    <cfRule type="cellIs" dxfId="14566" priority="2074" operator="lessThan">
      <formula>$C$4</formula>
    </cfRule>
  </conditionalFormatting>
  <conditionalFormatting sqref="BT42">
    <cfRule type="cellIs" dxfId="14565" priority="2075" operator="lessThan">
      <formula>$C$4</formula>
    </cfRule>
  </conditionalFormatting>
  <conditionalFormatting sqref="BT43">
    <cfRule type="cellIs" dxfId="14564" priority="2076" operator="lessThan">
      <formula>$C$4</formula>
    </cfRule>
  </conditionalFormatting>
  <conditionalFormatting sqref="BT44">
    <cfRule type="cellIs" dxfId="14563" priority="2077" operator="lessThan">
      <formula>$C$4</formula>
    </cfRule>
  </conditionalFormatting>
  <conditionalFormatting sqref="BT45">
    <cfRule type="cellIs" dxfId="14562" priority="2078" operator="lessThan">
      <formula>$C$4</formula>
    </cfRule>
  </conditionalFormatting>
  <conditionalFormatting sqref="BT46">
    <cfRule type="cellIs" dxfId="14561" priority="2079" operator="lessThan">
      <formula>$C$4</formula>
    </cfRule>
  </conditionalFormatting>
  <conditionalFormatting sqref="BT47">
    <cfRule type="cellIs" dxfId="14560" priority="2080" operator="lessThan">
      <formula>$C$4</formula>
    </cfRule>
  </conditionalFormatting>
  <conditionalFormatting sqref="BT48">
    <cfRule type="cellIs" dxfId="14559" priority="2081" operator="lessThan">
      <formula>$C$4</formula>
    </cfRule>
  </conditionalFormatting>
  <conditionalFormatting sqref="BT49">
    <cfRule type="cellIs" dxfId="14558" priority="2082" operator="lessThan">
      <formula>$C$4</formula>
    </cfRule>
  </conditionalFormatting>
  <conditionalFormatting sqref="BT50">
    <cfRule type="cellIs" dxfId="14557" priority="2083" operator="lessThan">
      <formula>$C$4</formula>
    </cfRule>
  </conditionalFormatting>
  <conditionalFormatting sqref="BT51">
    <cfRule type="cellIs" dxfId="14556" priority="2084" operator="lessThan">
      <formula>$C$4</formula>
    </cfRule>
  </conditionalFormatting>
  <conditionalFormatting sqref="BT52">
    <cfRule type="cellIs" dxfId="14555" priority="2085" operator="lessThan">
      <formula>$C$4</formula>
    </cfRule>
  </conditionalFormatting>
  <conditionalFormatting sqref="BT53">
    <cfRule type="cellIs" dxfId="14554" priority="2086" operator="lessThan">
      <formula>$C$4</formula>
    </cfRule>
  </conditionalFormatting>
  <conditionalFormatting sqref="BT54">
    <cfRule type="cellIs" dxfId="14553" priority="2087" operator="lessThan">
      <formula>$C$4</formula>
    </cfRule>
  </conditionalFormatting>
  <conditionalFormatting sqref="BT55">
    <cfRule type="cellIs" dxfId="14552" priority="2088" operator="lessThan">
      <formula>$C$4</formula>
    </cfRule>
  </conditionalFormatting>
  <conditionalFormatting sqref="BT56">
    <cfRule type="cellIs" dxfId="14551" priority="2089" operator="lessThan">
      <formula>$C$4</formula>
    </cfRule>
  </conditionalFormatting>
  <conditionalFormatting sqref="BT57">
    <cfRule type="cellIs" dxfId="14550" priority="2090" operator="lessThan">
      <formula>$C$4</formula>
    </cfRule>
  </conditionalFormatting>
  <conditionalFormatting sqref="BT58">
    <cfRule type="cellIs" dxfId="14549" priority="2091" operator="lessThan">
      <formula>$C$4</formula>
    </cfRule>
  </conditionalFormatting>
  <conditionalFormatting sqref="BT59">
    <cfRule type="cellIs" dxfId="14548" priority="2092" operator="lessThan">
      <formula>$C$4</formula>
    </cfRule>
  </conditionalFormatting>
  <conditionalFormatting sqref="BT60">
    <cfRule type="cellIs" dxfId="14547" priority="2093" operator="lessThan">
      <formula>$C$4</formula>
    </cfRule>
  </conditionalFormatting>
  <conditionalFormatting sqref="BU11">
    <cfRule type="cellIs" dxfId="14546" priority="2094" operator="lessThan">
      <formula>$C$4</formula>
    </cfRule>
  </conditionalFormatting>
  <conditionalFormatting sqref="BU12">
    <cfRule type="cellIs" dxfId="14545" priority="2095" operator="lessThan">
      <formula>$C$4</formula>
    </cfRule>
  </conditionalFormatting>
  <conditionalFormatting sqref="BU13">
    <cfRule type="cellIs" dxfId="14544" priority="2096" operator="lessThan">
      <formula>$C$4</formula>
    </cfRule>
  </conditionalFormatting>
  <conditionalFormatting sqref="BU14">
    <cfRule type="cellIs" dxfId="14543" priority="2097" operator="lessThan">
      <formula>$C$4</formula>
    </cfRule>
  </conditionalFormatting>
  <conditionalFormatting sqref="BU15">
    <cfRule type="cellIs" dxfId="14542" priority="2098" operator="lessThan">
      <formula>$C$4</formula>
    </cfRule>
  </conditionalFormatting>
  <conditionalFormatting sqref="BU16">
    <cfRule type="cellIs" dxfId="14541" priority="2099" operator="lessThan">
      <formula>$C$4</formula>
    </cfRule>
  </conditionalFormatting>
  <conditionalFormatting sqref="BU17">
    <cfRule type="cellIs" dxfId="14540" priority="2100" operator="lessThan">
      <formula>$C$4</formula>
    </cfRule>
  </conditionalFormatting>
  <conditionalFormatting sqref="BU18">
    <cfRule type="cellIs" dxfId="14539" priority="2101" operator="lessThan">
      <formula>$C$4</formula>
    </cfRule>
  </conditionalFormatting>
  <conditionalFormatting sqref="BU19">
    <cfRule type="cellIs" dxfId="14538" priority="2102" operator="lessThan">
      <formula>$C$4</formula>
    </cfRule>
  </conditionalFormatting>
  <conditionalFormatting sqref="BU20">
    <cfRule type="cellIs" dxfId="14537" priority="2103" operator="lessThan">
      <formula>$C$4</formula>
    </cfRule>
  </conditionalFormatting>
  <conditionalFormatting sqref="BU21">
    <cfRule type="cellIs" dxfId="14536" priority="2104" operator="lessThan">
      <formula>$C$4</formula>
    </cfRule>
  </conditionalFormatting>
  <conditionalFormatting sqref="BU22">
    <cfRule type="cellIs" dxfId="14535" priority="2105" operator="lessThan">
      <formula>$C$4</formula>
    </cfRule>
  </conditionalFormatting>
  <conditionalFormatting sqref="BU23">
    <cfRule type="cellIs" dxfId="14534" priority="2106" operator="lessThan">
      <formula>$C$4</formula>
    </cfRule>
  </conditionalFormatting>
  <conditionalFormatting sqref="BU24">
    <cfRule type="cellIs" dxfId="14533" priority="2107" operator="lessThan">
      <formula>$C$4</formula>
    </cfRule>
  </conditionalFormatting>
  <conditionalFormatting sqref="BU25">
    <cfRule type="cellIs" dxfId="14532" priority="2108" operator="lessThan">
      <formula>$C$4</formula>
    </cfRule>
  </conditionalFormatting>
  <conditionalFormatting sqref="BU26">
    <cfRule type="cellIs" dxfId="14531" priority="2109" operator="lessThan">
      <formula>$C$4</formula>
    </cfRule>
  </conditionalFormatting>
  <conditionalFormatting sqref="BU27">
    <cfRule type="cellIs" dxfId="14530" priority="2110" operator="lessThan">
      <formula>$C$4</formula>
    </cfRule>
  </conditionalFormatting>
  <conditionalFormatting sqref="BU28">
    <cfRule type="cellIs" dxfId="14529" priority="2111" operator="lessThan">
      <formula>$C$4</formula>
    </cfRule>
  </conditionalFormatting>
  <conditionalFormatting sqref="BU29">
    <cfRule type="cellIs" dxfId="14528" priority="2112" operator="lessThan">
      <formula>$C$4</formula>
    </cfRule>
  </conditionalFormatting>
  <conditionalFormatting sqref="BU30">
    <cfRule type="cellIs" dxfId="14527" priority="2113" operator="lessThan">
      <formula>$C$4</formula>
    </cfRule>
  </conditionalFormatting>
  <conditionalFormatting sqref="BU31">
    <cfRule type="cellIs" dxfId="14526" priority="2114" operator="lessThan">
      <formula>$C$4</formula>
    </cfRule>
  </conditionalFormatting>
  <conditionalFormatting sqref="BU32">
    <cfRule type="cellIs" dxfId="14525" priority="2115" operator="lessThan">
      <formula>$C$4</formula>
    </cfRule>
  </conditionalFormatting>
  <conditionalFormatting sqref="BU33">
    <cfRule type="cellIs" dxfId="14524" priority="2116" operator="lessThan">
      <formula>$C$4</formula>
    </cfRule>
  </conditionalFormatting>
  <conditionalFormatting sqref="BU34">
    <cfRule type="cellIs" dxfId="14523" priority="2117" operator="lessThan">
      <formula>$C$4</formula>
    </cfRule>
  </conditionalFormatting>
  <conditionalFormatting sqref="BU35">
    <cfRule type="cellIs" dxfId="14522" priority="2118" operator="lessThan">
      <formula>$C$4</formula>
    </cfRule>
  </conditionalFormatting>
  <conditionalFormatting sqref="BU36">
    <cfRule type="cellIs" dxfId="14521" priority="2119" operator="lessThan">
      <formula>$C$4</formula>
    </cfRule>
  </conditionalFormatting>
  <conditionalFormatting sqref="BU37">
    <cfRule type="cellIs" dxfId="14520" priority="2120" operator="lessThan">
      <formula>$C$4</formula>
    </cfRule>
  </conditionalFormatting>
  <conditionalFormatting sqref="BU38">
    <cfRule type="cellIs" dxfId="14519" priority="2121" operator="lessThan">
      <formula>$C$4</formula>
    </cfRule>
  </conditionalFormatting>
  <conditionalFormatting sqref="BU39">
    <cfRule type="cellIs" dxfId="14518" priority="2122" operator="lessThan">
      <formula>$C$4</formula>
    </cfRule>
  </conditionalFormatting>
  <conditionalFormatting sqref="BU40">
    <cfRule type="cellIs" dxfId="14517" priority="2123" operator="lessThan">
      <formula>$C$4</formula>
    </cfRule>
  </conditionalFormatting>
  <conditionalFormatting sqref="BU41">
    <cfRule type="cellIs" dxfId="14516" priority="2124" operator="lessThan">
      <formula>$C$4</formula>
    </cfRule>
  </conditionalFormatting>
  <conditionalFormatting sqref="BU42">
    <cfRule type="cellIs" dxfId="14515" priority="2125" operator="lessThan">
      <formula>$C$4</formula>
    </cfRule>
  </conditionalFormatting>
  <conditionalFormatting sqref="BU43">
    <cfRule type="cellIs" dxfId="14514" priority="2126" operator="lessThan">
      <formula>$C$4</formula>
    </cfRule>
  </conditionalFormatting>
  <conditionalFormatting sqref="BU44">
    <cfRule type="cellIs" dxfId="14513" priority="2127" operator="lessThan">
      <formula>$C$4</formula>
    </cfRule>
  </conditionalFormatting>
  <conditionalFormatting sqref="BU45">
    <cfRule type="cellIs" dxfId="14512" priority="2128" operator="lessThan">
      <formula>$C$4</formula>
    </cfRule>
  </conditionalFormatting>
  <conditionalFormatting sqref="BU46">
    <cfRule type="cellIs" dxfId="14511" priority="2129" operator="lessThan">
      <formula>$C$4</formula>
    </cfRule>
  </conditionalFormatting>
  <conditionalFormatting sqref="BU47">
    <cfRule type="cellIs" dxfId="14510" priority="2130" operator="lessThan">
      <formula>$C$4</formula>
    </cfRule>
  </conditionalFormatting>
  <conditionalFormatting sqref="BU48">
    <cfRule type="cellIs" dxfId="14509" priority="2131" operator="lessThan">
      <formula>$C$4</formula>
    </cfRule>
  </conditionalFormatting>
  <conditionalFormatting sqref="BU49">
    <cfRule type="cellIs" dxfId="14508" priority="2132" operator="lessThan">
      <formula>$C$4</formula>
    </cfRule>
  </conditionalFormatting>
  <conditionalFormatting sqref="BU50">
    <cfRule type="cellIs" dxfId="14507" priority="2133" operator="lessThan">
      <formula>$C$4</formula>
    </cfRule>
  </conditionalFormatting>
  <conditionalFormatting sqref="BU51">
    <cfRule type="cellIs" dxfId="14506" priority="2134" operator="lessThan">
      <formula>$C$4</formula>
    </cfRule>
  </conditionalFormatting>
  <conditionalFormatting sqref="BU52">
    <cfRule type="cellIs" dxfId="14505" priority="2135" operator="lessThan">
      <formula>$C$4</formula>
    </cfRule>
  </conditionalFormatting>
  <conditionalFormatting sqref="BU53">
    <cfRule type="cellIs" dxfId="14504" priority="2136" operator="lessThan">
      <formula>$C$4</formula>
    </cfRule>
  </conditionalFormatting>
  <conditionalFormatting sqref="BU54">
    <cfRule type="cellIs" dxfId="14503" priority="2137" operator="lessThan">
      <formula>$C$4</formula>
    </cfRule>
  </conditionalFormatting>
  <conditionalFormatting sqref="BU55">
    <cfRule type="cellIs" dxfId="14502" priority="2138" operator="lessThan">
      <formula>$C$4</formula>
    </cfRule>
  </conditionalFormatting>
  <conditionalFormatting sqref="BU56">
    <cfRule type="cellIs" dxfId="14501" priority="2139" operator="lessThan">
      <formula>$C$4</formula>
    </cfRule>
  </conditionalFormatting>
  <conditionalFormatting sqref="BU57">
    <cfRule type="cellIs" dxfId="14500" priority="2140" operator="lessThan">
      <formula>$C$4</formula>
    </cfRule>
  </conditionalFormatting>
  <conditionalFormatting sqref="BU58">
    <cfRule type="cellIs" dxfId="14499" priority="2141" operator="lessThan">
      <formula>$C$4</formula>
    </cfRule>
  </conditionalFormatting>
  <conditionalFormatting sqref="BU59">
    <cfRule type="cellIs" dxfId="14498" priority="2142" operator="lessThan">
      <formula>$C$4</formula>
    </cfRule>
  </conditionalFormatting>
  <conditionalFormatting sqref="BU60">
    <cfRule type="cellIs" dxfId="14497" priority="2143" operator="lessThan">
      <formula>$C$4</formula>
    </cfRule>
  </conditionalFormatting>
  <conditionalFormatting sqref="BV11">
    <cfRule type="cellIs" dxfId="14496" priority="2144" operator="lessThan">
      <formula>$C$4</formula>
    </cfRule>
  </conditionalFormatting>
  <conditionalFormatting sqref="BV12">
    <cfRule type="cellIs" dxfId="14495" priority="2145" operator="lessThan">
      <formula>$C$4</formula>
    </cfRule>
  </conditionalFormatting>
  <conditionalFormatting sqref="BV13">
    <cfRule type="cellIs" dxfId="14494" priority="2146" operator="lessThan">
      <formula>$C$4</formula>
    </cfRule>
  </conditionalFormatting>
  <conditionalFormatting sqref="BV14">
    <cfRule type="cellIs" dxfId="14493" priority="2147" operator="lessThan">
      <formula>$C$4</formula>
    </cfRule>
  </conditionalFormatting>
  <conditionalFormatting sqref="BV15">
    <cfRule type="cellIs" dxfId="14492" priority="2148" operator="lessThan">
      <formula>$C$4</formula>
    </cfRule>
  </conditionalFormatting>
  <conditionalFormatting sqref="BV16">
    <cfRule type="cellIs" dxfId="14491" priority="2149" operator="lessThan">
      <formula>$C$4</formula>
    </cfRule>
  </conditionalFormatting>
  <conditionalFormatting sqref="BV17">
    <cfRule type="cellIs" dxfId="14490" priority="2150" operator="lessThan">
      <formula>$C$4</formula>
    </cfRule>
  </conditionalFormatting>
  <conditionalFormatting sqref="BV18">
    <cfRule type="cellIs" dxfId="14489" priority="2151" operator="lessThan">
      <formula>$C$4</formula>
    </cfRule>
  </conditionalFormatting>
  <conditionalFormatting sqref="BV19">
    <cfRule type="cellIs" dxfId="14488" priority="2152" operator="lessThan">
      <formula>$C$4</formula>
    </cfRule>
  </conditionalFormatting>
  <conditionalFormatting sqref="BV20">
    <cfRule type="cellIs" dxfId="14487" priority="2153" operator="lessThan">
      <formula>$C$4</formula>
    </cfRule>
  </conditionalFormatting>
  <conditionalFormatting sqref="BV21">
    <cfRule type="cellIs" dxfId="14486" priority="2154" operator="lessThan">
      <formula>$C$4</formula>
    </cfRule>
  </conditionalFormatting>
  <conditionalFormatting sqref="BV22">
    <cfRule type="cellIs" dxfId="14485" priority="2155" operator="lessThan">
      <formula>$C$4</formula>
    </cfRule>
  </conditionalFormatting>
  <conditionalFormatting sqref="BV23">
    <cfRule type="cellIs" dxfId="14484" priority="2156" operator="lessThan">
      <formula>$C$4</formula>
    </cfRule>
  </conditionalFormatting>
  <conditionalFormatting sqref="BV24">
    <cfRule type="cellIs" dxfId="14483" priority="2157" operator="lessThan">
      <formula>$C$4</formula>
    </cfRule>
  </conditionalFormatting>
  <conditionalFormatting sqref="BV25">
    <cfRule type="cellIs" dxfId="14482" priority="2158" operator="lessThan">
      <formula>$C$4</formula>
    </cfRule>
  </conditionalFormatting>
  <conditionalFormatting sqref="BV26">
    <cfRule type="cellIs" dxfId="14481" priority="2159" operator="lessThan">
      <formula>$C$4</formula>
    </cfRule>
  </conditionalFormatting>
  <conditionalFormatting sqref="BV27">
    <cfRule type="cellIs" dxfId="14480" priority="2160" operator="lessThan">
      <formula>$C$4</formula>
    </cfRule>
  </conditionalFormatting>
  <conditionalFormatting sqref="BV28">
    <cfRule type="cellIs" dxfId="14479" priority="2161" operator="lessThan">
      <formula>$C$4</formula>
    </cfRule>
  </conditionalFormatting>
  <conditionalFormatting sqref="BV29">
    <cfRule type="cellIs" dxfId="14478" priority="2162" operator="lessThan">
      <formula>$C$4</formula>
    </cfRule>
  </conditionalFormatting>
  <conditionalFormatting sqref="BV30">
    <cfRule type="cellIs" dxfId="14477" priority="2163" operator="lessThan">
      <formula>$C$4</formula>
    </cfRule>
  </conditionalFormatting>
  <conditionalFormatting sqref="BV31">
    <cfRule type="cellIs" dxfId="14476" priority="2164" operator="lessThan">
      <formula>$C$4</formula>
    </cfRule>
  </conditionalFormatting>
  <conditionalFormatting sqref="BV32">
    <cfRule type="cellIs" dxfId="14475" priority="2165" operator="lessThan">
      <formula>$C$4</formula>
    </cfRule>
  </conditionalFormatting>
  <conditionalFormatting sqref="BV33">
    <cfRule type="cellIs" dxfId="14474" priority="2166" operator="lessThan">
      <formula>$C$4</formula>
    </cfRule>
  </conditionalFormatting>
  <conditionalFormatting sqref="BV34">
    <cfRule type="cellIs" dxfId="14473" priority="2167" operator="lessThan">
      <formula>$C$4</formula>
    </cfRule>
  </conditionalFormatting>
  <conditionalFormatting sqref="BV35">
    <cfRule type="cellIs" dxfId="14472" priority="2168" operator="lessThan">
      <formula>$C$4</formula>
    </cfRule>
  </conditionalFormatting>
  <conditionalFormatting sqref="BV36">
    <cfRule type="cellIs" dxfId="14471" priority="2169" operator="lessThan">
      <formula>$C$4</formula>
    </cfRule>
  </conditionalFormatting>
  <conditionalFormatting sqref="BV37">
    <cfRule type="cellIs" dxfId="14470" priority="2170" operator="lessThan">
      <formula>$C$4</formula>
    </cfRule>
  </conditionalFormatting>
  <conditionalFormatting sqref="BV38">
    <cfRule type="cellIs" dxfId="14469" priority="2171" operator="lessThan">
      <formula>$C$4</formula>
    </cfRule>
  </conditionalFormatting>
  <conditionalFormatting sqref="BV39">
    <cfRule type="cellIs" dxfId="14468" priority="2172" operator="lessThan">
      <formula>$C$4</formula>
    </cfRule>
  </conditionalFormatting>
  <conditionalFormatting sqref="BV40">
    <cfRule type="cellIs" dxfId="14467" priority="2173" operator="lessThan">
      <formula>$C$4</formula>
    </cfRule>
  </conditionalFormatting>
  <conditionalFormatting sqref="BV41">
    <cfRule type="cellIs" dxfId="14466" priority="2174" operator="lessThan">
      <formula>$C$4</formula>
    </cfRule>
  </conditionalFormatting>
  <conditionalFormatting sqref="BV42">
    <cfRule type="cellIs" dxfId="14465" priority="2175" operator="lessThan">
      <formula>$C$4</formula>
    </cfRule>
  </conditionalFormatting>
  <conditionalFormatting sqref="BV43">
    <cfRule type="cellIs" dxfId="14464" priority="2176" operator="lessThan">
      <formula>$C$4</formula>
    </cfRule>
  </conditionalFormatting>
  <conditionalFormatting sqref="BV44">
    <cfRule type="cellIs" dxfId="14463" priority="2177" operator="lessThan">
      <formula>$C$4</formula>
    </cfRule>
  </conditionalFormatting>
  <conditionalFormatting sqref="BV45">
    <cfRule type="cellIs" dxfId="14462" priority="2178" operator="lessThan">
      <formula>$C$4</formula>
    </cfRule>
  </conditionalFormatting>
  <conditionalFormatting sqref="BV46">
    <cfRule type="cellIs" dxfId="14461" priority="2179" operator="lessThan">
      <formula>$C$4</formula>
    </cfRule>
  </conditionalFormatting>
  <conditionalFormatting sqref="BV47">
    <cfRule type="cellIs" dxfId="14460" priority="2180" operator="lessThan">
      <formula>$C$4</formula>
    </cfRule>
  </conditionalFormatting>
  <conditionalFormatting sqref="BV48">
    <cfRule type="cellIs" dxfId="14459" priority="2181" operator="lessThan">
      <formula>$C$4</formula>
    </cfRule>
  </conditionalFormatting>
  <conditionalFormatting sqref="BV49">
    <cfRule type="cellIs" dxfId="14458" priority="2182" operator="lessThan">
      <formula>$C$4</formula>
    </cfRule>
  </conditionalFormatting>
  <conditionalFormatting sqref="BV50">
    <cfRule type="cellIs" dxfId="14457" priority="2183" operator="lessThan">
      <formula>$C$4</formula>
    </cfRule>
  </conditionalFormatting>
  <conditionalFormatting sqref="BV51">
    <cfRule type="cellIs" dxfId="14456" priority="2184" operator="lessThan">
      <formula>$C$4</formula>
    </cfRule>
  </conditionalFormatting>
  <conditionalFormatting sqref="BV52">
    <cfRule type="cellIs" dxfId="14455" priority="2185" operator="lessThan">
      <formula>$C$4</formula>
    </cfRule>
  </conditionalFormatting>
  <conditionalFormatting sqref="BV53">
    <cfRule type="cellIs" dxfId="14454" priority="2186" operator="lessThan">
      <formula>$C$4</formula>
    </cfRule>
  </conditionalFormatting>
  <conditionalFormatting sqref="BV54">
    <cfRule type="cellIs" dxfId="14453" priority="2187" operator="lessThan">
      <formula>$C$4</formula>
    </cfRule>
  </conditionalFormatting>
  <conditionalFormatting sqref="BV55">
    <cfRule type="cellIs" dxfId="14452" priority="2188" operator="lessThan">
      <formula>$C$4</formula>
    </cfRule>
  </conditionalFormatting>
  <conditionalFormatting sqref="BV56">
    <cfRule type="cellIs" dxfId="14451" priority="2189" operator="lessThan">
      <formula>$C$4</formula>
    </cfRule>
  </conditionalFormatting>
  <conditionalFormatting sqref="BV57">
    <cfRule type="cellIs" dxfId="14450" priority="2190" operator="lessThan">
      <formula>$C$4</formula>
    </cfRule>
  </conditionalFormatting>
  <conditionalFormatting sqref="BV58">
    <cfRule type="cellIs" dxfId="14449" priority="2191" operator="lessThan">
      <formula>$C$4</formula>
    </cfRule>
  </conditionalFormatting>
  <conditionalFormatting sqref="BV59">
    <cfRule type="cellIs" dxfId="14448" priority="2192" operator="lessThan">
      <formula>$C$4</formula>
    </cfRule>
  </conditionalFormatting>
  <conditionalFormatting sqref="BV60">
    <cfRule type="cellIs" dxfId="14447" priority="2193" operator="lessThan">
      <formula>$C$4</formula>
    </cfRule>
  </conditionalFormatting>
  <conditionalFormatting sqref="BW11">
    <cfRule type="cellIs" dxfId="14446" priority="2194" operator="lessThan">
      <formula>$C$4</formula>
    </cfRule>
  </conditionalFormatting>
  <conditionalFormatting sqref="BW12">
    <cfRule type="cellIs" dxfId="14445" priority="2195" operator="lessThan">
      <formula>$C$4</formula>
    </cfRule>
  </conditionalFormatting>
  <conditionalFormatting sqref="BW13">
    <cfRule type="cellIs" dxfId="14444" priority="2196" operator="lessThan">
      <formula>$C$4</formula>
    </cfRule>
  </conditionalFormatting>
  <conditionalFormatting sqref="BW14">
    <cfRule type="cellIs" dxfId="14443" priority="2197" operator="lessThan">
      <formula>$C$4</formula>
    </cfRule>
  </conditionalFormatting>
  <conditionalFormatting sqref="BW15">
    <cfRule type="cellIs" dxfId="14442" priority="2198" operator="lessThan">
      <formula>$C$4</formula>
    </cfRule>
  </conditionalFormatting>
  <conditionalFormatting sqref="BW16">
    <cfRule type="cellIs" dxfId="14441" priority="2199" operator="lessThan">
      <formula>$C$4</formula>
    </cfRule>
  </conditionalFormatting>
  <conditionalFormatting sqref="BW17">
    <cfRule type="cellIs" dxfId="14440" priority="2200" operator="lessThan">
      <formula>$C$4</formula>
    </cfRule>
  </conditionalFormatting>
  <conditionalFormatting sqref="BW18">
    <cfRule type="cellIs" dxfId="14439" priority="2201" operator="lessThan">
      <formula>$C$4</formula>
    </cfRule>
  </conditionalFormatting>
  <conditionalFormatting sqref="BW19">
    <cfRule type="cellIs" dxfId="14438" priority="2202" operator="lessThan">
      <formula>$C$4</formula>
    </cfRule>
  </conditionalFormatting>
  <conditionalFormatting sqref="BW20">
    <cfRule type="cellIs" dxfId="14437" priority="2203" operator="lessThan">
      <formula>$C$4</formula>
    </cfRule>
  </conditionalFormatting>
  <conditionalFormatting sqref="BW21">
    <cfRule type="cellIs" dxfId="14436" priority="2204" operator="lessThan">
      <formula>$C$4</formula>
    </cfRule>
  </conditionalFormatting>
  <conditionalFormatting sqref="BW22">
    <cfRule type="cellIs" dxfId="14435" priority="2205" operator="lessThan">
      <formula>$C$4</formula>
    </cfRule>
  </conditionalFormatting>
  <conditionalFormatting sqref="BW23">
    <cfRule type="cellIs" dxfId="14434" priority="2206" operator="lessThan">
      <formula>$C$4</formula>
    </cfRule>
  </conditionalFormatting>
  <conditionalFormatting sqref="BW24">
    <cfRule type="cellIs" dxfId="14433" priority="2207" operator="lessThan">
      <formula>$C$4</formula>
    </cfRule>
  </conditionalFormatting>
  <conditionalFormatting sqref="BW25">
    <cfRule type="cellIs" dxfId="14432" priority="2208" operator="lessThan">
      <formula>$C$4</formula>
    </cfRule>
  </conditionalFormatting>
  <conditionalFormatting sqref="BW26">
    <cfRule type="cellIs" dxfId="14431" priority="2209" operator="lessThan">
      <formula>$C$4</formula>
    </cfRule>
  </conditionalFormatting>
  <conditionalFormatting sqref="BW27">
    <cfRule type="cellIs" dxfId="14430" priority="2210" operator="lessThan">
      <formula>$C$4</formula>
    </cfRule>
  </conditionalFormatting>
  <conditionalFormatting sqref="BW28">
    <cfRule type="cellIs" dxfId="14429" priority="2211" operator="lessThan">
      <formula>$C$4</formula>
    </cfRule>
  </conditionalFormatting>
  <conditionalFormatting sqref="BW29">
    <cfRule type="cellIs" dxfId="14428" priority="2212" operator="lessThan">
      <formula>$C$4</formula>
    </cfRule>
  </conditionalFormatting>
  <conditionalFormatting sqref="BW30">
    <cfRule type="cellIs" dxfId="14427" priority="2213" operator="lessThan">
      <formula>$C$4</formula>
    </cfRule>
  </conditionalFormatting>
  <conditionalFormatting sqref="BW31">
    <cfRule type="cellIs" dxfId="14426" priority="2214" operator="lessThan">
      <formula>$C$4</formula>
    </cfRule>
  </conditionalFormatting>
  <conditionalFormatting sqref="BW32">
    <cfRule type="cellIs" dxfId="14425" priority="2215" operator="lessThan">
      <formula>$C$4</formula>
    </cfRule>
  </conditionalFormatting>
  <conditionalFormatting sqref="BW33">
    <cfRule type="cellIs" dxfId="14424" priority="2216" operator="lessThan">
      <formula>$C$4</formula>
    </cfRule>
  </conditionalFormatting>
  <conditionalFormatting sqref="BW34">
    <cfRule type="cellIs" dxfId="14423" priority="2217" operator="lessThan">
      <formula>$C$4</formula>
    </cfRule>
  </conditionalFormatting>
  <conditionalFormatting sqref="BW35">
    <cfRule type="cellIs" dxfId="14422" priority="2218" operator="lessThan">
      <formula>$C$4</formula>
    </cfRule>
  </conditionalFormatting>
  <conditionalFormatting sqref="BW36">
    <cfRule type="cellIs" dxfId="14421" priority="2219" operator="lessThan">
      <formula>$C$4</formula>
    </cfRule>
  </conditionalFormatting>
  <conditionalFormatting sqref="BW37">
    <cfRule type="cellIs" dxfId="14420" priority="2220" operator="lessThan">
      <formula>$C$4</formula>
    </cfRule>
  </conditionalFormatting>
  <conditionalFormatting sqref="BW38">
    <cfRule type="cellIs" dxfId="14419" priority="2221" operator="lessThan">
      <formula>$C$4</formula>
    </cfRule>
  </conditionalFormatting>
  <conditionalFormatting sqref="BW39">
    <cfRule type="cellIs" dxfId="14418" priority="2222" operator="lessThan">
      <formula>$C$4</formula>
    </cfRule>
  </conditionalFormatting>
  <conditionalFormatting sqref="BW40">
    <cfRule type="cellIs" dxfId="14417" priority="2223" operator="lessThan">
      <formula>$C$4</formula>
    </cfRule>
  </conditionalFormatting>
  <conditionalFormatting sqref="BW41">
    <cfRule type="cellIs" dxfId="14416" priority="2224" operator="lessThan">
      <formula>$C$4</formula>
    </cfRule>
  </conditionalFormatting>
  <conditionalFormatting sqref="BW42">
    <cfRule type="cellIs" dxfId="14415" priority="2225" operator="lessThan">
      <formula>$C$4</formula>
    </cfRule>
  </conditionalFormatting>
  <conditionalFormatting sqref="BW43">
    <cfRule type="cellIs" dxfId="14414" priority="2226" operator="lessThan">
      <formula>$C$4</formula>
    </cfRule>
  </conditionalFormatting>
  <conditionalFormatting sqref="BW44">
    <cfRule type="cellIs" dxfId="14413" priority="2227" operator="lessThan">
      <formula>$C$4</formula>
    </cfRule>
  </conditionalFormatting>
  <conditionalFormatting sqref="BW45">
    <cfRule type="cellIs" dxfId="14412" priority="2228" operator="lessThan">
      <formula>$C$4</formula>
    </cfRule>
  </conditionalFormatting>
  <conditionalFormatting sqref="BW46">
    <cfRule type="cellIs" dxfId="14411" priority="2229" operator="lessThan">
      <formula>$C$4</formula>
    </cfRule>
  </conditionalFormatting>
  <conditionalFormatting sqref="BW47">
    <cfRule type="cellIs" dxfId="14410" priority="2230" operator="lessThan">
      <formula>$C$4</formula>
    </cfRule>
  </conditionalFormatting>
  <conditionalFormatting sqref="BW48">
    <cfRule type="cellIs" dxfId="14409" priority="2231" operator="lessThan">
      <formula>$C$4</formula>
    </cfRule>
  </conditionalFormatting>
  <conditionalFormatting sqref="BW49">
    <cfRule type="cellIs" dxfId="14408" priority="2232" operator="lessThan">
      <formula>$C$4</formula>
    </cfRule>
  </conditionalFormatting>
  <conditionalFormatting sqref="BW50">
    <cfRule type="cellIs" dxfId="14407" priority="2233" operator="lessThan">
      <formula>$C$4</formula>
    </cfRule>
  </conditionalFormatting>
  <conditionalFormatting sqref="BW51">
    <cfRule type="cellIs" dxfId="14406" priority="2234" operator="lessThan">
      <formula>$C$4</formula>
    </cfRule>
  </conditionalFormatting>
  <conditionalFormatting sqref="BW52">
    <cfRule type="cellIs" dxfId="14405" priority="2235" operator="lessThan">
      <formula>$C$4</formula>
    </cfRule>
  </conditionalFormatting>
  <conditionalFormatting sqref="BW53">
    <cfRule type="cellIs" dxfId="14404" priority="2236" operator="lessThan">
      <formula>$C$4</formula>
    </cfRule>
  </conditionalFormatting>
  <conditionalFormatting sqref="BW54">
    <cfRule type="cellIs" dxfId="14403" priority="2237" operator="lessThan">
      <formula>$C$4</formula>
    </cfRule>
  </conditionalFormatting>
  <conditionalFormatting sqref="BW55">
    <cfRule type="cellIs" dxfId="14402" priority="2238" operator="lessThan">
      <formula>$C$4</formula>
    </cfRule>
  </conditionalFormatting>
  <conditionalFormatting sqref="BW56">
    <cfRule type="cellIs" dxfId="14401" priority="2239" operator="lessThan">
      <formula>$C$4</formula>
    </cfRule>
  </conditionalFormatting>
  <conditionalFormatting sqref="BW57">
    <cfRule type="cellIs" dxfId="14400" priority="2240" operator="lessThan">
      <formula>$C$4</formula>
    </cfRule>
  </conditionalFormatting>
  <conditionalFormatting sqref="BW58">
    <cfRule type="cellIs" dxfId="14399" priority="2241" operator="lessThan">
      <formula>$C$4</formula>
    </cfRule>
  </conditionalFormatting>
  <conditionalFormatting sqref="BW59">
    <cfRule type="cellIs" dxfId="14398" priority="2242" operator="lessThan">
      <formula>$C$4</formula>
    </cfRule>
  </conditionalFormatting>
  <conditionalFormatting sqref="BW60">
    <cfRule type="cellIs" dxfId="14397" priority="2243" operator="lessThan">
      <formula>$C$4</formula>
    </cfRule>
  </conditionalFormatting>
  <conditionalFormatting sqref="BX11">
    <cfRule type="cellIs" dxfId="14396" priority="2244" operator="lessThan">
      <formula>$C$4</formula>
    </cfRule>
  </conditionalFormatting>
  <conditionalFormatting sqref="BX12">
    <cfRule type="cellIs" dxfId="14395" priority="2245" operator="lessThan">
      <formula>$C$4</formula>
    </cfRule>
  </conditionalFormatting>
  <conditionalFormatting sqref="BX13">
    <cfRule type="cellIs" dxfId="14394" priority="2246" operator="lessThan">
      <formula>$C$4</formula>
    </cfRule>
  </conditionalFormatting>
  <conditionalFormatting sqref="BX14">
    <cfRule type="cellIs" dxfId="14393" priority="2247" operator="lessThan">
      <formula>$C$4</formula>
    </cfRule>
  </conditionalFormatting>
  <conditionalFormatting sqref="BX15">
    <cfRule type="cellIs" dxfId="14392" priority="2248" operator="lessThan">
      <formula>$C$4</formula>
    </cfRule>
  </conditionalFormatting>
  <conditionalFormatting sqref="BX16">
    <cfRule type="cellIs" dxfId="14391" priority="2249" operator="lessThan">
      <formula>$C$4</formula>
    </cfRule>
  </conditionalFormatting>
  <conditionalFormatting sqref="BX17">
    <cfRule type="cellIs" dxfId="14390" priority="2250" operator="lessThan">
      <formula>$C$4</formula>
    </cfRule>
  </conditionalFormatting>
  <conditionalFormatting sqref="BX18">
    <cfRule type="cellIs" dxfId="14389" priority="2251" operator="lessThan">
      <formula>$C$4</formula>
    </cfRule>
  </conditionalFormatting>
  <conditionalFormatting sqref="BX19">
    <cfRule type="cellIs" dxfId="14388" priority="2252" operator="lessThan">
      <formula>$C$4</formula>
    </cfRule>
  </conditionalFormatting>
  <conditionalFormatting sqref="BX20">
    <cfRule type="cellIs" dxfId="14387" priority="2253" operator="lessThan">
      <formula>$C$4</formula>
    </cfRule>
  </conditionalFormatting>
  <conditionalFormatting sqref="BX21">
    <cfRule type="cellIs" dxfId="14386" priority="2254" operator="lessThan">
      <formula>$C$4</formula>
    </cfRule>
  </conditionalFormatting>
  <conditionalFormatting sqref="BX22">
    <cfRule type="cellIs" dxfId="14385" priority="2255" operator="lessThan">
      <formula>$C$4</formula>
    </cfRule>
  </conditionalFormatting>
  <conditionalFormatting sqref="BX23">
    <cfRule type="cellIs" dxfId="14384" priority="2256" operator="lessThan">
      <formula>$C$4</formula>
    </cfRule>
  </conditionalFormatting>
  <conditionalFormatting sqref="BX24">
    <cfRule type="cellIs" dxfId="14383" priority="2257" operator="lessThan">
      <formula>$C$4</formula>
    </cfRule>
  </conditionalFormatting>
  <conditionalFormatting sqref="BX25">
    <cfRule type="cellIs" dxfId="14382" priority="2258" operator="lessThan">
      <formula>$C$4</formula>
    </cfRule>
  </conditionalFormatting>
  <conditionalFormatting sqref="BX26">
    <cfRule type="cellIs" dxfId="14381" priority="2259" operator="lessThan">
      <formula>$C$4</formula>
    </cfRule>
  </conditionalFormatting>
  <conditionalFormatting sqref="BX27">
    <cfRule type="cellIs" dxfId="14380" priority="2260" operator="lessThan">
      <formula>$C$4</formula>
    </cfRule>
  </conditionalFormatting>
  <conditionalFormatting sqref="BX28">
    <cfRule type="cellIs" dxfId="14379" priority="2261" operator="lessThan">
      <formula>$C$4</formula>
    </cfRule>
  </conditionalFormatting>
  <conditionalFormatting sqref="BX29">
    <cfRule type="cellIs" dxfId="14378" priority="2262" operator="lessThan">
      <formula>$C$4</formula>
    </cfRule>
  </conditionalFormatting>
  <conditionalFormatting sqref="BX30">
    <cfRule type="cellIs" dxfId="14377" priority="2263" operator="lessThan">
      <formula>$C$4</formula>
    </cfRule>
  </conditionalFormatting>
  <conditionalFormatting sqref="BX31">
    <cfRule type="cellIs" dxfId="14376" priority="2264" operator="lessThan">
      <formula>$C$4</formula>
    </cfRule>
  </conditionalFormatting>
  <conditionalFormatting sqref="BX32">
    <cfRule type="cellIs" dxfId="14375" priority="2265" operator="lessThan">
      <formula>$C$4</formula>
    </cfRule>
  </conditionalFormatting>
  <conditionalFormatting sqref="BX33">
    <cfRule type="cellIs" dxfId="14374" priority="2266" operator="lessThan">
      <formula>$C$4</formula>
    </cfRule>
  </conditionalFormatting>
  <conditionalFormatting sqref="BX34">
    <cfRule type="cellIs" dxfId="14373" priority="2267" operator="lessThan">
      <formula>$C$4</formula>
    </cfRule>
  </conditionalFormatting>
  <conditionalFormatting sqref="BX35">
    <cfRule type="cellIs" dxfId="14372" priority="2268" operator="lessThan">
      <formula>$C$4</formula>
    </cfRule>
  </conditionalFormatting>
  <conditionalFormatting sqref="BX36">
    <cfRule type="cellIs" dxfId="14371" priority="2269" operator="lessThan">
      <formula>$C$4</formula>
    </cfRule>
  </conditionalFormatting>
  <conditionalFormatting sqref="BX37">
    <cfRule type="cellIs" dxfId="14370" priority="2270" operator="lessThan">
      <formula>$C$4</formula>
    </cfRule>
  </conditionalFormatting>
  <conditionalFormatting sqref="BX38">
    <cfRule type="cellIs" dxfId="14369" priority="2271" operator="lessThan">
      <formula>$C$4</formula>
    </cfRule>
  </conditionalFormatting>
  <conditionalFormatting sqref="BX39">
    <cfRule type="cellIs" dxfId="14368" priority="2272" operator="lessThan">
      <formula>$C$4</formula>
    </cfRule>
  </conditionalFormatting>
  <conditionalFormatting sqref="BX40">
    <cfRule type="cellIs" dxfId="14367" priority="2273" operator="lessThan">
      <formula>$C$4</formula>
    </cfRule>
  </conditionalFormatting>
  <conditionalFormatting sqref="BX41">
    <cfRule type="cellIs" dxfId="14366" priority="2274" operator="lessThan">
      <formula>$C$4</formula>
    </cfRule>
  </conditionalFormatting>
  <conditionalFormatting sqref="BX42">
    <cfRule type="cellIs" dxfId="14365" priority="2275" operator="lessThan">
      <formula>$C$4</formula>
    </cfRule>
  </conditionalFormatting>
  <conditionalFormatting sqref="BX43">
    <cfRule type="cellIs" dxfId="14364" priority="2276" operator="lessThan">
      <formula>$C$4</formula>
    </cfRule>
  </conditionalFormatting>
  <conditionalFormatting sqref="BX44">
    <cfRule type="cellIs" dxfId="14363" priority="2277" operator="lessThan">
      <formula>$C$4</formula>
    </cfRule>
  </conditionalFormatting>
  <conditionalFormatting sqref="BX45">
    <cfRule type="cellIs" dxfId="14362" priority="2278" operator="lessThan">
      <formula>$C$4</formula>
    </cfRule>
  </conditionalFormatting>
  <conditionalFormatting sqref="BX46">
    <cfRule type="cellIs" dxfId="14361" priority="2279" operator="lessThan">
      <formula>$C$4</formula>
    </cfRule>
  </conditionalFormatting>
  <conditionalFormatting sqref="BX47">
    <cfRule type="cellIs" dxfId="14360" priority="2280" operator="lessThan">
      <formula>$C$4</formula>
    </cfRule>
  </conditionalFormatting>
  <conditionalFormatting sqref="BX48">
    <cfRule type="cellIs" dxfId="14359" priority="2281" operator="lessThan">
      <formula>$C$4</formula>
    </cfRule>
  </conditionalFormatting>
  <conditionalFormatting sqref="BX49">
    <cfRule type="cellIs" dxfId="14358" priority="2282" operator="lessThan">
      <formula>$C$4</formula>
    </cfRule>
  </conditionalFormatting>
  <conditionalFormatting sqref="BX50">
    <cfRule type="cellIs" dxfId="14357" priority="2283" operator="lessThan">
      <formula>$C$4</formula>
    </cfRule>
  </conditionalFormatting>
  <conditionalFormatting sqref="BX51">
    <cfRule type="cellIs" dxfId="14356" priority="2284" operator="lessThan">
      <formula>$C$4</formula>
    </cfRule>
  </conditionalFormatting>
  <conditionalFormatting sqref="BX52">
    <cfRule type="cellIs" dxfId="14355" priority="2285" operator="lessThan">
      <formula>$C$4</formula>
    </cfRule>
  </conditionalFormatting>
  <conditionalFormatting sqref="BX53">
    <cfRule type="cellIs" dxfId="14354" priority="2286" operator="lessThan">
      <formula>$C$4</formula>
    </cfRule>
  </conditionalFormatting>
  <conditionalFormatting sqref="BX54">
    <cfRule type="cellIs" dxfId="14353" priority="2287" operator="lessThan">
      <formula>$C$4</formula>
    </cfRule>
  </conditionalFormatting>
  <conditionalFormatting sqref="BX55">
    <cfRule type="cellIs" dxfId="14352" priority="2288" operator="lessThan">
      <formula>$C$4</formula>
    </cfRule>
  </conditionalFormatting>
  <conditionalFormatting sqref="BX56">
    <cfRule type="cellIs" dxfId="14351" priority="2289" operator="lessThan">
      <formula>$C$4</formula>
    </cfRule>
  </conditionalFormatting>
  <conditionalFormatting sqref="BX57">
    <cfRule type="cellIs" dxfId="14350" priority="2290" operator="lessThan">
      <formula>$C$4</formula>
    </cfRule>
  </conditionalFormatting>
  <conditionalFormatting sqref="BX58">
    <cfRule type="cellIs" dxfId="14349" priority="2291" operator="lessThan">
      <formula>$C$4</formula>
    </cfRule>
  </conditionalFormatting>
  <conditionalFormatting sqref="BX59">
    <cfRule type="cellIs" dxfId="14348" priority="2292" operator="lessThan">
      <formula>$C$4</formula>
    </cfRule>
  </conditionalFormatting>
  <conditionalFormatting sqref="BX60">
    <cfRule type="cellIs" dxfId="14347" priority="2293" operator="lessThan">
      <formula>$C$4</formula>
    </cfRule>
  </conditionalFormatting>
  <conditionalFormatting sqref="BY11">
    <cfRule type="cellIs" dxfId="14346" priority="2294" operator="lessThan">
      <formula>$C$4</formula>
    </cfRule>
  </conditionalFormatting>
  <conditionalFormatting sqref="BY12">
    <cfRule type="cellIs" dxfId="14345" priority="2295" operator="lessThan">
      <formula>$C$4</formula>
    </cfRule>
  </conditionalFormatting>
  <conditionalFormatting sqref="BY13">
    <cfRule type="cellIs" dxfId="14344" priority="2296" operator="lessThan">
      <formula>$C$4</formula>
    </cfRule>
  </conditionalFormatting>
  <conditionalFormatting sqref="BY14">
    <cfRule type="cellIs" dxfId="14343" priority="2297" operator="lessThan">
      <formula>$C$4</formula>
    </cfRule>
  </conditionalFormatting>
  <conditionalFormatting sqref="BY15">
    <cfRule type="cellIs" dxfId="14342" priority="2298" operator="lessThan">
      <formula>$C$4</formula>
    </cfRule>
  </conditionalFormatting>
  <conditionalFormatting sqref="BY16">
    <cfRule type="cellIs" dxfId="14341" priority="2299" operator="lessThan">
      <formula>$C$4</formula>
    </cfRule>
  </conditionalFormatting>
  <conditionalFormatting sqref="BY17">
    <cfRule type="cellIs" dxfId="14340" priority="2300" operator="lessThan">
      <formula>$C$4</formula>
    </cfRule>
  </conditionalFormatting>
  <conditionalFormatting sqref="BY18">
    <cfRule type="cellIs" dxfId="14339" priority="2301" operator="lessThan">
      <formula>$C$4</formula>
    </cfRule>
  </conditionalFormatting>
  <conditionalFormatting sqref="BY19">
    <cfRule type="cellIs" dxfId="14338" priority="2302" operator="lessThan">
      <formula>$C$4</formula>
    </cfRule>
  </conditionalFormatting>
  <conditionalFormatting sqref="BY20">
    <cfRule type="cellIs" dxfId="14337" priority="2303" operator="lessThan">
      <formula>$C$4</formula>
    </cfRule>
  </conditionalFormatting>
  <conditionalFormatting sqref="BY21">
    <cfRule type="cellIs" dxfId="14336" priority="2304" operator="lessThan">
      <formula>$C$4</formula>
    </cfRule>
  </conditionalFormatting>
  <conditionalFormatting sqref="BY22">
    <cfRule type="cellIs" dxfId="14335" priority="2305" operator="lessThan">
      <formula>$C$4</formula>
    </cfRule>
  </conditionalFormatting>
  <conditionalFormatting sqref="BY23">
    <cfRule type="cellIs" dxfId="14334" priority="2306" operator="lessThan">
      <formula>$C$4</formula>
    </cfRule>
  </conditionalFormatting>
  <conditionalFormatting sqref="BY24">
    <cfRule type="cellIs" dxfId="14333" priority="2307" operator="lessThan">
      <formula>$C$4</formula>
    </cfRule>
  </conditionalFormatting>
  <conditionalFormatting sqref="BY25">
    <cfRule type="cellIs" dxfId="14332" priority="2308" operator="lessThan">
      <formula>$C$4</formula>
    </cfRule>
  </conditionalFormatting>
  <conditionalFormatting sqref="BY26">
    <cfRule type="cellIs" dxfId="14331" priority="2309" operator="lessThan">
      <formula>$C$4</formula>
    </cfRule>
  </conditionalFormatting>
  <conditionalFormatting sqref="BY27">
    <cfRule type="cellIs" dxfId="14330" priority="2310" operator="lessThan">
      <formula>$C$4</formula>
    </cfRule>
  </conditionalFormatting>
  <conditionalFormatting sqref="BY28">
    <cfRule type="cellIs" dxfId="14329" priority="2311" operator="lessThan">
      <formula>$C$4</formula>
    </cfRule>
  </conditionalFormatting>
  <conditionalFormatting sqref="BY29">
    <cfRule type="cellIs" dxfId="14328" priority="2312" operator="lessThan">
      <formula>$C$4</formula>
    </cfRule>
  </conditionalFormatting>
  <conditionalFormatting sqref="BY30">
    <cfRule type="cellIs" dxfId="14327" priority="2313" operator="lessThan">
      <formula>$C$4</formula>
    </cfRule>
  </conditionalFormatting>
  <conditionalFormatting sqref="BY31">
    <cfRule type="cellIs" dxfId="14326" priority="2314" operator="lessThan">
      <formula>$C$4</formula>
    </cfRule>
  </conditionalFormatting>
  <conditionalFormatting sqref="BY32">
    <cfRule type="cellIs" dxfId="14325" priority="2315" operator="lessThan">
      <formula>$C$4</formula>
    </cfRule>
  </conditionalFormatting>
  <conditionalFormatting sqref="BY33">
    <cfRule type="cellIs" dxfId="14324" priority="2316" operator="lessThan">
      <formula>$C$4</formula>
    </cfRule>
  </conditionalFormatting>
  <conditionalFormatting sqref="BY34">
    <cfRule type="cellIs" dxfId="14323" priority="2317" operator="lessThan">
      <formula>$C$4</formula>
    </cfRule>
  </conditionalFormatting>
  <conditionalFormatting sqref="BY35">
    <cfRule type="cellIs" dxfId="14322" priority="2318" operator="lessThan">
      <formula>$C$4</formula>
    </cfRule>
  </conditionalFormatting>
  <conditionalFormatting sqref="BY36">
    <cfRule type="cellIs" dxfId="14321" priority="2319" operator="lessThan">
      <formula>$C$4</formula>
    </cfRule>
  </conditionalFormatting>
  <conditionalFormatting sqref="BY37">
    <cfRule type="cellIs" dxfId="14320" priority="2320" operator="lessThan">
      <formula>$C$4</formula>
    </cfRule>
  </conditionalFormatting>
  <conditionalFormatting sqref="BY38">
    <cfRule type="cellIs" dxfId="14319" priority="2321" operator="lessThan">
      <formula>$C$4</formula>
    </cfRule>
  </conditionalFormatting>
  <conditionalFormatting sqref="BY39">
    <cfRule type="cellIs" dxfId="14318" priority="2322" operator="lessThan">
      <formula>$C$4</formula>
    </cfRule>
  </conditionalFormatting>
  <conditionalFormatting sqref="BY40">
    <cfRule type="cellIs" dxfId="14317" priority="2323" operator="lessThan">
      <formula>$C$4</formula>
    </cfRule>
  </conditionalFormatting>
  <conditionalFormatting sqref="BY41">
    <cfRule type="cellIs" dxfId="14316" priority="2324" operator="lessThan">
      <formula>$C$4</formula>
    </cfRule>
  </conditionalFormatting>
  <conditionalFormatting sqref="BY42">
    <cfRule type="cellIs" dxfId="14315" priority="2325" operator="lessThan">
      <formula>$C$4</formula>
    </cfRule>
  </conditionalFormatting>
  <conditionalFormatting sqref="BY43">
    <cfRule type="cellIs" dxfId="14314" priority="2326" operator="lessThan">
      <formula>$C$4</formula>
    </cfRule>
  </conditionalFormatting>
  <conditionalFormatting sqref="BY44">
    <cfRule type="cellIs" dxfId="14313" priority="2327" operator="lessThan">
      <formula>$C$4</formula>
    </cfRule>
  </conditionalFormatting>
  <conditionalFormatting sqref="BY45">
    <cfRule type="cellIs" dxfId="14312" priority="2328" operator="lessThan">
      <formula>$C$4</formula>
    </cfRule>
  </conditionalFormatting>
  <conditionalFormatting sqref="BY46">
    <cfRule type="cellIs" dxfId="14311" priority="2329" operator="lessThan">
      <formula>$C$4</formula>
    </cfRule>
  </conditionalFormatting>
  <conditionalFormatting sqref="BY47">
    <cfRule type="cellIs" dxfId="14310" priority="2330" operator="lessThan">
      <formula>$C$4</formula>
    </cfRule>
  </conditionalFormatting>
  <conditionalFormatting sqref="BY48">
    <cfRule type="cellIs" dxfId="14309" priority="2331" operator="lessThan">
      <formula>$C$4</formula>
    </cfRule>
  </conditionalFormatting>
  <conditionalFormatting sqref="BY49">
    <cfRule type="cellIs" dxfId="14308" priority="2332" operator="lessThan">
      <formula>$C$4</formula>
    </cfRule>
  </conditionalFormatting>
  <conditionalFormatting sqref="BY50">
    <cfRule type="cellIs" dxfId="14307" priority="2333" operator="lessThan">
      <formula>$C$4</formula>
    </cfRule>
  </conditionalFormatting>
  <conditionalFormatting sqref="BY51">
    <cfRule type="cellIs" dxfId="14306" priority="2334" operator="lessThan">
      <formula>$C$4</formula>
    </cfRule>
  </conditionalFormatting>
  <conditionalFormatting sqref="BY52">
    <cfRule type="cellIs" dxfId="14305" priority="2335" operator="lessThan">
      <formula>$C$4</formula>
    </cfRule>
  </conditionalFormatting>
  <conditionalFormatting sqref="BY53">
    <cfRule type="cellIs" dxfId="14304" priority="2336" operator="lessThan">
      <formula>$C$4</formula>
    </cfRule>
  </conditionalFormatting>
  <conditionalFormatting sqref="BY54">
    <cfRule type="cellIs" dxfId="14303" priority="2337" operator="lessThan">
      <formula>$C$4</formula>
    </cfRule>
  </conditionalFormatting>
  <conditionalFormatting sqref="BY55">
    <cfRule type="cellIs" dxfId="14302" priority="2338" operator="lessThan">
      <formula>$C$4</formula>
    </cfRule>
  </conditionalFormatting>
  <conditionalFormatting sqref="BY56">
    <cfRule type="cellIs" dxfId="14301" priority="2339" operator="lessThan">
      <formula>$C$4</formula>
    </cfRule>
  </conditionalFormatting>
  <conditionalFormatting sqref="BY57">
    <cfRule type="cellIs" dxfId="14300" priority="2340" operator="lessThan">
      <formula>$C$4</formula>
    </cfRule>
  </conditionalFormatting>
  <conditionalFormatting sqref="BY58">
    <cfRule type="cellIs" dxfId="14299" priority="2341" operator="lessThan">
      <formula>$C$4</formula>
    </cfRule>
  </conditionalFormatting>
  <conditionalFormatting sqref="BY59">
    <cfRule type="cellIs" dxfId="14298" priority="2342" operator="lessThan">
      <formula>$C$4</formula>
    </cfRule>
  </conditionalFormatting>
  <conditionalFormatting sqref="BY60">
    <cfRule type="cellIs" dxfId="14297" priority="2343" operator="lessThan">
      <formula>$C$4</formula>
    </cfRule>
  </conditionalFormatting>
  <conditionalFormatting sqref="BZ11">
    <cfRule type="cellIs" dxfId="14296" priority="2344" operator="lessThan">
      <formula>$C$4</formula>
    </cfRule>
  </conditionalFormatting>
  <conditionalFormatting sqref="BZ12">
    <cfRule type="cellIs" dxfId="14295" priority="2345" operator="lessThan">
      <formula>$C$4</formula>
    </cfRule>
  </conditionalFormatting>
  <conditionalFormatting sqref="BZ13">
    <cfRule type="cellIs" dxfId="14294" priority="2346" operator="lessThan">
      <formula>$C$4</formula>
    </cfRule>
  </conditionalFormatting>
  <conditionalFormatting sqref="BZ14">
    <cfRule type="cellIs" dxfId="14293" priority="2347" operator="lessThan">
      <formula>$C$4</formula>
    </cfRule>
  </conditionalFormatting>
  <conditionalFormatting sqref="BZ15">
    <cfRule type="cellIs" dxfId="14292" priority="2348" operator="lessThan">
      <formula>$C$4</formula>
    </cfRule>
  </conditionalFormatting>
  <conditionalFormatting sqref="BZ16">
    <cfRule type="cellIs" dxfId="14291" priority="2349" operator="lessThan">
      <formula>$C$4</formula>
    </cfRule>
  </conditionalFormatting>
  <conditionalFormatting sqref="BZ17">
    <cfRule type="cellIs" dxfId="14290" priority="2350" operator="lessThan">
      <formula>$C$4</formula>
    </cfRule>
  </conditionalFormatting>
  <conditionalFormatting sqref="BZ18">
    <cfRule type="cellIs" dxfId="14289" priority="2351" operator="lessThan">
      <formula>$C$4</formula>
    </cfRule>
  </conditionalFormatting>
  <conditionalFormatting sqref="BZ19">
    <cfRule type="cellIs" dxfId="14288" priority="2352" operator="lessThan">
      <formula>$C$4</formula>
    </cfRule>
  </conditionalFormatting>
  <conditionalFormatting sqref="BZ20">
    <cfRule type="cellIs" dxfId="14287" priority="2353" operator="lessThan">
      <formula>$C$4</formula>
    </cfRule>
  </conditionalFormatting>
  <conditionalFormatting sqref="BZ21">
    <cfRule type="cellIs" dxfId="14286" priority="2354" operator="lessThan">
      <formula>$C$4</formula>
    </cfRule>
  </conditionalFormatting>
  <conditionalFormatting sqref="BZ22">
    <cfRule type="cellIs" dxfId="14285" priority="2355" operator="lessThan">
      <formula>$C$4</formula>
    </cfRule>
  </conditionalFormatting>
  <conditionalFormatting sqref="BZ23">
    <cfRule type="cellIs" dxfId="14284" priority="2356" operator="lessThan">
      <formula>$C$4</formula>
    </cfRule>
  </conditionalFormatting>
  <conditionalFormatting sqref="BZ24">
    <cfRule type="cellIs" dxfId="14283" priority="2357" operator="lessThan">
      <formula>$C$4</formula>
    </cfRule>
  </conditionalFormatting>
  <conditionalFormatting sqref="BZ25">
    <cfRule type="cellIs" dxfId="14282" priority="2358" operator="lessThan">
      <formula>$C$4</formula>
    </cfRule>
  </conditionalFormatting>
  <conditionalFormatting sqref="BZ26">
    <cfRule type="cellIs" dxfId="14281" priority="2359" operator="lessThan">
      <formula>$C$4</formula>
    </cfRule>
  </conditionalFormatting>
  <conditionalFormatting sqref="BZ27">
    <cfRule type="cellIs" dxfId="14280" priority="2360" operator="lessThan">
      <formula>$C$4</formula>
    </cfRule>
  </conditionalFormatting>
  <conditionalFormatting sqref="BZ28">
    <cfRule type="cellIs" dxfId="14279" priority="2361" operator="lessThan">
      <formula>$C$4</formula>
    </cfRule>
  </conditionalFormatting>
  <conditionalFormatting sqref="BZ29">
    <cfRule type="cellIs" dxfId="14278" priority="2362" operator="lessThan">
      <formula>$C$4</formula>
    </cfRule>
  </conditionalFormatting>
  <conditionalFormatting sqref="BZ30">
    <cfRule type="cellIs" dxfId="14277" priority="2363" operator="lessThan">
      <formula>$C$4</formula>
    </cfRule>
  </conditionalFormatting>
  <conditionalFormatting sqref="BZ31">
    <cfRule type="cellIs" dxfId="14276" priority="2364" operator="lessThan">
      <formula>$C$4</formula>
    </cfRule>
  </conditionalFormatting>
  <conditionalFormatting sqref="BZ32">
    <cfRule type="cellIs" dxfId="14275" priority="2365" operator="lessThan">
      <formula>$C$4</formula>
    </cfRule>
  </conditionalFormatting>
  <conditionalFormatting sqref="BZ33">
    <cfRule type="cellIs" dxfId="14274" priority="2366" operator="lessThan">
      <formula>$C$4</formula>
    </cfRule>
  </conditionalFormatting>
  <conditionalFormatting sqref="BZ34">
    <cfRule type="cellIs" dxfId="14273" priority="2367" operator="lessThan">
      <formula>$C$4</formula>
    </cfRule>
  </conditionalFormatting>
  <conditionalFormatting sqref="BZ35">
    <cfRule type="cellIs" dxfId="14272" priority="2368" operator="lessThan">
      <formula>$C$4</formula>
    </cfRule>
  </conditionalFormatting>
  <conditionalFormatting sqref="BZ36">
    <cfRule type="cellIs" dxfId="14271" priority="2369" operator="lessThan">
      <formula>$C$4</formula>
    </cfRule>
  </conditionalFormatting>
  <conditionalFormatting sqref="BZ37">
    <cfRule type="cellIs" dxfId="14270" priority="2370" operator="lessThan">
      <formula>$C$4</formula>
    </cfRule>
  </conditionalFormatting>
  <conditionalFormatting sqref="BZ38">
    <cfRule type="cellIs" dxfId="14269" priority="2371" operator="lessThan">
      <formula>$C$4</formula>
    </cfRule>
  </conditionalFormatting>
  <conditionalFormatting sqref="BZ39">
    <cfRule type="cellIs" dxfId="14268" priority="2372" operator="lessThan">
      <formula>$C$4</formula>
    </cfRule>
  </conditionalFormatting>
  <conditionalFormatting sqref="BZ40">
    <cfRule type="cellIs" dxfId="14267" priority="2373" operator="lessThan">
      <formula>$C$4</formula>
    </cfRule>
  </conditionalFormatting>
  <conditionalFormatting sqref="BZ41">
    <cfRule type="cellIs" dxfId="14266" priority="2374" operator="lessThan">
      <formula>$C$4</formula>
    </cfRule>
  </conditionalFormatting>
  <conditionalFormatting sqref="BZ42">
    <cfRule type="cellIs" dxfId="14265" priority="2375" operator="lessThan">
      <formula>$C$4</formula>
    </cfRule>
  </conditionalFormatting>
  <conditionalFormatting sqref="BZ43">
    <cfRule type="cellIs" dxfId="14264" priority="2376" operator="lessThan">
      <formula>$C$4</formula>
    </cfRule>
  </conditionalFormatting>
  <conditionalFormatting sqref="BZ44">
    <cfRule type="cellIs" dxfId="14263" priority="2377" operator="lessThan">
      <formula>$C$4</formula>
    </cfRule>
  </conditionalFormatting>
  <conditionalFormatting sqref="BZ45">
    <cfRule type="cellIs" dxfId="14262" priority="2378" operator="lessThan">
      <formula>$C$4</formula>
    </cfRule>
  </conditionalFormatting>
  <conditionalFormatting sqref="BZ46">
    <cfRule type="cellIs" dxfId="14261" priority="2379" operator="lessThan">
      <formula>$C$4</formula>
    </cfRule>
  </conditionalFormatting>
  <conditionalFormatting sqref="BZ47">
    <cfRule type="cellIs" dxfId="14260" priority="2380" operator="lessThan">
      <formula>$C$4</formula>
    </cfRule>
  </conditionalFormatting>
  <conditionalFormatting sqref="BZ48">
    <cfRule type="cellIs" dxfId="14259" priority="2381" operator="lessThan">
      <formula>$C$4</formula>
    </cfRule>
  </conditionalFormatting>
  <conditionalFormatting sqref="BZ49">
    <cfRule type="cellIs" dxfId="14258" priority="2382" operator="lessThan">
      <formula>$C$4</formula>
    </cfRule>
  </conditionalFormatting>
  <conditionalFormatting sqref="BZ50">
    <cfRule type="cellIs" dxfId="14257" priority="2383" operator="lessThan">
      <formula>$C$4</formula>
    </cfRule>
  </conditionalFormatting>
  <conditionalFormatting sqref="BZ51">
    <cfRule type="cellIs" dxfId="14256" priority="2384" operator="lessThan">
      <formula>$C$4</formula>
    </cfRule>
  </conditionalFormatting>
  <conditionalFormatting sqref="BZ52">
    <cfRule type="cellIs" dxfId="14255" priority="2385" operator="lessThan">
      <formula>$C$4</formula>
    </cfRule>
  </conditionalFormatting>
  <conditionalFormatting sqref="BZ53">
    <cfRule type="cellIs" dxfId="14254" priority="2386" operator="lessThan">
      <formula>$C$4</formula>
    </cfRule>
  </conditionalFormatting>
  <conditionalFormatting sqref="BZ54">
    <cfRule type="cellIs" dxfId="14253" priority="2387" operator="lessThan">
      <formula>$C$4</formula>
    </cfRule>
  </conditionalFormatting>
  <conditionalFormatting sqref="BZ55">
    <cfRule type="cellIs" dxfId="14252" priority="2388" operator="lessThan">
      <formula>$C$4</formula>
    </cfRule>
  </conditionalFormatting>
  <conditionalFormatting sqref="BZ56">
    <cfRule type="cellIs" dxfId="14251" priority="2389" operator="lessThan">
      <formula>$C$4</formula>
    </cfRule>
  </conditionalFormatting>
  <conditionalFormatting sqref="BZ57">
    <cfRule type="cellIs" dxfId="14250" priority="2390" operator="lessThan">
      <formula>$C$4</formula>
    </cfRule>
  </conditionalFormatting>
  <conditionalFormatting sqref="BZ58">
    <cfRule type="cellIs" dxfId="14249" priority="2391" operator="lessThan">
      <formula>$C$4</formula>
    </cfRule>
  </conditionalFormatting>
  <conditionalFormatting sqref="BZ59">
    <cfRule type="cellIs" dxfId="14248" priority="2392" operator="lessThan">
      <formula>$C$4</formula>
    </cfRule>
  </conditionalFormatting>
  <conditionalFormatting sqref="BZ60">
    <cfRule type="cellIs" dxfId="14247" priority="2393" operator="lessThan">
      <formula>$C$4</formula>
    </cfRule>
  </conditionalFormatting>
  <conditionalFormatting sqref="CA11">
    <cfRule type="cellIs" dxfId="14246" priority="2394" operator="lessThan">
      <formula>$C$4</formula>
    </cfRule>
  </conditionalFormatting>
  <conditionalFormatting sqref="CA12">
    <cfRule type="cellIs" dxfId="14245" priority="2395" operator="lessThan">
      <formula>$C$4</formula>
    </cfRule>
  </conditionalFormatting>
  <conditionalFormatting sqref="CA13">
    <cfRule type="cellIs" dxfId="14244" priority="2396" operator="lessThan">
      <formula>$C$4</formula>
    </cfRule>
  </conditionalFormatting>
  <conditionalFormatting sqref="CA14">
    <cfRule type="cellIs" dxfId="14243" priority="2397" operator="lessThan">
      <formula>$C$4</formula>
    </cfRule>
  </conditionalFormatting>
  <conditionalFormatting sqref="CA15">
    <cfRule type="cellIs" dxfId="14242" priority="2398" operator="lessThan">
      <formula>$C$4</formula>
    </cfRule>
  </conditionalFormatting>
  <conditionalFormatting sqref="CA16">
    <cfRule type="cellIs" dxfId="14241" priority="2399" operator="lessThan">
      <formula>$C$4</formula>
    </cfRule>
  </conditionalFormatting>
  <conditionalFormatting sqref="CA17">
    <cfRule type="cellIs" dxfId="14240" priority="2400" operator="lessThan">
      <formula>$C$4</formula>
    </cfRule>
  </conditionalFormatting>
  <conditionalFormatting sqref="CA18">
    <cfRule type="cellIs" dxfId="14239" priority="2401" operator="lessThan">
      <formula>$C$4</formula>
    </cfRule>
  </conditionalFormatting>
  <conditionalFormatting sqref="CA19">
    <cfRule type="cellIs" dxfId="14238" priority="2402" operator="lessThan">
      <formula>$C$4</formula>
    </cfRule>
  </conditionalFormatting>
  <conditionalFormatting sqref="CA20">
    <cfRule type="cellIs" dxfId="14237" priority="2403" operator="lessThan">
      <formula>$C$4</formula>
    </cfRule>
  </conditionalFormatting>
  <conditionalFormatting sqref="CA21">
    <cfRule type="cellIs" dxfId="14236" priority="2404" operator="lessThan">
      <formula>$C$4</formula>
    </cfRule>
  </conditionalFormatting>
  <conditionalFormatting sqref="CA22">
    <cfRule type="cellIs" dxfId="14235" priority="2405" operator="lessThan">
      <formula>$C$4</formula>
    </cfRule>
  </conditionalFormatting>
  <conditionalFormatting sqref="CA23">
    <cfRule type="cellIs" dxfId="14234" priority="2406" operator="lessThan">
      <formula>$C$4</formula>
    </cfRule>
  </conditionalFormatting>
  <conditionalFormatting sqref="CA24">
    <cfRule type="cellIs" dxfId="14233" priority="2407" operator="lessThan">
      <formula>$C$4</formula>
    </cfRule>
  </conditionalFormatting>
  <conditionalFormatting sqref="CA25">
    <cfRule type="cellIs" dxfId="14232" priority="2408" operator="lessThan">
      <formula>$C$4</formula>
    </cfRule>
  </conditionalFormatting>
  <conditionalFormatting sqref="CA26">
    <cfRule type="cellIs" dxfId="14231" priority="2409" operator="lessThan">
      <formula>$C$4</formula>
    </cfRule>
  </conditionalFormatting>
  <conditionalFormatting sqref="CA27">
    <cfRule type="cellIs" dxfId="14230" priority="2410" operator="lessThan">
      <formula>$C$4</formula>
    </cfRule>
  </conditionalFormatting>
  <conditionalFormatting sqref="CA28">
    <cfRule type="cellIs" dxfId="14229" priority="2411" operator="lessThan">
      <formula>$C$4</formula>
    </cfRule>
  </conditionalFormatting>
  <conditionalFormatting sqref="CA29">
    <cfRule type="cellIs" dxfId="14228" priority="2412" operator="lessThan">
      <formula>$C$4</formula>
    </cfRule>
  </conditionalFormatting>
  <conditionalFormatting sqref="CA30">
    <cfRule type="cellIs" dxfId="14227" priority="2413" operator="lessThan">
      <formula>$C$4</formula>
    </cfRule>
  </conditionalFormatting>
  <conditionalFormatting sqref="CA31">
    <cfRule type="cellIs" dxfId="14226" priority="2414" operator="lessThan">
      <formula>$C$4</formula>
    </cfRule>
  </conditionalFormatting>
  <conditionalFormatting sqref="CA32">
    <cfRule type="cellIs" dxfId="14225" priority="2415" operator="lessThan">
      <formula>$C$4</formula>
    </cfRule>
  </conditionalFormatting>
  <conditionalFormatting sqref="CA33">
    <cfRule type="cellIs" dxfId="14224" priority="2416" operator="lessThan">
      <formula>$C$4</formula>
    </cfRule>
  </conditionalFormatting>
  <conditionalFormatting sqref="CA34">
    <cfRule type="cellIs" dxfId="14223" priority="2417" operator="lessThan">
      <formula>$C$4</formula>
    </cfRule>
  </conditionalFormatting>
  <conditionalFormatting sqref="CA35">
    <cfRule type="cellIs" dxfId="14222" priority="2418" operator="lessThan">
      <formula>$C$4</formula>
    </cfRule>
  </conditionalFormatting>
  <conditionalFormatting sqref="CA36">
    <cfRule type="cellIs" dxfId="14221" priority="2419" operator="lessThan">
      <formula>$C$4</formula>
    </cfRule>
  </conditionalFormatting>
  <conditionalFormatting sqref="CA37">
    <cfRule type="cellIs" dxfId="14220" priority="2420" operator="lessThan">
      <formula>$C$4</formula>
    </cfRule>
  </conditionalFormatting>
  <conditionalFormatting sqref="CA38">
    <cfRule type="cellIs" dxfId="14219" priority="2421" operator="lessThan">
      <formula>$C$4</formula>
    </cfRule>
  </conditionalFormatting>
  <conditionalFormatting sqref="CA39">
    <cfRule type="cellIs" dxfId="14218" priority="2422" operator="lessThan">
      <formula>$C$4</formula>
    </cfRule>
  </conditionalFormatting>
  <conditionalFormatting sqref="CA40">
    <cfRule type="cellIs" dxfId="14217" priority="2423" operator="lessThan">
      <formula>$C$4</formula>
    </cfRule>
  </conditionalFormatting>
  <conditionalFormatting sqref="CA41">
    <cfRule type="cellIs" dxfId="14216" priority="2424" operator="lessThan">
      <formula>$C$4</formula>
    </cfRule>
  </conditionalFormatting>
  <conditionalFormatting sqref="CA42">
    <cfRule type="cellIs" dxfId="14215" priority="2425" operator="lessThan">
      <formula>$C$4</formula>
    </cfRule>
  </conditionalFormatting>
  <conditionalFormatting sqref="CA43">
    <cfRule type="cellIs" dxfId="14214" priority="2426" operator="lessThan">
      <formula>$C$4</formula>
    </cfRule>
  </conditionalFormatting>
  <conditionalFormatting sqref="CA44">
    <cfRule type="cellIs" dxfId="14213" priority="2427" operator="lessThan">
      <formula>$C$4</formula>
    </cfRule>
  </conditionalFormatting>
  <conditionalFormatting sqref="CA45">
    <cfRule type="cellIs" dxfId="14212" priority="2428" operator="lessThan">
      <formula>$C$4</formula>
    </cfRule>
  </conditionalFormatting>
  <conditionalFormatting sqref="CA46">
    <cfRule type="cellIs" dxfId="14211" priority="2429" operator="lessThan">
      <formula>$C$4</formula>
    </cfRule>
  </conditionalFormatting>
  <conditionalFormatting sqref="CA47">
    <cfRule type="cellIs" dxfId="14210" priority="2430" operator="lessThan">
      <formula>$C$4</formula>
    </cfRule>
  </conditionalFormatting>
  <conditionalFormatting sqref="CA48">
    <cfRule type="cellIs" dxfId="14209" priority="2431" operator="lessThan">
      <formula>$C$4</formula>
    </cfRule>
  </conditionalFormatting>
  <conditionalFormatting sqref="CA49">
    <cfRule type="cellIs" dxfId="14208" priority="2432" operator="lessThan">
      <formula>$C$4</formula>
    </cfRule>
  </conditionalFormatting>
  <conditionalFormatting sqref="CA50">
    <cfRule type="cellIs" dxfId="14207" priority="2433" operator="lessThan">
      <formula>$C$4</formula>
    </cfRule>
  </conditionalFormatting>
  <conditionalFormatting sqref="CA51">
    <cfRule type="cellIs" dxfId="14206" priority="2434" operator="lessThan">
      <formula>$C$4</formula>
    </cfRule>
  </conditionalFormatting>
  <conditionalFormatting sqref="CA52">
    <cfRule type="cellIs" dxfId="14205" priority="2435" operator="lessThan">
      <formula>$C$4</formula>
    </cfRule>
  </conditionalFormatting>
  <conditionalFormatting sqref="CA53">
    <cfRule type="cellIs" dxfId="14204" priority="2436" operator="lessThan">
      <formula>$C$4</formula>
    </cfRule>
  </conditionalFormatting>
  <conditionalFormatting sqref="CA54">
    <cfRule type="cellIs" dxfId="14203" priority="2437" operator="lessThan">
      <formula>$C$4</formula>
    </cfRule>
  </conditionalFormatting>
  <conditionalFormatting sqref="CA55">
    <cfRule type="cellIs" dxfId="14202" priority="2438" operator="lessThan">
      <formula>$C$4</formula>
    </cfRule>
  </conditionalFormatting>
  <conditionalFormatting sqref="CA56">
    <cfRule type="cellIs" dxfId="14201" priority="2439" operator="lessThan">
      <formula>$C$4</formula>
    </cfRule>
  </conditionalFormatting>
  <conditionalFormatting sqref="CA57">
    <cfRule type="cellIs" dxfId="14200" priority="2440" operator="lessThan">
      <formula>$C$4</formula>
    </cfRule>
  </conditionalFormatting>
  <conditionalFormatting sqref="CA58">
    <cfRule type="cellIs" dxfId="14199" priority="2441" operator="lessThan">
      <formula>$C$4</formula>
    </cfRule>
  </conditionalFormatting>
  <conditionalFormatting sqref="CA59">
    <cfRule type="cellIs" dxfId="14198" priority="2442" operator="lessThan">
      <formula>$C$4</formula>
    </cfRule>
  </conditionalFormatting>
  <conditionalFormatting sqref="CA60">
    <cfRule type="cellIs" dxfId="14197" priority="2443" operator="lessThan">
      <formula>$C$4</formula>
    </cfRule>
  </conditionalFormatting>
  <conditionalFormatting sqref="CB11">
    <cfRule type="cellIs" dxfId="14196" priority="2444" operator="lessThan">
      <formula>$C$4</formula>
    </cfRule>
  </conditionalFormatting>
  <conditionalFormatting sqref="CB12">
    <cfRule type="cellIs" dxfId="14195" priority="2445" operator="lessThan">
      <formula>$C$4</formula>
    </cfRule>
  </conditionalFormatting>
  <conditionalFormatting sqref="CB13">
    <cfRule type="cellIs" dxfId="14194" priority="2446" operator="lessThan">
      <formula>$C$4</formula>
    </cfRule>
  </conditionalFormatting>
  <conditionalFormatting sqref="CB14">
    <cfRule type="cellIs" dxfId="14193" priority="2447" operator="lessThan">
      <formula>$C$4</formula>
    </cfRule>
  </conditionalFormatting>
  <conditionalFormatting sqref="CB15">
    <cfRule type="cellIs" dxfId="14192" priority="2448" operator="lessThan">
      <formula>$C$4</formula>
    </cfRule>
  </conditionalFormatting>
  <conditionalFormatting sqref="CB16">
    <cfRule type="cellIs" dxfId="14191" priority="2449" operator="lessThan">
      <formula>$C$4</formula>
    </cfRule>
  </conditionalFormatting>
  <conditionalFormatting sqref="CB17">
    <cfRule type="cellIs" dxfId="14190" priority="2450" operator="lessThan">
      <formula>$C$4</formula>
    </cfRule>
  </conditionalFormatting>
  <conditionalFormatting sqref="CB18">
    <cfRule type="cellIs" dxfId="14189" priority="2451" operator="lessThan">
      <formula>$C$4</formula>
    </cfRule>
  </conditionalFormatting>
  <conditionalFormatting sqref="CB19">
    <cfRule type="cellIs" dxfId="14188" priority="2452" operator="lessThan">
      <formula>$C$4</formula>
    </cfRule>
  </conditionalFormatting>
  <conditionalFormatting sqref="CB20">
    <cfRule type="cellIs" dxfId="14187" priority="2453" operator="lessThan">
      <formula>$C$4</formula>
    </cfRule>
  </conditionalFormatting>
  <conditionalFormatting sqref="CB21">
    <cfRule type="cellIs" dxfId="14186" priority="2454" operator="lessThan">
      <formula>$C$4</formula>
    </cfRule>
  </conditionalFormatting>
  <conditionalFormatting sqref="CB22">
    <cfRule type="cellIs" dxfId="14185" priority="2455" operator="lessThan">
      <formula>$C$4</formula>
    </cfRule>
  </conditionalFormatting>
  <conditionalFormatting sqref="CB23">
    <cfRule type="cellIs" dxfId="14184" priority="2456" operator="lessThan">
      <formula>$C$4</formula>
    </cfRule>
  </conditionalFormatting>
  <conditionalFormatting sqref="CB24">
    <cfRule type="cellIs" dxfId="14183" priority="2457" operator="lessThan">
      <formula>$C$4</formula>
    </cfRule>
  </conditionalFormatting>
  <conditionalFormatting sqref="CB25">
    <cfRule type="cellIs" dxfId="14182" priority="2458" operator="lessThan">
      <formula>$C$4</formula>
    </cfRule>
  </conditionalFormatting>
  <conditionalFormatting sqref="CB26">
    <cfRule type="cellIs" dxfId="14181" priority="2459" operator="lessThan">
      <formula>$C$4</formula>
    </cfRule>
  </conditionalFormatting>
  <conditionalFormatting sqref="CB27">
    <cfRule type="cellIs" dxfId="14180" priority="2460" operator="lessThan">
      <formula>$C$4</formula>
    </cfRule>
  </conditionalFormatting>
  <conditionalFormatting sqref="CB28">
    <cfRule type="cellIs" dxfId="14179" priority="2461" operator="lessThan">
      <formula>$C$4</formula>
    </cfRule>
  </conditionalFormatting>
  <conditionalFormatting sqref="CB29">
    <cfRule type="cellIs" dxfId="14178" priority="2462" operator="lessThan">
      <formula>$C$4</formula>
    </cfRule>
  </conditionalFormatting>
  <conditionalFormatting sqref="CB30">
    <cfRule type="cellIs" dxfId="14177" priority="2463" operator="lessThan">
      <formula>$C$4</formula>
    </cfRule>
  </conditionalFormatting>
  <conditionalFormatting sqref="CB31">
    <cfRule type="cellIs" dxfId="14176" priority="2464" operator="lessThan">
      <formula>$C$4</formula>
    </cfRule>
  </conditionalFormatting>
  <conditionalFormatting sqref="CB32">
    <cfRule type="cellIs" dxfId="14175" priority="2465" operator="lessThan">
      <formula>$C$4</formula>
    </cfRule>
  </conditionalFormatting>
  <conditionalFormatting sqref="CB33">
    <cfRule type="cellIs" dxfId="14174" priority="2466" operator="lessThan">
      <formula>$C$4</formula>
    </cfRule>
  </conditionalFormatting>
  <conditionalFormatting sqref="CB34">
    <cfRule type="cellIs" dxfId="14173" priority="2467" operator="lessThan">
      <formula>$C$4</formula>
    </cfRule>
  </conditionalFormatting>
  <conditionalFormatting sqref="CB35">
    <cfRule type="cellIs" dxfId="14172" priority="2468" operator="lessThan">
      <formula>$C$4</formula>
    </cfRule>
  </conditionalFormatting>
  <conditionalFormatting sqref="CB36">
    <cfRule type="cellIs" dxfId="14171" priority="2469" operator="lessThan">
      <formula>$C$4</formula>
    </cfRule>
  </conditionalFormatting>
  <conditionalFormatting sqref="CB37">
    <cfRule type="cellIs" dxfId="14170" priority="2470" operator="lessThan">
      <formula>$C$4</formula>
    </cfRule>
  </conditionalFormatting>
  <conditionalFormatting sqref="CB38">
    <cfRule type="cellIs" dxfId="14169" priority="2471" operator="lessThan">
      <formula>$C$4</formula>
    </cfRule>
  </conditionalFormatting>
  <conditionalFormatting sqref="CB39">
    <cfRule type="cellIs" dxfId="14168" priority="2472" operator="lessThan">
      <formula>$C$4</formula>
    </cfRule>
  </conditionalFormatting>
  <conditionalFormatting sqref="CB40">
    <cfRule type="cellIs" dxfId="14167" priority="2473" operator="lessThan">
      <formula>$C$4</formula>
    </cfRule>
  </conditionalFormatting>
  <conditionalFormatting sqref="CB41">
    <cfRule type="cellIs" dxfId="14166" priority="2474" operator="lessThan">
      <formula>$C$4</formula>
    </cfRule>
  </conditionalFormatting>
  <conditionalFormatting sqref="CB42">
    <cfRule type="cellIs" dxfId="14165" priority="2475" operator="lessThan">
      <formula>$C$4</formula>
    </cfRule>
  </conditionalFormatting>
  <conditionalFormatting sqref="CB43">
    <cfRule type="cellIs" dxfId="14164" priority="2476" operator="lessThan">
      <formula>$C$4</formula>
    </cfRule>
  </conditionalFormatting>
  <conditionalFormatting sqref="CB44">
    <cfRule type="cellIs" dxfId="14163" priority="2477" operator="lessThan">
      <formula>$C$4</formula>
    </cfRule>
  </conditionalFormatting>
  <conditionalFormatting sqref="CB45">
    <cfRule type="cellIs" dxfId="14162" priority="2478" operator="lessThan">
      <formula>$C$4</formula>
    </cfRule>
  </conditionalFormatting>
  <conditionalFormatting sqref="CB46">
    <cfRule type="cellIs" dxfId="14161" priority="2479" operator="lessThan">
      <formula>$C$4</formula>
    </cfRule>
  </conditionalFormatting>
  <conditionalFormatting sqref="CB47">
    <cfRule type="cellIs" dxfId="14160" priority="2480" operator="lessThan">
      <formula>$C$4</formula>
    </cfRule>
  </conditionalFormatting>
  <conditionalFormatting sqref="CB48">
    <cfRule type="cellIs" dxfId="14159" priority="2481" operator="lessThan">
      <formula>$C$4</formula>
    </cfRule>
  </conditionalFormatting>
  <conditionalFormatting sqref="CB49">
    <cfRule type="cellIs" dxfId="14158" priority="2482" operator="lessThan">
      <formula>$C$4</formula>
    </cfRule>
  </conditionalFormatting>
  <conditionalFormatting sqref="CB50">
    <cfRule type="cellIs" dxfId="14157" priority="2483" operator="lessThan">
      <formula>$C$4</formula>
    </cfRule>
  </conditionalFormatting>
  <conditionalFormatting sqref="CB51">
    <cfRule type="cellIs" dxfId="14156" priority="2484" operator="lessThan">
      <formula>$C$4</formula>
    </cfRule>
  </conditionalFormatting>
  <conditionalFormatting sqref="CB52">
    <cfRule type="cellIs" dxfId="14155" priority="2485" operator="lessThan">
      <formula>$C$4</formula>
    </cfRule>
  </conditionalFormatting>
  <conditionalFormatting sqref="CB53">
    <cfRule type="cellIs" dxfId="14154" priority="2486" operator="lessThan">
      <formula>$C$4</formula>
    </cfRule>
  </conditionalFormatting>
  <conditionalFormatting sqref="CB54">
    <cfRule type="cellIs" dxfId="14153" priority="2487" operator="lessThan">
      <formula>$C$4</formula>
    </cfRule>
  </conditionalFormatting>
  <conditionalFormatting sqref="CB55">
    <cfRule type="cellIs" dxfId="14152" priority="2488" operator="lessThan">
      <formula>$C$4</formula>
    </cfRule>
  </conditionalFormatting>
  <conditionalFormatting sqref="CB56">
    <cfRule type="cellIs" dxfId="14151" priority="2489" operator="lessThan">
      <formula>$C$4</formula>
    </cfRule>
  </conditionalFormatting>
  <conditionalFormatting sqref="CB57">
    <cfRule type="cellIs" dxfId="14150" priority="2490" operator="lessThan">
      <formula>$C$4</formula>
    </cfRule>
  </conditionalFormatting>
  <conditionalFormatting sqref="CB58">
    <cfRule type="cellIs" dxfId="14149" priority="2491" operator="lessThan">
      <formula>$C$4</formula>
    </cfRule>
  </conditionalFormatting>
  <conditionalFormatting sqref="CB59">
    <cfRule type="cellIs" dxfId="14148" priority="2492" operator="lessThan">
      <formula>$C$4</formula>
    </cfRule>
  </conditionalFormatting>
  <conditionalFormatting sqref="CB60">
    <cfRule type="cellIs" dxfId="14147" priority="2493" operator="lessThan">
      <formula>$C$4</formula>
    </cfRule>
  </conditionalFormatting>
  <conditionalFormatting sqref="CC11">
    <cfRule type="cellIs" dxfId="14146" priority="2494" operator="lessThan">
      <formula>$C$4</formula>
    </cfRule>
  </conditionalFormatting>
  <conditionalFormatting sqref="CC12">
    <cfRule type="cellIs" dxfId="14145" priority="2495" operator="lessThan">
      <formula>$C$4</formula>
    </cfRule>
  </conditionalFormatting>
  <conditionalFormatting sqref="CC13">
    <cfRule type="cellIs" dxfId="14144" priority="2496" operator="lessThan">
      <formula>$C$4</formula>
    </cfRule>
  </conditionalFormatting>
  <conditionalFormatting sqref="CC14">
    <cfRule type="cellIs" dxfId="14143" priority="2497" operator="lessThan">
      <formula>$C$4</formula>
    </cfRule>
  </conditionalFormatting>
  <conditionalFormatting sqref="CC15">
    <cfRule type="cellIs" dxfId="14142" priority="2498" operator="lessThan">
      <formula>$C$4</formula>
    </cfRule>
  </conditionalFormatting>
  <conditionalFormatting sqref="CC16">
    <cfRule type="cellIs" dxfId="14141" priority="2499" operator="lessThan">
      <formula>$C$4</formula>
    </cfRule>
  </conditionalFormatting>
  <conditionalFormatting sqref="CC17">
    <cfRule type="cellIs" dxfId="14140" priority="2500" operator="lessThan">
      <formula>$C$4</formula>
    </cfRule>
  </conditionalFormatting>
  <conditionalFormatting sqref="CC18">
    <cfRule type="cellIs" dxfId="14139" priority="2501" operator="lessThan">
      <formula>$C$4</formula>
    </cfRule>
  </conditionalFormatting>
  <conditionalFormatting sqref="CC19">
    <cfRule type="cellIs" dxfId="14138" priority="2502" operator="lessThan">
      <formula>$C$4</formula>
    </cfRule>
  </conditionalFormatting>
  <conditionalFormatting sqref="CC20">
    <cfRule type="cellIs" dxfId="14137" priority="2503" operator="lessThan">
      <formula>$C$4</formula>
    </cfRule>
  </conditionalFormatting>
  <conditionalFormatting sqref="CC21">
    <cfRule type="cellIs" dxfId="14136" priority="2504" operator="lessThan">
      <formula>$C$4</formula>
    </cfRule>
  </conditionalFormatting>
  <conditionalFormatting sqref="CC22">
    <cfRule type="cellIs" dxfId="14135" priority="2505" operator="lessThan">
      <formula>$C$4</formula>
    </cfRule>
  </conditionalFormatting>
  <conditionalFormatting sqref="CC23">
    <cfRule type="cellIs" dxfId="14134" priority="2506" operator="lessThan">
      <formula>$C$4</formula>
    </cfRule>
  </conditionalFormatting>
  <conditionalFormatting sqref="CC24">
    <cfRule type="cellIs" dxfId="14133" priority="2507" operator="lessThan">
      <formula>$C$4</formula>
    </cfRule>
  </conditionalFormatting>
  <conditionalFormatting sqref="CC25">
    <cfRule type="cellIs" dxfId="14132" priority="2508" operator="lessThan">
      <formula>$C$4</formula>
    </cfRule>
  </conditionalFormatting>
  <conditionalFormatting sqref="CC26">
    <cfRule type="cellIs" dxfId="14131" priority="2509" operator="lessThan">
      <formula>$C$4</formula>
    </cfRule>
  </conditionalFormatting>
  <conditionalFormatting sqref="CC27">
    <cfRule type="cellIs" dxfId="14130" priority="2510" operator="lessThan">
      <formula>$C$4</formula>
    </cfRule>
  </conditionalFormatting>
  <conditionalFormatting sqref="CC28">
    <cfRule type="cellIs" dxfId="14129" priority="2511" operator="lessThan">
      <formula>$C$4</formula>
    </cfRule>
  </conditionalFormatting>
  <conditionalFormatting sqref="CC29">
    <cfRule type="cellIs" dxfId="14128" priority="2512" operator="lessThan">
      <formula>$C$4</formula>
    </cfRule>
  </conditionalFormatting>
  <conditionalFormatting sqref="CC30">
    <cfRule type="cellIs" dxfId="14127" priority="2513" operator="lessThan">
      <formula>$C$4</formula>
    </cfRule>
  </conditionalFormatting>
  <conditionalFormatting sqref="CC31">
    <cfRule type="cellIs" dxfId="14126" priority="2514" operator="lessThan">
      <formula>$C$4</formula>
    </cfRule>
  </conditionalFormatting>
  <conditionalFormatting sqref="CC32">
    <cfRule type="cellIs" dxfId="14125" priority="2515" operator="lessThan">
      <formula>$C$4</formula>
    </cfRule>
  </conditionalFormatting>
  <conditionalFormatting sqref="CC33">
    <cfRule type="cellIs" dxfId="14124" priority="2516" operator="lessThan">
      <formula>$C$4</formula>
    </cfRule>
  </conditionalFormatting>
  <conditionalFormatting sqref="CC34">
    <cfRule type="cellIs" dxfId="14123" priority="2517" operator="lessThan">
      <formula>$C$4</formula>
    </cfRule>
  </conditionalFormatting>
  <conditionalFormatting sqref="CC35">
    <cfRule type="cellIs" dxfId="14122" priority="2518" operator="lessThan">
      <formula>$C$4</formula>
    </cfRule>
  </conditionalFormatting>
  <conditionalFormatting sqref="CC36">
    <cfRule type="cellIs" dxfId="14121" priority="2519" operator="lessThan">
      <formula>$C$4</formula>
    </cfRule>
  </conditionalFormatting>
  <conditionalFormatting sqref="CC37">
    <cfRule type="cellIs" dxfId="14120" priority="2520" operator="lessThan">
      <formula>$C$4</formula>
    </cfRule>
  </conditionalFormatting>
  <conditionalFormatting sqref="CC38">
    <cfRule type="cellIs" dxfId="14119" priority="2521" operator="lessThan">
      <formula>$C$4</formula>
    </cfRule>
  </conditionalFormatting>
  <conditionalFormatting sqref="CC39">
    <cfRule type="cellIs" dxfId="14118" priority="2522" operator="lessThan">
      <formula>$C$4</formula>
    </cfRule>
  </conditionalFormatting>
  <conditionalFormatting sqref="CC40">
    <cfRule type="cellIs" dxfId="14117" priority="2523" operator="lessThan">
      <formula>$C$4</formula>
    </cfRule>
  </conditionalFormatting>
  <conditionalFormatting sqref="CC41">
    <cfRule type="cellIs" dxfId="14116" priority="2524" operator="lessThan">
      <formula>$C$4</formula>
    </cfRule>
  </conditionalFormatting>
  <conditionalFormatting sqref="CC42">
    <cfRule type="cellIs" dxfId="14115" priority="2525" operator="lessThan">
      <formula>$C$4</formula>
    </cfRule>
  </conditionalFormatting>
  <conditionalFormatting sqref="CC43">
    <cfRule type="cellIs" dxfId="14114" priority="2526" operator="lessThan">
      <formula>$C$4</formula>
    </cfRule>
  </conditionalFormatting>
  <conditionalFormatting sqref="CC44">
    <cfRule type="cellIs" dxfId="14113" priority="2527" operator="lessThan">
      <formula>$C$4</formula>
    </cfRule>
  </conditionalFormatting>
  <conditionalFormatting sqref="CC45">
    <cfRule type="cellIs" dxfId="14112" priority="2528" operator="lessThan">
      <formula>$C$4</formula>
    </cfRule>
  </conditionalFormatting>
  <conditionalFormatting sqref="CC46">
    <cfRule type="cellIs" dxfId="14111" priority="2529" operator="lessThan">
      <formula>$C$4</formula>
    </cfRule>
  </conditionalFormatting>
  <conditionalFormatting sqref="CC47">
    <cfRule type="cellIs" dxfId="14110" priority="2530" operator="lessThan">
      <formula>$C$4</formula>
    </cfRule>
  </conditionalFormatting>
  <conditionalFormatting sqref="CC48">
    <cfRule type="cellIs" dxfId="14109" priority="2531" operator="lessThan">
      <formula>$C$4</formula>
    </cfRule>
  </conditionalFormatting>
  <conditionalFormatting sqref="CC49">
    <cfRule type="cellIs" dxfId="14108" priority="2532" operator="lessThan">
      <formula>$C$4</formula>
    </cfRule>
  </conditionalFormatting>
  <conditionalFormatting sqref="CC50">
    <cfRule type="cellIs" dxfId="14107" priority="2533" operator="lessThan">
      <formula>$C$4</formula>
    </cfRule>
  </conditionalFormatting>
  <conditionalFormatting sqref="CC51">
    <cfRule type="cellIs" dxfId="14106" priority="2534" operator="lessThan">
      <formula>$C$4</formula>
    </cfRule>
  </conditionalFormatting>
  <conditionalFormatting sqref="CC52">
    <cfRule type="cellIs" dxfId="14105" priority="2535" operator="lessThan">
      <formula>$C$4</formula>
    </cfRule>
  </conditionalFormatting>
  <conditionalFormatting sqref="CC53">
    <cfRule type="cellIs" dxfId="14104" priority="2536" operator="lessThan">
      <formula>$C$4</formula>
    </cfRule>
  </conditionalFormatting>
  <conditionalFormatting sqref="CC54">
    <cfRule type="cellIs" dxfId="14103" priority="2537" operator="lessThan">
      <formula>$C$4</formula>
    </cfRule>
  </conditionalFormatting>
  <conditionalFormatting sqref="CC55">
    <cfRule type="cellIs" dxfId="14102" priority="2538" operator="lessThan">
      <formula>$C$4</formula>
    </cfRule>
  </conditionalFormatting>
  <conditionalFormatting sqref="CC56">
    <cfRule type="cellIs" dxfId="14101" priority="2539" operator="lessThan">
      <formula>$C$4</formula>
    </cfRule>
  </conditionalFormatting>
  <conditionalFormatting sqref="CC57">
    <cfRule type="cellIs" dxfId="14100" priority="2540" operator="lessThan">
      <formula>$C$4</formula>
    </cfRule>
  </conditionalFormatting>
  <conditionalFormatting sqref="CC58">
    <cfRule type="cellIs" dxfId="14099" priority="2541" operator="lessThan">
      <formula>$C$4</formula>
    </cfRule>
  </conditionalFormatting>
  <conditionalFormatting sqref="CC59">
    <cfRule type="cellIs" dxfId="14098" priority="2542" operator="lessThan">
      <formula>$C$4</formula>
    </cfRule>
  </conditionalFormatting>
  <conditionalFormatting sqref="CC60">
    <cfRule type="cellIs" dxfId="14097" priority="2543" operator="lessThan">
      <formula>$C$4</formula>
    </cfRule>
  </conditionalFormatting>
  <conditionalFormatting sqref="CD11">
    <cfRule type="cellIs" dxfId="14096" priority="2544" operator="lessThan">
      <formula>$C$4</formula>
    </cfRule>
  </conditionalFormatting>
  <conditionalFormatting sqref="CD12">
    <cfRule type="cellIs" dxfId="14095" priority="2545" operator="lessThan">
      <formula>$C$4</formula>
    </cfRule>
  </conditionalFormatting>
  <conditionalFormatting sqref="CD13">
    <cfRule type="cellIs" dxfId="14094" priority="2546" operator="lessThan">
      <formula>$C$4</formula>
    </cfRule>
  </conditionalFormatting>
  <conditionalFormatting sqref="CD14">
    <cfRule type="cellIs" dxfId="14093" priority="2547" operator="lessThan">
      <formula>$C$4</formula>
    </cfRule>
  </conditionalFormatting>
  <conditionalFormatting sqref="CD15">
    <cfRule type="cellIs" dxfId="14092" priority="2548" operator="lessThan">
      <formula>$C$4</formula>
    </cfRule>
  </conditionalFormatting>
  <conditionalFormatting sqref="CD16">
    <cfRule type="cellIs" dxfId="14091" priority="2549" operator="lessThan">
      <formula>$C$4</formula>
    </cfRule>
  </conditionalFormatting>
  <conditionalFormatting sqref="CD17">
    <cfRule type="cellIs" dxfId="14090" priority="2550" operator="lessThan">
      <formula>$C$4</formula>
    </cfRule>
  </conditionalFormatting>
  <conditionalFormatting sqref="CD18">
    <cfRule type="cellIs" dxfId="14089" priority="2551" operator="lessThan">
      <formula>$C$4</formula>
    </cfRule>
  </conditionalFormatting>
  <conditionalFormatting sqref="CD19">
    <cfRule type="cellIs" dxfId="14088" priority="2552" operator="lessThan">
      <formula>$C$4</formula>
    </cfRule>
  </conditionalFormatting>
  <conditionalFormatting sqref="CD20">
    <cfRule type="cellIs" dxfId="14087" priority="2553" operator="lessThan">
      <formula>$C$4</formula>
    </cfRule>
  </conditionalFormatting>
  <conditionalFormatting sqref="CD21">
    <cfRule type="cellIs" dxfId="14086" priority="2554" operator="lessThan">
      <formula>$C$4</formula>
    </cfRule>
  </conditionalFormatting>
  <conditionalFormatting sqref="CD22">
    <cfRule type="cellIs" dxfId="14085" priority="2555" operator="lessThan">
      <formula>$C$4</formula>
    </cfRule>
  </conditionalFormatting>
  <conditionalFormatting sqref="CD23">
    <cfRule type="cellIs" dxfId="14084" priority="2556" operator="lessThan">
      <formula>$C$4</formula>
    </cfRule>
  </conditionalFormatting>
  <conditionalFormatting sqref="CD24">
    <cfRule type="cellIs" dxfId="14083" priority="2557" operator="lessThan">
      <formula>$C$4</formula>
    </cfRule>
  </conditionalFormatting>
  <conditionalFormatting sqref="CD25">
    <cfRule type="cellIs" dxfId="14082" priority="2558" operator="lessThan">
      <formula>$C$4</formula>
    </cfRule>
  </conditionalFormatting>
  <conditionalFormatting sqref="CD26">
    <cfRule type="cellIs" dxfId="14081" priority="2559" operator="lessThan">
      <formula>$C$4</formula>
    </cfRule>
  </conditionalFormatting>
  <conditionalFormatting sqref="CD27">
    <cfRule type="cellIs" dxfId="14080" priority="2560" operator="lessThan">
      <formula>$C$4</formula>
    </cfRule>
  </conditionalFormatting>
  <conditionalFormatting sqref="CD28">
    <cfRule type="cellIs" dxfId="14079" priority="2561" operator="lessThan">
      <formula>$C$4</formula>
    </cfRule>
  </conditionalFormatting>
  <conditionalFormatting sqref="CD29">
    <cfRule type="cellIs" dxfId="14078" priority="2562" operator="lessThan">
      <formula>$C$4</formula>
    </cfRule>
  </conditionalFormatting>
  <conditionalFormatting sqref="CD30">
    <cfRule type="cellIs" dxfId="14077" priority="2563" operator="lessThan">
      <formula>$C$4</formula>
    </cfRule>
  </conditionalFormatting>
  <conditionalFormatting sqref="CD31">
    <cfRule type="cellIs" dxfId="14076" priority="2564" operator="lessThan">
      <formula>$C$4</formula>
    </cfRule>
  </conditionalFormatting>
  <conditionalFormatting sqref="CD32">
    <cfRule type="cellIs" dxfId="14075" priority="2565" operator="lessThan">
      <formula>$C$4</formula>
    </cfRule>
  </conditionalFormatting>
  <conditionalFormatting sqref="CD33">
    <cfRule type="cellIs" dxfId="14074" priority="2566" operator="lessThan">
      <formula>$C$4</formula>
    </cfRule>
  </conditionalFormatting>
  <conditionalFormatting sqref="CD34">
    <cfRule type="cellIs" dxfId="14073" priority="2567" operator="lessThan">
      <formula>$C$4</formula>
    </cfRule>
  </conditionalFormatting>
  <conditionalFormatting sqref="CD35">
    <cfRule type="cellIs" dxfId="14072" priority="2568" operator="lessThan">
      <formula>$C$4</formula>
    </cfRule>
  </conditionalFormatting>
  <conditionalFormatting sqref="CD36">
    <cfRule type="cellIs" dxfId="14071" priority="2569" operator="lessThan">
      <formula>$C$4</formula>
    </cfRule>
  </conditionalFormatting>
  <conditionalFormatting sqref="CD37">
    <cfRule type="cellIs" dxfId="14070" priority="2570" operator="lessThan">
      <formula>$C$4</formula>
    </cfRule>
  </conditionalFormatting>
  <conditionalFormatting sqref="CD38">
    <cfRule type="cellIs" dxfId="14069" priority="2571" operator="lessThan">
      <formula>$C$4</formula>
    </cfRule>
  </conditionalFormatting>
  <conditionalFormatting sqref="CD39">
    <cfRule type="cellIs" dxfId="14068" priority="2572" operator="lessThan">
      <formula>$C$4</formula>
    </cfRule>
  </conditionalFormatting>
  <conditionalFormatting sqref="CD40">
    <cfRule type="cellIs" dxfId="14067" priority="2573" operator="lessThan">
      <formula>$C$4</formula>
    </cfRule>
  </conditionalFormatting>
  <conditionalFormatting sqref="CD41">
    <cfRule type="cellIs" dxfId="14066" priority="2574" operator="lessThan">
      <formula>$C$4</formula>
    </cfRule>
  </conditionalFormatting>
  <conditionalFormatting sqref="CD42">
    <cfRule type="cellIs" dxfId="14065" priority="2575" operator="lessThan">
      <formula>$C$4</formula>
    </cfRule>
  </conditionalFormatting>
  <conditionalFormatting sqref="CD43">
    <cfRule type="cellIs" dxfId="14064" priority="2576" operator="lessThan">
      <formula>$C$4</formula>
    </cfRule>
  </conditionalFormatting>
  <conditionalFormatting sqref="CD44">
    <cfRule type="cellIs" dxfId="14063" priority="2577" operator="lessThan">
      <formula>$C$4</formula>
    </cfRule>
  </conditionalFormatting>
  <conditionalFormatting sqref="CD45">
    <cfRule type="cellIs" dxfId="14062" priority="2578" operator="lessThan">
      <formula>$C$4</formula>
    </cfRule>
  </conditionalFormatting>
  <conditionalFormatting sqref="CD46">
    <cfRule type="cellIs" dxfId="14061" priority="2579" operator="lessThan">
      <formula>$C$4</formula>
    </cfRule>
  </conditionalFormatting>
  <conditionalFormatting sqref="CD47">
    <cfRule type="cellIs" dxfId="14060" priority="2580" operator="lessThan">
      <formula>$C$4</formula>
    </cfRule>
  </conditionalFormatting>
  <conditionalFormatting sqref="CD48">
    <cfRule type="cellIs" dxfId="14059" priority="2581" operator="lessThan">
      <formula>$C$4</formula>
    </cfRule>
  </conditionalFormatting>
  <conditionalFormatting sqref="CD49">
    <cfRule type="cellIs" dxfId="14058" priority="2582" operator="lessThan">
      <formula>$C$4</formula>
    </cfRule>
  </conditionalFormatting>
  <conditionalFormatting sqref="CD50">
    <cfRule type="cellIs" dxfId="14057" priority="2583" operator="lessThan">
      <formula>$C$4</formula>
    </cfRule>
  </conditionalFormatting>
  <conditionalFormatting sqref="CD51">
    <cfRule type="cellIs" dxfId="14056" priority="2584" operator="lessThan">
      <formula>$C$4</formula>
    </cfRule>
  </conditionalFormatting>
  <conditionalFormatting sqref="CD52">
    <cfRule type="cellIs" dxfId="14055" priority="2585" operator="lessThan">
      <formula>$C$4</formula>
    </cfRule>
  </conditionalFormatting>
  <conditionalFormatting sqref="CD53">
    <cfRule type="cellIs" dxfId="14054" priority="2586" operator="lessThan">
      <formula>$C$4</formula>
    </cfRule>
  </conditionalFormatting>
  <conditionalFormatting sqref="CD54">
    <cfRule type="cellIs" dxfId="14053" priority="2587" operator="lessThan">
      <formula>$C$4</formula>
    </cfRule>
  </conditionalFormatting>
  <conditionalFormatting sqref="CD55">
    <cfRule type="cellIs" dxfId="14052" priority="2588" operator="lessThan">
      <formula>$C$4</formula>
    </cfRule>
  </conditionalFormatting>
  <conditionalFormatting sqref="CD56">
    <cfRule type="cellIs" dxfId="14051" priority="2589" operator="lessThan">
      <formula>$C$4</formula>
    </cfRule>
  </conditionalFormatting>
  <conditionalFormatting sqref="CD57">
    <cfRule type="cellIs" dxfId="14050" priority="2590" operator="lessThan">
      <formula>$C$4</formula>
    </cfRule>
  </conditionalFormatting>
  <conditionalFormatting sqref="CD58">
    <cfRule type="cellIs" dxfId="14049" priority="2591" operator="lessThan">
      <formula>$C$4</formula>
    </cfRule>
  </conditionalFormatting>
  <conditionalFormatting sqref="CD59">
    <cfRule type="cellIs" dxfId="14048" priority="2592" operator="lessThan">
      <formula>$C$4</formula>
    </cfRule>
  </conditionalFormatting>
  <conditionalFormatting sqref="CD60">
    <cfRule type="cellIs" dxfId="14047" priority="2593" operator="lessThan">
      <formula>$C$4</formula>
    </cfRule>
  </conditionalFormatting>
  <conditionalFormatting sqref="CE11">
    <cfRule type="cellIs" dxfId="14046" priority="2594" operator="lessThan">
      <formula>$C$4</formula>
    </cfRule>
  </conditionalFormatting>
  <conditionalFormatting sqref="CE12">
    <cfRule type="cellIs" dxfId="14045" priority="2595" operator="lessThan">
      <formula>$C$4</formula>
    </cfRule>
  </conditionalFormatting>
  <conditionalFormatting sqref="CE13">
    <cfRule type="cellIs" dxfId="14044" priority="2596" operator="lessThan">
      <formula>$C$4</formula>
    </cfRule>
  </conditionalFormatting>
  <conditionalFormatting sqref="CE14">
    <cfRule type="cellIs" dxfId="14043" priority="2597" operator="lessThan">
      <formula>$C$4</formula>
    </cfRule>
  </conditionalFormatting>
  <conditionalFormatting sqref="CE15">
    <cfRule type="cellIs" dxfId="14042" priority="2598" operator="lessThan">
      <formula>$C$4</formula>
    </cfRule>
  </conditionalFormatting>
  <conditionalFormatting sqref="CE16">
    <cfRule type="cellIs" dxfId="14041" priority="2599" operator="lessThan">
      <formula>$C$4</formula>
    </cfRule>
  </conditionalFormatting>
  <conditionalFormatting sqref="CE17">
    <cfRule type="cellIs" dxfId="14040" priority="2600" operator="lessThan">
      <formula>$C$4</formula>
    </cfRule>
  </conditionalFormatting>
  <conditionalFormatting sqref="CE18">
    <cfRule type="cellIs" dxfId="14039" priority="2601" operator="lessThan">
      <formula>$C$4</formula>
    </cfRule>
  </conditionalFormatting>
  <conditionalFormatting sqref="CE19">
    <cfRule type="cellIs" dxfId="14038" priority="2602" operator="lessThan">
      <formula>$C$4</formula>
    </cfRule>
  </conditionalFormatting>
  <conditionalFormatting sqref="CE20">
    <cfRule type="cellIs" dxfId="14037" priority="2603" operator="lessThan">
      <formula>$C$4</formula>
    </cfRule>
  </conditionalFormatting>
  <conditionalFormatting sqref="CE21">
    <cfRule type="cellIs" dxfId="14036" priority="2604" operator="lessThan">
      <formula>$C$4</formula>
    </cfRule>
  </conditionalFormatting>
  <conditionalFormatting sqref="CE22">
    <cfRule type="cellIs" dxfId="14035" priority="2605" operator="lessThan">
      <formula>$C$4</formula>
    </cfRule>
  </conditionalFormatting>
  <conditionalFormatting sqref="CE23">
    <cfRule type="cellIs" dxfId="14034" priority="2606" operator="lessThan">
      <formula>$C$4</formula>
    </cfRule>
  </conditionalFormatting>
  <conditionalFormatting sqref="CE24">
    <cfRule type="cellIs" dxfId="14033" priority="2607" operator="lessThan">
      <formula>$C$4</formula>
    </cfRule>
  </conditionalFormatting>
  <conditionalFormatting sqref="CE25">
    <cfRule type="cellIs" dxfId="14032" priority="2608" operator="lessThan">
      <formula>$C$4</formula>
    </cfRule>
  </conditionalFormatting>
  <conditionalFormatting sqref="CE26">
    <cfRule type="cellIs" dxfId="14031" priority="2609" operator="lessThan">
      <formula>$C$4</formula>
    </cfRule>
  </conditionalFormatting>
  <conditionalFormatting sqref="CE27">
    <cfRule type="cellIs" dxfId="14030" priority="2610" operator="lessThan">
      <formula>$C$4</formula>
    </cfRule>
  </conditionalFormatting>
  <conditionalFormatting sqref="CE28">
    <cfRule type="cellIs" dxfId="14029" priority="2611" operator="lessThan">
      <formula>$C$4</formula>
    </cfRule>
  </conditionalFormatting>
  <conditionalFormatting sqref="CE29">
    <cfRule type="cellIs" dxfId="14028" priority="2612" operator="lessThan">
      <formula>$C$4</formula>
    </cfRule>
  </conditionalFormatting>
  <conditionalFormatting sqref="CE30">
    <cfRule type="cellIs" dxfId="14027" priority="2613" operator="lessThan">
      <formula>$C$4</formula>
    </cfRule>
  </conditionalFormatting>
  <conditionalFormatting sqref="CE31">
    <cfRule type="cellIs" dxfId="14026" priority="2614" operator="lessThan">
      <formula>$C$4</formula>
    </cfRule>
  </conditionalFormatting>
  <conditionalFormatting sqref="CE32">
    <cfRule type="cellIs" dxfId="14025" priority="2615" operator="lessThan">
      <formula>$C$4</formula>
    </cfRule>
  </conditionalFormatting>
  <conditionalFormatting sqref="CE33">
    <cfRule type="cellIs" dxfId="14024" priority="2616" operator="lessThan">
      <formula>$C$4</formula>
    </cfRule>
  </conditionalFormatting>
  <conditionalFormatting sqref="CE34">
    <cfRule type="cellIs" dxfId="14023" priority="2617" operator="lessThan">
      <formula>$C$4</formula>
    </cfRule>
  </conditionalFormatting>
  <conditionalFormatting sqref="CE35">
    <cfRule type="cellIs" dxfId="14022" priority="2618" operator="lessThan">
      <formula>$C$4</formula>
    </cfRule>
  </conditionalFormatting>
  <conditionalFormatting sqref="CE36">
    <cfRule type="cellIs" dxfId="14021" priority="2619" operator="lessThan">
      <formula>$C$4</formula>
    </cfRule>
  </conditionalFormatting>
  <conditionalFormatting sqref="CE37">
    <cfRule type="cellIs" dxfId="14020" priority="2620" operator="lessThan">
      <formula>$C$4</formula>
    </cfRule>
  </conditionalFormatting>
  <conditionalFormatting sqref="CE38">
    <cfRule type="cellIs" dxfId="14019" priority="2621" operator="lessThan">
      <formula>$C$4</formula>
    </cfRule>
  </conditionalFormatting>
  <conditionalFormatting sqref="CE39">
    <cfRule type="cellIs" dxfId="14018" priority="2622" operator="lessThan">
      <formula>$C$4</formula>
    </cfRule>
  </conditionalFormatting>
  <conditionalFormatting sqref="CE40">
    <cfRule type="cellIs" dxfId="14017" priority="2623" operator="lessThan">
      <formula>$C$4</formula>
    </cfRule>
  </conditionalFormatting>
  <conditionalFormatting sqref="CE41">
    <cfRule type="cellIs" dxfId="14016" priority="2624" operator="lessThan">
      <formula>$C$4</formula>
    </cfRule>
  </conditionalFormatting>
  <conditionalFormatting sqref="CE42">
    <cfRule type="cellIs" dxfId="14015" priority="2625" operator="lessThan">
      <formula>$C$4</formula>
    </cfRule>
  </conditionalFormatting>
  <conditionalFormatting sqref="CE43">
    <cfRule type="cellIs" dxfId="14014" priority="2626" operator="lessThan">
      <formula>$C$4</formula>
    </cfRule>
  </conditionalFormatting>
  <conditionalFormatting sqref="CE44">
    <cfRule type="cellIs" dxfId="14013" priority="2627" operator="lessThan">
      <formula>$C$4</formula>
    </cfRule>
  </conditionalFormatting>
  <conditionalFormatting sqref="CE45">
    <cfRule type="cellIs" dxfId="14012" priority="2628" operator="lessThan">
      <formula>$C$4</formula>
    </cfRule>
  </conditionalFormatting>
  <conditionalFormatting sqref="CE46">
    <cfRule type="cellIs" dxfId="14011" priority="2629" operator="lessThan">
      <formula>$C$4</formula>
    </cfRule>
  </conditionalFormatting>
  <conditionalFormatting sqref="CE47">
    <cfRule type="cellIs" dxfId="14010" priority="2630" operator="lessThan">
      <formula>$C$4</formula>
    </cfRule>
  </conditionalFormatting>
  <conditionalFormatting sqref="CE48">
    <cfRule type="cellIs" dxfId="14009" priority="2631" operator="lessThan">
      <formula>$C$4</formula>
    </cfRule>
  </conditionalFormatting>
  <conditionalFormatting sqref="CE49">
    <cfRule type="cellIs" dxfId="14008" priority="2632" operator="lessThan">
      <formula>$C$4</formula>
    </cfRule>
  </conditionalFormatting>
  <conditionalFormatting sqref="CE50">
    <cfRule type="cellIs" dxfId="14007" priority="2633" operator="lessThan">
      <formula>$C$4</formula>
    </cfRule>
  </conditionalFormatting>
  <conditionalFormatting sqref="CE51">
    <cfRule type="cellIs" dxfId="14006" priority="2634" operator="lessThan">
      <formula>$C$4</formula>
    </cfRule>
  </conditionalFormatting>
  <conditionalFormatting sqref="CE52">
    <cfRule type="cellIs" dxfId="14005" priority="2635" operator="lessThan">
      <formula>$C$4</formula>
    </cfRule>
  </conditionalFormatting>
  <conditionalFormatting sqref="CE53">
    <cfRule type="cellIs" dxfId="14004" priority="2636" operator="lessThan">
      <formula>$C$4</formula>
    </cfRule>
  </conditionalFormatting>
  <conditionalFormatting sqref="CE54">
    <cfRule type="cellIs" dxfId="14003" priority="2637" operator="lessThan">
      <formula>$C$4</formula>
    </cfRule>
  </conditionalFormatting>
  <conditionalFormatting sqref="CE55">
    <cfRule type="cellIs" dxfId="14002" priority="2638" operator="lessThan">
      <formula>$C$4</formula>
    </cfRule>
  </conditionalFormatting>
  <conditionalFormatting sqref="CE56">
    <cfRule type="cellIs" dxfId="14001" priority="2639" operator="lessThan">
      <formula>$C$4</formula>
    </cfRule>
  </conditionalFormatting>
  <conditionalFormatting sqref="CE57">
    <cfRule type="cellIs" dxfId="14000" priority="2640" operator="lessThan">
      <formula>$C$4</formula>
    </cfRule>
  </conditionalFormatting>
  <conditionalFormatting sqref="CE58">
    <cfRule type="cellIs" dxfId="13999" priority="2641" operator="lessThan">
      <formula>$C$4</formula>
    </cfRule>
  </conditionalFormatting>
  <conditionalFormatting sqref="CE59">
    <cfRule type="cellIs" dxfId="13998" priority="2642" operator="lessThan">
      <formula>$C$4</formula>
    </cfRule>
  </conditionalFormatting>
  <conditionalFormatting sqref="CE60">
    <cfRule type="cellIs" dxfId="13997" priority="2643" operator="lessThan">
      <formula>$C$4</formula>
    </cfRule>
  </conditionalFormatting>
  <conditionalFormatting sqref="CF11">
    <cfRule type="cellIs" dxfId="13996" priority="2644" operator="lessThan">
      <formula>$C$4</formula>
    </cfRule>
  </conditionalFormatting>
  <conditionalFormatting sqref="CF12">
    <cfRule type="cellIs" dxfId="13995" priority="2645" operator="lessThan">
      <formula>$C$4</formula>
    </cfRule>
  </conditionalFormatting>
  <conditionalFormatting sqref="CF13">
    <cfRule type="cellIs" dxfId="13994" priority="2646" operator="lessThan">
      <formula>$C$4</formula>
    </cfRule>
  </conditionalFormatting>
  <conditionalFormatting sqref="CF14">
    <cfRule type="cellIs" dxfId="13993" priority="2647" operator="lessThan">
      <formula>$C$4</formula>
    </cfRule>
  </conditionalFormatting>
  <conditionalFormatting sqref="CF15">
    <cfRule type="cellIs" dxfId="13992" priority="2648" operator="lessThan">
      <formula>$C$4</formula>
    </cfRule>
  </conditionalFormatting>
  <conditionalFormatting sqref="CF16">
    <cfRule type="cellIs" dxfId="13991" priority="2649" operator="lessThan">
      <formula>$C$4</formula>
    </cfRule>
  </conditionalFormatting>
  <conditionalFormatting sqref="CF17">
    <cfRule type="cellIs" dxfId="13990" priority="2650" operator="lessThan">
      <formula>$C$4</formula>
    </cfRule>
  </conditionalFormatting>
  <conditionalFormatting sqref="CF18">
    <cfRule type="cellIs" dxfId="13989" priority="2651" operator="lessThan">
      <formula>$C$4</formula>
    </cfRule>
  </conditionalFormatting>
  <conditionalFormatting sqref="CF19">
    <cfRule type="cellIs" dxfId="13988" priority="2652" operator="lessThan">
      <formula>$C$4</formula>
    </cfRule>
  </conditionalFormatting>
  <conditionalFormatting sqref="CF20">
    <cfRule type="cellIs" dxfId="13987" priority="2653" operator="lessThan">
      <formula>$C$4</formula>
    </cfRule>
  </conditionalFormatting>
  <conditionalFormatting sqref="CF21">
    <cfRule type="cellIs" dxfId="13986" priority="2654" operator="lessThan">
      <formula>$C$4</formula>
    </cfRule>
  </conditionalFormatting>
  <conditionalFormatting sqref="CF22">
    <cfRule type="cellIs" dxfId="13985" priority="2655" operator="lessThan">
      <formula>$C$4</formula>
    </cfRule>
  </conditionalFormatting>
  <conditionalFormatting sqref="CF23">
    <cfRule type="cellIs" dxfId="13984" priority="2656" operator="lessThan">
      <formula>$C$4</formula>
    </cfRule>
  </conditionalFormatting>
  <conditionalFormatting sqref="CF24">
    <cfRule type="cellIs" dxfId="13983" priority="2657" operator="lessThan">
      <formula>$C$4</formula>
    </cfRule>
  </conditionalFormatting>
  <conditionalFormatting sqref="CF25">
    <cfRule type="cellIs" dxfId="13982" priority="2658" operator="lessThan">
      <formula>$C$4</formula>
    </cfRule>
  </conditionalFormatting>
  <conditionalFormatting sqref="CF26">
    <cfRule type="cellIs" dxfId="13981" priority="2659" operator="lessThan">
      <formula>$C$4</formula>
    </cfRule>
  </conditionalFormatting>
  <conditionalFormatting sqref="CF27">
    <cfRule type="cellIs" dxfId="13980" priority="2660" operator="lessThan">
      <formula>$C$4</formula>
    </cfRule>
  </conditionalFormatting>
  <conditionalFormatting sqref="CF28">
    <cfRule type="cellIs" dxfId="13979" priority="2661" operator="lessThan">
      <formula>$C$4</formula>
    </cfRule>
  </conditionalFormatting>
  <conditionalFormatting sqref="CF29">
    <cfRule type="cellIs" dxfId="13978" priority="2662" operator="lessThan">
      <formula>$C$4</formula>
    </cfRule>
  </conditionalFormatting>
  <conditionalFormatting sqref="CF30">
    <cfRule type="cellIs" dxfId="13977" priority="2663" operator="lessThan">
      <formula>$C$4</formula>
    </cfRule>
  </conditionalFormatting>
  <conditionalFormatting sqref="CF31">
    <cfRule type="cellIs" dxfId="13976" priority="2664" operator="lessThan">
      <formula>$C$4</formula>
    </cfRule>
  </conditionalFormatting>
  <conditionalFormatting sqref="CF32">
    <cfRule type="cellIs" dxfId="13975" priority="2665" operator="lessThan">
      <formula>$C$4</formula>
    </cfRule>
  </conditionalFormatting>
  <conditionalFormatting sqref="CF33">
    <cfRule type="cellIs" dxfId="13974" priority="2666" operator="lessThan">
      <formula>$C$4</formula>
    </cfRule>
  </conditionalFormatting>
  <conditionalFormatting sqref="CF34">
    <cfRule type="cellIs" dxfId="13973" priority="2667" operator="lessThan">
      <formula>$C$4</formula>
    </cfRule>
  </conditionalFormatting>
  <conditionalFormatting sqref="CF35">
    <cfRule type="cellIs" dxfId="13972" priority="2668" operator="lessThan">
      <formula>$C$4</formula>
    </cfRule>
  </conditionalFormatting>
  <conditionalFormatting sqref="CF36">
    <cfRule type="cellIs" dxfId="13971" priority="2669" operator="lessThan">
      <formula>$C$4</formula>
    </cfRule>
  </conditionalFormatting>
  <conditionalFormatting sqref="CF37">
    <cfRule type="cellIs" dxfId="13970" priority="2670" operator="lessThan">
      <formula>$C$4</formula>
    </cfRule>
  </conditionalFormatting>
  <conditionalFormatting sqref="CF38">
    <cfRule type="cellIs" dxfId="13969" priority="2671" operator="lessThan">
      <formula>$C$4</formula>
    </cfRule>
  </conditionalFormatting>
  <conditionalFormatting sqref="CF39">
    <cfRule type="cellIs" dxfId="13968" priority="2672" operator="lessThan">
      <formula>$C$4</formula>
    </cfRule>
  </conditionalFormatting>
  <conditionalFormatting sqref="CF40">
    <cfRule type="cellIs" dxfId="13967" priority="2673" operator="lessThan">
      <formula>$C$4</formula>
    </cfRule>
  </conditionalFormatting>
  <conditionalFormatting sqref="CF41">
    <cfRule type="cellIs" dxfId="13966" priority="2674" operator="lessThan">
      <formula>$C$4</formula>
    </cfRule>
  </conditionalFormatting>
  <conditionalFormatting sqref="CF42">
    <cfRule type="cellIs" dxfId="13965" priority="2675" operator="lessThan">
      <formula>$C$4</formula>
    </cfRule>
  </conditionalFormatting>
  <conditionalFormatting sqref="CF43">
    <cfRule type="cellIs" dxfId="13964" priority="2676" operator="lessThan">
      <formula>$C$4</formula>
    </cfRule>
  </conditionalFormatting>
  <conditionalFormatting sqref="CF44">
    <cfRule type="cellIs" dxfId="13963" priority="2677" operator="lessThan">
      <formula>$C$4</formula>
    </cfRule>
  </conditionalFormatting>
  <conditionalFormatting sqref="CF45">
    <cfRule type="cellIs" dxfId="13962" priority="2678" operator="lessThan">
      <formula>$C$4</formula>
    </cfRule>
  </conditionalFormatting>
  <conditionalFormatting sqref="CF46">
    <cfRule type="cellIs" dxfId="13961" priority="2679" operator="lessThan">
      <formula>$C$4</formula>
    </cfRule>
  </conditionalFormatting>
  <conditionalFormatting sqref="CF47">
    <cfRule type="cellIs" dxfId="13960" priority="2680" operator="lessThan">
      <formula>$C$4</formula>
    </cfRule>
  </conditionalFormatting>
  <conditionalFormatting sqref="CF48">
    <cfRule type="cellIs" dxfId="13959" priority="2681" operator="lessThan">
      <formula>$C$4</formula>
    </cfRule>
  </conditionalFormatting>
  <conditionalFormatting sqref="CF49">
    <cfRule type="cellIs" dxfId="13958" priority="2682" operator="lessThan">
      <formula>$C$4</formula>
    </cfRule>
  </conditionalFormatting>
  <conditionalFormatting sqref="CF50">
    <cfRule type="cellIs" dxfId="13957" priority="2683" operator="lessThan">
      <formula>$C$4</formula>
    </cfRule>
  </conditionalFormatting>
  <conditionalFormatting sqref="CF51">
    <cfRule type="cellIs" dxfId="13956" priority="2684" operator="lessThan">
      <formula>$C$4</formula>
    </cfRule>
  </conditionalFormatting>
  <conditionalFormatting sqref="CF52">
    <cfRule type="cellIs" dxfId="13955" priority="2685" operator="lessThan">
      <formula>$C$4</formula>
    </cfRule>
  </conditionalFormatting>
  <conditionalFormatting sqref="CF53">
    <cfRule type="cellIs" dxfId="13954" priority="2686" operator="lessThan">
      <formula>$C$4</formula>
    </cfRule>
  </conditionalFormatting>
  <conditionalFormatting sqref="CF54">
    <cfRule type="cellIs" dxfId="13953" priority="2687" operator="lessThan">
      <formula>$C$4</formula>
    </cfRule>
  </conditionalFormatting>
  <conditionalFormatting sqref="CF55">
    <cfRule type="cellIs" dxfId="13952" priority="2688" operator="lessThan">
      <formula>$C$4</formula>
    </cfRule>
  </conditionalFormatting>
  <conditionalFormatting sqref="CF56">
    <cfRule type="cellIs" dxfId="13951" priority="2689" operator="lessThan">
      <formula>$C$4</formula>
    </cfRule>
  </conditionalFormatting>
  <conditionalFormatting sqref="CF57">
    <cfRule type="cellIs" dxfId="13950" priority="2690" operator="lessThan">
      <formula>$C$4</formula>
    </cfRule>
  </conditionalFormatting>
  <conditionalFormatting sqref="CF58">
    <cfRule type="cellIs" dxfId="13949" priority="2691" operator="lessThan">
      <formula>$C$4</formula>
    </cfRule>
  </conditionalFormatting>
  <conditionalFormatting sqref="CF59">
    <cfRule type="cellIs" dxfId="13948" priority="2692" operator="lessThan">
      <formula>$C$4</formula>
    </cfRule>
  </conditionalFormatting>
  <conditionalFormatting sqref="CF60">
    <cfRule type="cellIs" dxfId="13947" priority="2693" operator="lessThan">
      <formula>$C$4</formula>
    </cfRule>
  </conditionalFormatting>
  <conditionalFormatting sqref="CG11">
    <cfRule type="cellIs" dxfId="13946" priority="2694" operator="lessThan">
      <formula>$C$4</formula>
    </cfRule>
  </conditionalFormatting>
  <conditionalFormatting sqref="CG12">
    <cfRule type="cellIs" dxfId="13945" priority="2695" operator="lessThan">
      <formula>$C$4</formula>
    </cfRule>
  </conditionalFormatting>
  <conditionalFormatting sqref="CG13">
    <cfRule type="cellIs" dxfId="13944" priority="2696" operator="lessThan">
      <formula>$C$4</formula>
    </cfRule>
  </conditionalFormatting>
  <conditionalFormatting sqref="CG14">
    <cfRule type="cellIs" dxfId="13943" priority="2697" operator="lessThan">
      <formula>$C$4</formula>
    </cfRule>
  </conditionalFormatting>
  <conditionalFormatting sqref="CG15">
    <cfRule type="cellIs" dxfId="13942" priority="2698" operator="lessThan">
      <formula>$C$4</formula>
    </cfRule>
  </conditionalFormatting>
  <conditionalFormatting sqref="CG16">
    <cfRule type="cellIs" dxfId="13941" priority="2699" operator="lessThan">
      <formula>$C$4</formula>
    </cfRule>
  </conditionalFormatting>
  <conditionalFormatting sqref="CG17">
    <cfRule type="cellIs" dxfId="13940" priority="2700" operator="lessThan">
      <formula>$C$4</formula>
    </cfRule>
  </conditionalFormatting>
  <conditionalFormatting sqref="CG18">
    <cfRule type="cellIs" dxfId="13939" priority="2701" operator="lessThan">
      <formula>$C$4</formula>
    </cfRule>
  </conditionalFormatting>
  <conditionalFormatting sqref="CG19">
    <cfRule type="cellIs" dxfId="13938" priority="2702" operator="lessThan">
      <formula>$C$4</formula>
    </cfRule>
  </conditionalFormatting>
  <conditionalFormatting sqref="CG20">
    <cfRule type="cellIs" dxfId="13937" priority="2703" operator="lessThan">
      <formula>$C$4</formula>
    </cfRule>
  </conditionalFormatting>
  <conditionalFormatting sqref="CG21">
    <cfRule type="cellIs" dxfId="13936" priority="2704" operator="lessThan">
      <formula>$C$4</formula>
    </cfRule>
  </conditionalFormatting>
  <conditionalFormatting sqref="CG22">
    <cfRule type="cellIs" dxfId="13935" priority="2705" operator="lessThan">
      <formula>$C$4</formula>
    </cfRule>
  </conditionalFormatting>
  <conditionalFormatting sqref="CG23">
    <cfRule type="cellIs" dxfId="13934" priority="2706" operator="lessThan">
      <formula>$C$4</formula>
    </cfRule>
  </conditionalFormatting>
  <conditionalFormatting sqref="CG24">
    <cfRule type="cellIs" dxfId="13933" priority="2707" operator="lessThan">
      <formula>$C$4</formula>
    </cfRule>
  </conditionalFormatting>
  <conditionalFormatting sqref="CG25">
    <cfRule type="cellIs" dxfId="13932" priority="2708" operator="lessThan">
      <formula>$C$4</formula>
    </cfRule>
  </conditionalFormatting>
  <conditionalFormatting sqref="CG26">
    <cfRule type="cellIs" dxfId="13931" priority="2709" operator="lessThan">
      <formula>$C$4</formula>
    </cfRule>
  </conditionalFormatting>
  <conditionalFormatting sqref="CG27">
    <cfRule type="cellIs" dxfId="13930" priority="2710" operator="lessThan">
      <formula>$C$4</formula>
    </cfRule>
  </conditionalFormatting>
  <conditionalFormatting sqref="CG28">
    <cfRule type="cellIs" dxfId="13929" priority="2711" operator="lessThan">
      <formula>$C$4</formula>
    </cfRule>
  </conditionalFormatting>
  <conditionalFormatting sqref="CG29">
    <cfRule type="cellIs" dxfId="13928" priority="2712" operator="lessThan">
      <formula>$C$4</formula>
    </cfRule>
  </conditionalFormatting>
  <conditionalFormatting sqref="CG30">
    <cfRule type="cellIs" dxfId="13927" priority="2713" operator="lessThan">
      <formula>$C$4</formula>
    </cfRule>
  </conditionalFormatting>
  <conditionalFormatting sqref="CG31">
    <cfRule type="cellIs" dxfId="13926" priority="2714" operator="lessThan">
      <formula>$C$4</formula>
    </cfRule>
  </conditionalFormatting>
  <conditionalFormatting sqref="CG32">
    <cfRule type="cellIs" dxfId="13925" priority="2715" operator="lessThan">
      <formula>$C$4</formula>
    </cfRule>
  </conditionalFormatting>
  <conditionalFormatting sqref="CG33">
    <cfRule type="cellIs" dxfId="13924" priority="2716" operator="lessThan">
      <formula>$C$4</formula>
    </cfRule>
  </conditionalFormatting>
  <conditionalFormatting sqref="CG34">
    <cfRule type="cellIs" dxfId="13923" priority="2717" operator="lessThan">
      <formula>$C$4</formula>
    </cfRule>
  </conditionalFormatting>
  <conditionalFormatting sqref="CG35">
    <cfRule type="cellIs" dxfId="13922" priority="2718" operator="lessThan">
      <formula>$C$4</formula>
    </cfRule>
  </conditionalFormatting>
  <conditionalFormatting sqref="CG36">
    <cfRule type="cellIs" dxfId="13921" priority="2719" operator="lessThan">
      <formula>$C$4</formula>
    </cfRule>
  </conditionalFormatting>
  <conditionalFormatting sqref="CG37">
    <cfRule type="cellIs" dxfId="13920" priority="2720" operator="lessThan">
      <formula>$C$4</formula>
    </cfRule>
  </conditionalFormatting>
  <conditionalFormatting sqref="CG38">
    <cfRule type="cellIs" dxfId="13919" priority="2721" operator="lessThan">
      <formula>$C$4</formula>
    </cfRule>
  </conditionalFormatting>
  <conditionalFormatting sqref="CG39">
    <cfRule type="cellIs" dxfId="13918" priority="2722" operator="lessThan">
      <formula>$C$4</formula>
    </cfRule>
  </conditionalFormatting>
  <conditionalFormatting sqref="CG40">
    <cfRule type="cellIs" dxfId="13917" priority="2723" operator="lessThan">
      <formula>$C$4</formula>
    </cfRule>
  </conditionalFormatting>
  <conditionalFormatting sqref="CG41">
    <cfRule type="cellIs" dxfId="13916" priority="2724" operator="lessThan">
      <formula>$C$4</formula>
    </cfRule>
  </conditionalFormatting>
  <conditionalFormatting sqref="CG42">
    <cfRule type="cellIs" dxfId="13915" priority="2725" operator="lessThan">
      <formula>$C$4</formula>
    </cfRule>
  </conditionalFormatting>
  <conditionalFormatting sqref="CG43">
    <cfRule type="cellIs" dxfId="13914" priority="2726" operator="lessThan">
      <formula>$C$4</formula>
    </cfRule>
  </conditionalFormatting>
  <conditionalFormatting sqref="CG44">
    <cfRule type="cellIs" dxfId="13913" priority="2727" operator="lessThan">
      <formula>$C$4</formula>
    </cfRule>
  </conditionalFormatting>
  <conditionalFormatting sqref="CG45">
    <cfRule type="cellIs" dxfId="13912" priority="2728" operator="lessThan">
      <formula>$C$4</formula>
    </cfRule>
  </conditionalFormatting>
  <conditionalFormatting sqref="CG46">
    <cfRule type="cellIs" dxfId="13911" priority="2729" operator="lessThan">
      <formula>$C$4</formula>
    </cfRule>
  </conditionalFormatting>
  <conditionalFormatting sqref="CG47">
    <cfRule type="cellIs" dxfId="13910" priority="2730" operator="lessThan">
      <formula>$C$4</formula>
    </cfRule>
  </conditionalFormatting>
  <conditionalFormatting sqref="CG48">
    <cfRule type="cellIs" dxfId="13909" priority="2731" operator="lessThan">
      <formula>$C$4</formula>
    </cfRule>
  </conditionalFormatting>
  <conditionalFormatting sqref="CG49">
    <cfRule type="cellIs" dxfId="13908" priority="2732" operator="lessThan">
      <formula>$C$4</formula>
    </cfRule>
  </conditionalFormatting>
  <conditionalFormatting sqref="CG50">
    <cfRule type="cellIs" dxfId="13907" priority="2733" operator="lessThan">
      <formula>$C$4</formula>
    </cfRule>
  </conditionalFormatting>
  <conditionalFormatting sqref="CG51">
    <cfRule type="cellIs" dxfId="13906" priority="2734" operator="lessThan">
      <formula>$C$4</formula>
    </cfRule>
  </conditionalFormatting>
  <conditionalFormatting sqref="CG52">
    <cfRule type="cellIs" dxfId="13905" priority="2735" operator="lessThan">
      <formula>$C$4</formula>
    </cfRule>
  </conditionalFormatting>
  <conditionalFormatting sqref="CG53">
    <cfRule type="cellIs" dxfId="13904" priority="2736" operator="lessThan">
      <formula>$C$4</formula>
    </cfRule>
  </conditionalFormatting>
  <conditionalFormatting sqref="CG54">
    <cfRule type="cellIs" dxfId="13903" priority="2737" operator="lessThan">
      <formula>$C$4</formula>
    </cfRule>
  </conditionalFormatting>
  <conditionalFormatting sqref="CG55">
    <cfRule type="cellIs" dxfId="13902" priority="2738" operator="lessThan">
      <formula>$C$4</formula>
    </cfRule>
  </conditionalFormatting>
  <conditionalFormatting sqref="CG56">
    <cfRule type="cellIs" dxfId="13901" priority="2739" operator="lessThan">
      <formula>$C$4</formula>
    </cfRule>
  </conditionalFormatting>
  <conditionalFormatting sqref="CG57">
    <cfRule type="cellIs" dxfId="13900" priority="2740" operator="lessThan">
      <formula>$C$4</formula>
    </cfRule>
  </conditionalFormatting>
  <conditionalFormatting sqref="CG58">
    <cfRule type="cellIs" dxfId="13899" priority="2741" operator="lessThan">
      <formula>$C$4</formula>
    </cfRule>
  </conditionalFormatting>
  <conditionalFormatting sqref="CG59">
    <cfRule type="cellIs" dxfId="13898" priority="2742" operator="lessThan">
      <formula>$C$4</formula>
    </cfRule>
  </conditionalFormatting>
  <conditionalFormatting sqref="CG60">
    <cfRule type="cellIs" dxfId="13897" priority="2743" operator="lessThan">
      <formula>$C$4</formula>
    </cfRule>
  </conditionalFormatting>
  <conditionalFormatting sqref="CM11">
    <cfRule type="cellIs" dxfId="13896" priority="2744" operator="lessThan">
      <formula>$C$4</formula>
    </cfRule>
  </conditionalFormatting>
  <conditionalFormatting sqref="CM12">
    <cfRule type="cellIs" dxfId="13895" priority="2745" operator="lessThan">
      <formula>$C$4</formula>
    </cfRule>
  </conditionalFormatting>
  <conditionalFormatting sqref="CM13">
    <cfRule type="cellIs" dxfId="13894" priority="2746" operator="lessThan">
      <formula>$C$4</formula>
    </cfRule>
  </conditionalFormatting>
  <conditionalFormatting sqref="CM14">
    <cfRule type="cellIs" dxfId="13893" priority="2747" operator="lessThan">
      <formula>$C$4</formula>
    </cfRule>
  </conditionalFormatting>
  <conditionalFormatting sqref="CM15">
    <cfRule type="cellIs" dxfId="13892" priority="2748" operator="lessThan">
      <formula>$C$4</formula>
    </cfRule>
  </conditionalFormatting>
  <conditionalFormatting sqref="CM16">
    <cfRule type="cellIs" dxfId="13891" priority="2749" operator="lessThan">
      <formula>$C$4</formula>
    </cfRule>
  </conditionalFormatting>
  <conditionalFormatting sqref="CM17">
    <cfRule type="cellIs" dxfId="13890" priority="2750" operator="lessThan">
      <formula>$C$4</formula>
    </cfRule>
  </conditionalFormatting>
  <conditionalFormatting sqref="CM18">
    <cfRule type="cellIs" dxfId="13889" priority="2751" operator="lessThan">
      <formula>$C$4</formula>
    </cfRule>
  </conditionalFormatting>
  <conditionalFormatting sqref="CM19">
    <cfRule type="cellIs" dxfId="13888" priority="2752" operator="lessThan">
      <formula>$C$4</formula>
    </cfRule>
  </conditionalFormatting>
  <conditionalFormatting sqref="CM20">
    <cfRule type="cellIs" dxfId="13887" priority="2753" operator="lessThan">
      <formula>$C$4</formula>
    </cfRule>
  </conditionalFormatting>
  <conditionalFormatting sqref="CM21">
    <cfRule type="cellIs" dxfId="13886" priority="2754" operator="lessThan">
      <formula>$C$4</formula>
    </cfRule>
  </conditionalFormatting>
  <conditionalFormatting sqref="CM22">
    <cfRule type="cellIs" dxfId="13885" priority="2755" operator="lessThan">
      <formula>$C$4</formula>
    </cfRule>
  </conditionalFormatting>
  <conditionalFormatting sqref="CM23">
    <cfRule type="cellIs" dxfId="13884" priority="2756" operator="lessThan">
      <formula>$C$4</formula>
    </cfRule>
  </conditionalFormatting>
  <conditionalFormatting sqref="CM24">
    <cfRule type="cellIs" dxfId="13883" priority="2757" operator="lessThan">
      <formula>$C$4</formula>
    </cfRule>
  </conditionalFormatting>
  <conditionalFormatting sqref="CM25">
    <cfRule type="cellIs" dxfId="13882" priority="2758" operator="lessThan">
      <formula>$C$4</formula>
    </cfRule>
  </conditionalFormatting>
  <conditionalFormatting sqref="CM26">
    <cfRule type="cellIs" dxfId="13881" priority="2759" operator="lessThan">
      <formula>$C$4</formula>
    </cfRule>
  </conditionalFormatting>
  <conditionalFormatting sqref="CM27">
    <cfRule type="cellIs" dxfId="13880" priority="2760" operator="lessThan">
      <formula>$C$4</formula>
    </cfRule>
  </conditionalFormatting>
  <conditionalFormatting sqref="CM28">
    <cfRule type="cellIs" dxfId="13879" priority="2761" operator="lessThan">
      <formula>$C$4</formula>
    </cfRule>
  </conditionalFormatting>
  <conditionalFormatting sqref="CM29">
    <cfRule type="cellIs" dxfId="13878" priority="2762" operator="lessThan">
      <formula>$C$4</formula>
    </cfRule>
  </conditionalFormatting>
  <conditionalFormatting sqref="CM30">
    <cfRule type="cellIs" dxfId="13877" priority="2763" operator="lessThan">
      <formula>$C$4</formula>
    </cfRule>
  </conditionalFormatting>
  <conditionalFormatting sqref="CM31">
    <cfRule type="cellIs" dxfId="13876" priority="2764" operator="lessThan">
      <formula>$C$4</formula>
    </cfRule>
  </conditionalFormatting>
  <conditionalFormatting sqref="CM32">
    <cfRule type="cellIs" dxfId="13875" priority="2765" operator="lessThan">
      <formula>$C$4</formula>
    </cfRule>
  </conditionalFormatting>
  <conditionalFormatting sqref="CM33">
    <cfRule type="cellIs" dxfId="13874" priority="2766" operator="lessThan">
      <formula>$C$4</formula>
    </cfRule>
  </conditionalFormatting>
  <conditionalFormatting sqref="CM34">
    <cfRule type="cellIs" dxfId="13873" priority="2767" operator="lessThan">
      <formula>$C$4</formula>
    </cfRule>
  </conditionalFormatting>
  <conditionalFormatting sqref="CM35">
    <cfRule type="cellIs" dxfId="13872" priority="2768" operator="lessThan">
      <formula>$C$4</formula>
    </cfRule>
  </conditionalFormatting>
  <conditionalFormatting sqref="CM36">
    <cfRule type="cellIs" dxfId="13871" priority="2769" operator="lessThan">
      <formula>$C$4</formula>
    </cfRule>
  </conditionalFormatting>
  <conditionalFormatting sqref="CM37">
    <cfRule type="cellIs" dxfId="13870" priority="2770" operator="lessThan">
      <formula>$C$4</formula>
    </cfRule>
  </conditionalFormatting>
  <conditionalFormatting sqref="CM38">
    <cfRule type="cellIs" dxfId="13869" priority="2771" operator="lessThan">
      <formula>$C$4</formula>
    </cfRule>
  </conditionalFormatting>
  <conditionalFormatting sqref="CM39">
    <cfRule type="cellIs" dxfId="13868" priority="2772" operator="lessThan">
      <formula>$C$4</formula>
    </cfRule>
  </conditionalFormatting>
  <conditionalFormatting sqref="CM40">
    <cfRule type="cellIs" dxfId="13867" priority="2773" operator="lessThan">
      <formula>$C$4</formula>
    </cfRule>
  </conditionalFormatting>
  <conditionalFormatting sqref="CM41">
    <cfRule type="cellIs" dxfId="13866" priority="2774" operator="lessThan">
      <formula>$C$4</formula>
    </cfRule>
  </conditionalFormatting>
  <conditionalFormatting sqref="CM42">
    <cfRule type="cellIs" dxfId="13865" priority="2775" operator="lessThan">
      <formula>$C$4</formula>
    </cfRule>
  </conditionalFormatting>
  <conditionalFormatting sqref="CM43">
    <cfRule type="cellIs" dxfId="13864" priority="2776" operator="lessThan">
      <formula>$C$4</formula>
    </cfRule>
  </conditionalFormatting>
  <conditionalFormatting sqref="CM44">
    <cfRule type="cellIs" dxfId="13863" priority="2777" operator="lessThan">
      <formula>$C$4</formula>
    </cfRule>
  </conditionalFormatting>
  <conditionalFormatting sqref="CM45">
    <cfRule type="cellIs" dxfId="13862" priority="2778" operator="lessThan">
      <formula>$C$4</formula>
    </cfRule>
  </conditionalFormatting>
  <conditionalFormatting sqref="CM46">
    <cfRule type="cellIs" dxfId="13861" priority="2779" operator="lessThan">
      <formula>$C$4</formula>
    </cfRule>
  </conditionalFormatting>
  <conditionalFormatting sqref="CM47">
    <cfRule type="cellIs" dxfId="13860" priority="2780" operator="lessThan">
      <formula>$C$4</formula>
    </cfRule>
  </conditionalFormatting>
  <conditionalFormatting sqref="CM48">
    <cfRule type="cellIs" dxfId="13859" priority="2781" operator="lessThan">
      <formula>$C$4</formula>
    </cfRule>
  </conditionalFormatting>
  <conditionalFormatting sqref="CM49">
    <cfRule type="cellIs" dxfId="13858" priority="2782" operator="lessThan">
      <formula>$C$4</formula>
    </cfRule>
  </conditionalFormatting>
  <conditionalFormatting sqref="CM50">
    <cfRule type="cellIs" dxfId="13857" priority="2783" operator="lessThan">
      <formula>$C$4</formula>
    </cfRule>
  </conditionalFormatting>
  <conditionalFormatting sqref="CM51">
    <cfRule type="cellIs" dxfId="13856" priority="2784" operator="lessThan">
      <formula>$C$4</formula>
    </cfRule>
  </conditionalFormatting>
  <conditionalFormatting sqref="CM52">
    <cfRule type="cellIs" dxfId="13855" priority="2785" operator="lessThan">
      <formula>$C$4</formula>
    </cfRule>
  </conditionalFormatting>
  <conditionalFormatting sqref="CM53">
    <cfRule type="cellIs" dxfId="13854" priority="2786" operator="lessThan">
      <formula>$C$4</formula>
    </cfRule>
  </conditionalFormatting>
  <conditionalFormatting sqref="CM54">
    <cfRule type="cellIs" dxfId="13853" priority="2787" operator="lessThan">
      <formula>$C$4</formula>
    </cfRule>
  </conditionalFormatting>
  <conditionalFormatting sqref="CM55">
    <cfRule type="cellIs" dxfId="13852" priority="2788" operator="lessThan">
      <formula>$C$4</formula>
    </cfRule>
  </conditionalFormatting>
  <conditionalFormatting sqref="CM56">
    <cfRule type="cellIs" dxfId="13851" priority="2789" operator="lessThan">
      <formula>$C$4</formula>
    </cfRule>
  </conditionalFormatting>
  <conditionalFormatting sqref="CM57">
    <cfRule type="cellIs" dxfId="13850" priority="2790" operator="lessThan">
      <formula>$C$4</formula>
    </cfRule>
  </conditionalFormatting>
  <conditionalFormatting sqref="CM58">
    <cfRule type="cellIs" dxfId="13849" priority="2791" operator="lessThan">
      <formula>$C$4</formula>
    </cfRule>
  </conditionalFormatting>
  <conditionalFormatting sqref="CM59">
    <cfRule type="cellIs" dxfId="13848" priority="2792" operator="lessThan">
      <formula>$C$4</formula>
    </cfRule>
  </conditionalFormatting>
  <conditionalFormatting sqref="CM60">
    <cfRule type="cellIs" dxfId="13847" priority="2793" operator="lessThan">
      <formula>$C$4</formula>
    </cfRule>
  </conditionalFormatting>
  <conditionalFormatting sqref="CN11">
    <cfRule type="cellIs" dxfId="13846" priority="2794" operator="lessThan">
      <formula>$C$4</formula>
    </cfRule>
  </conditionalFormatting>
  <conditionalFormatting sqref="CN12">
    <cfRule type="cellIs" dxfId="13845" priority="2795" operator="lessThan">
      <formula>$C$4</formula>
    </cfRule>
  </conditionalFormatting>
  <conditionalFormatting sqref="CN13">
    <cfRule type="cellIs" dxfId="13844" priority="2796" operator="lessThan">
      <formula>$C$4</formula>
    </cfRule>
  </conditionalFormatting>
  <conditionalFormatting sqref="CN14">
    <cfRule type="cellIs" dxfId="13843" priority="2797" operator="lessThan">
      <formula>$C$4</formula>
    </cfRule>
  </conditionalFormatting>
  <conditionalFormatting sqref="CN15">
    <cfRule type="cellIs" dxfId="13842" priority="2798" operator="lessThan">
      <formula>$C$4</formula>
    </cfRule>
  </conditionalFormatting>
  <conditionalFormatting sqref="CN16">
    <cfRule type="cellIs" dxfId="13841" priority="2799" operator="lessThan">
      <formula>$C$4</formula>
    </cfRule>
  </conditionalFormatting>
  <conditionalFormatting sqref="CN17">
    <cfRule type="cellIs" dxfId="13840" priority="2800" operator="lessThan">
      <formula>$C$4</formula>
    </cfRule>
  </conditionalFormatting>
  <conditionalFormatting sqref="CN18">
    <cfRule type="cellIs" dxfId="13839" priority="2801" operator="lessThan">
      <formula>$C$4</formula>
    </cfRule>
  </conditionalFormatting>
  <conditionalFormatting sqref="CN19">
    <cfRule type="cellIs" dxfId="13838" priority="2802" operator="lessThan">
      <formula>$C$4</formula>
    </cfRule>
  </conditionalFormatting>
  <conditionalFormatting sqref="CN20">
    <cfRule type="cellIs" dxfId="13837" priority="2803" operator="lessThan">
      <formula>$C$4</formula>
    </cfRule>
  </conditionalFormatting>
  <conditionalFormatting sqref="CN21">
    <cfRule type="cellIs" dxfId="13836" priority="2804" operator="lessThan">
      <formula>$C$4</formula>
    </cfRule>
  </conditionalFormatting>
  <conditionalFormatting sqref="CN22">
    <cfRule type="cellIs" dxfId="13835" priority="2805" operator="lessThan">
      <formula>$C$4</formula>
    </cfRule>
  </conditionalFormatting>
  <conditionalFormatting sqref="CN23">
    <cfRule type="cellIs" dxfId="13834" priority="2806" operator="lessThan">
      <formula>$C$4</formula>
    </cfRule>
  </conditionalFormatting>
  <conditionalFormatting sqref="CN24">
    <cfRule type="cellIs" dxfId="13833" priority="2807" operator="lessThan">
      <formula>$C$4</formula>
    </cfRule>
  </conditionalFormatting>
  <conditionalFormatting sqref="CN25">
    <cfRule type="cellIs" dxfId="13832" priority="2808" operator="lessThan">
      <formula>$C$4</formula>
    </cfRule>
  </conditionalFormatting>
  <conditionalFormatting sqref="CN26">
    <cfRule type="cellIs" dxfId="13831" priority="2809" operator="lessThan">
      <formula>$C$4</formula>
    </cfRule>
  </conditionalFormatting>
  <conditionalFormatting sqref="CN27">
    <cfRule type="cellIs" dxfId="13830" priority="2810" operator="lessThan">
      <formula>$C$4</formula>
    </cfRule>
  </conditionalFormatting>
  <conditionalFormatting sqref="CN28">
    <cfRule type="cellIs" dxfId="13829" priority="2811" operator="lessThan">
      <formula>$C$4</formula>
    </cfRule>
  </conditionalFormatting>
  <conditionalFormatting sqref="CN29">
    <cfRule type="cellIs" dxfId="13828" priority="2812" operator="lessThan">
      <formula>$C$4</formula>
    </cfRule>
  </conditionalFormatting>
  <conditionalFormatting sqref="CN30">
    <cfRule type="cellIs" dxfId="13827" priority="2813" operator="lessThan">
      <formula>$C$4</formula>
    </cfRule>
  </conditionalFormatting>
  <conditionalFormatting sqref="CN31">
    <cfRule type="cellIs" dxfId="13826" priority="2814" operator="lessThan">
      <formula>$C$4</formula>
    </cfRule>
  </conditionalFormatting>
  <conditionalFormatting sqref="CN32">
    <cfRule type="cellIs" dxfId="13825" priority="2815" operator="lessThan">
      <formula>$C$4</formula>
    </cfRule>
  </conditionalFormatting>
  <conditionalFormatting sqref="CN33">
    <cfRule type="cellIs" dxfId="13824" priority="2816" operator="lessThan">
      <formula>$C$4</formula>
    </cfRule>
  </conditionalFormatting>
  <conditionalFormatting sqref="CN34">
    <cfRule type="cellIs" dxfId="13823" priority="2817" operator="lessThan">
      <formula>$C$4</formula>
    </cfRule>
  </conditionalFormatting>
  <conditionalFormatting sqref="CN35">
    <cfRule type="cellIs" dxfId="13822" priority="2818" operator="lessThan">
      <formula>$C$4</formula>
    </cfRule>
  </conditionalFormatting>
  <conditionalFormatting sqref="CN36">
    <cfRule type="cellIs" dxfId="13821" priority="2819" operator="lessThan">
      <formula>$C$4</formula>
    </cfRule>
  </conditionalFormatting>
  <conditionalFormatting sqref="CN37">
    <cfRule type="cellIs" dxfId="13820" priority="2820" operator="lessThan">
      <formula>$C$4</formula>
    </cfRule>
  </conditionalFormatting>
  <conditionalFormatting sqref="CN38">
    <cfRule type="cellIs" dxfId="13819" priority="2821" operator="lessThan">
      <formula>$C$4</formula>
    </cfRule>
  </conditionalFormatting>
  <conditionalFormatting sqref="CN39">
    <cfRule type="cellIs" dxfId="13818" priority="2822" operator="lessThan">
      <formula>$C$4</formula>
    </cfRule>
  </conditionalFormatting>
  <conditionalFormatting sqref="CN40">
    <cfRule type="cellIs" dxfId="13817" priority="2823" operator="lessThan">
      <formula>$C$4</formula>
    </cfRule>
  </conditionalFormatting>
  <conditionalFormatting sqref="CN41">
    <cfRule type="cellIs" dxfId="13816" priority="2824" operator="lessThan">
      <formula>$C$4</formula>
    </cfRule>
  </conditionalFormatting>
  <conditionalFormatting sqref="CN42">
    <cfRule type="cellIs" dxfId="13815" priority="2825" operator="lessThan">
      <formula>$C$4</formula>
    </cfRule>
  </conditionalFormatting>
  <conditionalFormatting sqref="CN43">
    <cfRule type="cellIs" dxfId="13814" priority="2826" operator="lessThan">
      <formula>$C$4</formula>
    </cfRule>
  </conditionalFormatting>
  <conditionalFormatting sqref="CN44">
    <cfRule type="cellIs" dxfId="13813" priority="2827" operator="lessThan">
      <formula>$C$4</formula>
    </cfRule>
  </conditionalFormatting>
  <conditionalFormatting sqref="CN45">
    <cfRule type="cellIs" dxfId="13812" priority="2828" operator="lessThan">
      <formula>$C$4</formula>
    </cfRule>
  </conditionalFormatting>
  <conditionalFormatting sqref="CN46">
    <cfRule type="cellIs" dxfId="13811" priority="2829" operator="lessThan">
      <formula>$C$4</formula>
    </cfRule>
  </conditionalFormatting>
  <conditionalFormatting sqref="CN47">
    <cfRule type="cellIs" dxfId="13810" priority="2830" operator="lessThan">
      <formula>$C$4</formula>
    </cfRule>
  </conditionalFormatting>
  <conditionalFormatting sqref="CN48">
    <cfRule type="cellIs" dxfId="13809" priority="2831" operator="lessThan">
      <formula>$C$4</formula>
    </cfRule>
  </conditionalFormatting>
  <conditionalFormatting sqref="CN49">
    <cfRule type="cellIs" dxfId="13808" priority="2832" operator="lessThan">
      <formula>$C$4</formula>
    </cfRule>
  </conditionalFormatting>
  <conditionalFormatting sqref="CN50">
    <cfRule type="cellIs" dxfId="13807" priority="2833" operator="lessThan">
      <formula>$C$4</formula>
    </cfRule>
  </conditionalFormatting>
  <conditionalFormatting sqref="CN51">
    <cfRule type="cellIs" dxfId="13806" priority="2834" operator="lessThan">
      <formula>$C$4</formula>
    </cfRule>
  </conditionalFormatting>
  <conditionalFormatting sqref="CN52">
    <cfRule type="cellIs" dxfId="13805" priority="2835" operator="lessThan">
      <formula>$C$4</formula>
    </cfRule>
  </conditionalFormatting>
  <conditionalFormatting sqref="CN53">
    <cfRule type="cellIs" dxfId="13804" priority="2836" operator="lessThan">
      <formula>$C$4</formula>
    </cfRule>
  </conditionalFormatting>
  <conditionalFormatting sqref="CN54">
    <cfRule type="cellIs" dxfId="13803" priority="2837" operator="lessThan">
      <formula>$C$4</formula>
    </cfRule>
  </conditionalFormatting>
  <conditionalFormatting sqref="CN55">
    <cfRule type="cellIs" dxfId="13802" priority="2838" operator="lessThan">
      <formula>$C$4</formula>
    </cfRule>
  </conditionalFormatting>
  <conditionalFormatting sqref="CN56">
    <cfRule type="cellIs" dxfId="13801" priority="2839" operator="lessThan">
      <formula>$C$4</formula>
    </cfRule>
  </conditionalFormatting>
  <conditionalFormatting sqref="CN57">
    <cfRule type="cellIs" dxfId="13800" priority="2840" operator="lessThan">
      <formula>$C$4</formula>
    </cfRule>
  </conditionalFormatting>
  <conditionalFormatting sqref="CN58">
    <cfRule type="cellIs" dxfId="13799" priority="2841" operator="lessThan">
      <formula>$C$4</formula>
    </cfRule>
  </conditionalFormatting>
  <conditionalFormatting sqref="CN59">
    <cfRule type="cellIs" dxfId="13798" priority="2842" operator="lessThan">
      <formula>$C$4</formula>
    </cfRule>
  </conditionalFormatting>
  <conditionalFormatting sqref="CN60">
    <cfRule type="cellIs" dxfId="13797" priority="2843" operator="lessThan">
      <formula>$C$4</formula>
    </cfRule>
  </conditionalFormatting>
  <conditionalFormatting sqref="CO11">
    <cfRule type="cellIs" dxfId="13796" priority="2844" operator="lessThan">
      <formula>$C$4</formula>
    </cfRule>
  </conditionalFormatting>
  <conditionalFormatting sqref="CO12">
    <cfRule type="cellIs" dxfId="13795" priority="2845" operator="lessThan">
      <formula>$C$4</formula>
    </cfRule>
  </conditionalFormatting>
  <conditionalFormatting sqref="CO13">
    <cfRule type="cellIs" dxfId="13794" priority="2846" operator="lessThan">
      <formula>$C$4</formula>
    </cfRule>
  </conditionalFormatting>
  <conditionalFormatting sqref="CO14">
    <cfRule type="cellIs" dxfId="13793" priority="2847" operator="lessThan">
      <formula>$C$4</formula>
    </cfRule>
  </conditionalFormatting>
  <conditionalFormatting sqref="CO15">
    <cfRule type="cellIs" dxfId="13792" priority="2848" operator="lessThan">
      <formula>$C$4</formula>
    </cfRule>
  </conditionalFormatting>
  <conditionalFormatting sqref="CO16">
    <cfRule type="cellIs" dxfId="13791" priority="2849" operator="lessThan">
      <formula>$C$4</formula>
    </cfRule>
  </conditionalFormatting>
  <conditionalFormatting sqref="CO17">
    <cfRule type="cellIs" dxfId="13790" priority="2850" operator="lessThan">
      <formula>$C$4</formula>
    </cfRule>
  </conditionalFormatting>
  <conditionalFormatting sqref="CO18">
    <cfRule type="cellIs" dxfId="13789" priority="2851" operator="lessThan">
      <formula>$C$4</formula>
    </cfRule>
  </conditionalFormatting>
  <conditionalFormatting sqref="CO19">
    <cfRule type="cellIs" dxfId="13788" priority="2852" operator="lessThan">
      <formula>$C$4</formula>
    </cfRule>
  </conditionalFormatting>
  <conditionalFormatting sqref="CO20">
    <cfRule type="cellIs" dxfId="13787" priority="2853" operator="lessThan">
      <formula>$C$4</formula>
    </cfRule>
  </conditionalFormatting>
  <conditionalFormatting sqref="CO21">
    <cfRule type="cellIs" dxfId="13786" priority="2854" operator="lessThan">
      <formula>$C$4</formula>
    </cfRule>
  </conditionalFormatting>
  <conditionalFormatting sqref="CO22">
    <cfRule type="cellIs" dxfId="13785" priority="2855" operator="lessThan">
      <formula>$C$4</formula>
    </cfRule>
  </conditionalFormatting>
  <conditionalFormatting sqref="CO23">
    <cfRule type="cellIs" dxfId="13784" priority="2856" operator="lessThan">
      <formula>$C$4</formula>
    </cfRule>
  </conditionalFormatting>
  <conditionalFormatting sqref="CO24">
    <cfRule type="cellIs" dxfId="13783" priority="2857" operator="lessThan">
      <formula>$C$4</formula>
    </cfRule>
  </conditionalFormatting>
  <conditionalFormatting sqref="CO25">
    <cfRule type="cellIs" dxfId="13782" priority="2858" operator="lessThan">
      <formula>$C$4</formula>
    </cfRule>
  </conditionalFormatting>
  <conditionalFormatting sqref="CO26">
    <cfRule type="cellIs" dxfId="13781" priority="2859" operator="lessThan">
      <formula>$C$4</formula>
    </cfRule>
  </conditionalFormatting>
  <conditionalFormatting sqref="CO27">
    <cfRule type="cellIs" dxfId="13780" priority="2860" operator="lessThan">
      <formula>$C$4</formula>
    </cfRule>
  </conditionalFormatting>
  <conditionalFormatting sqref="CO28">
    <cfRule type="cellIs" dxfId="13779" priority="2861" operator="lessThan">
      <formula>$C$4</formula>
    </cfRule>
  </conditionalFormatting>
  <conditionalFormatting sqref="CO29">
    <cfRule type="cellIs" dxfId="13778" priority="2862" operator="lessThan">
      <formula>$C$4</formula>
    </cfRule>
  </conditionalFormatting>
  <conditionalFormatting sqref="CO30">
    <cfRule type="cellIs" dxfId="13777" priority="2863" operator="lessThan">
      <formula>$C$4</formula>
    </cfRule>
  </conditionalFormatting>
  <conditionalFormatting sqref="CO31">
    <cfRule type="cellIs" dxfId="13776" priority="2864" operator="lessThan">
      <formula>$C$4</formula>
    </cfRule>
  </conditionalFormatting>
  <conditionalFormatting sqref="CO32">
    <cfRule type="cellIs" dxfId="13775" priority="2865" operator="lessThan">
      <formula>$C$4</formula>
    </cfRule>
  </conditionalFormatting>
  <conditionalFormatting sqref="CO33">
    <cfRule type="cellIs" dxfId="13774" priority="2866" operator="lessThan">
      <formula>$C$4</formula>
    </cfRule>
  </conditionalFormatting>
  <conditionalFormatting sqref="CO34">
    <cfRule type="cellIs" dxfId="13773" priority="2867" operator="lessThan">
      <formula>$C$4</formula>
    </cfRule>
  </conditionalFormatting>
  <conditionalFormatting sqref="CO35">
    <cfRule type="cellIs" dxfId="13772" priority="2868" operator="lessThan">
      <formula>$C$4</formula>
    </cfRule>
  </conditionalFormatting>
  <conditionalFormatting sqref="CO36">
    <cfRule type="cellIs" dxfId="13771" priority="2869" operator="lessThan">
      <formula>$C$4</formula>
    </cfRule>
  </conditionalFormatting>
  <conditionalFormatting sqref="CO37">
    <cfRule type="cellIs" dxfId="13770" priority="2870" operator="lessThan">
      <formula>$C$4</formula>
    </cfRule>
  </conditionalFormatting>
  <conditionalFormatting sqref="CO38">
    <cfRule type="cellIs" dxfId="13769" priority="2871" operator="lessThan">
      <formula>$C$4</formula>
    </cfRule>
  </conditionalFormatting>
  <conditionalFormatting sqref="CO39">
    <cfRule type="cellIs" dxfId="13768" priority="2872" operator="lessThan">
      <formula>$C$4</formula>
    </cfRule>
  </conditionalFormatting>
  <conditionalFormatting sqref="CO40">
    <cfRule type="cellIs" dxfId="13767" priority="2873" operator="lessThan">
      <formula>$C$4</formula>
    </cfRule>
  </conditionalFormatting>
  <conditionalFormatting sqref="CO41">
    <cfRule type="cellIs" dxfId="13766" priority="2874" operator="lessThan">
      <formula>$C$4</formula>
    </cfRule>
  </conditionalFormatting>
  <conditionalFormatting sqref="CO42">
    <cfRule type="cellIs" dxfId="13765" priority="2875" operator="lessThan">
      <formula>$C$4</formula>
    </cfRule>
  </conditionalFormatting>
  <conditionalFormatting sqref="CO43">
    <cfRule type="cellIs" dxfId="13764" priority="2876" operator="lessThan">
      <formula>$C$4</formula>
    </cfRule>
  </conditionalFormatting>
  <conditionalFormatting sqref="CO44">
    <cfRule type="cellIs" dxfId="13763" priority="2877" operator="lessThan">
      <formula>$C$4</formula>
    </cfRule>
  </conditionalFormatting>
  <conditionalFormatting sqref="CO45">
    <cfRule type="cellIs" dxfId="13762" priority="2878" operator="lessThan">
      <formula>$C$4</formula>
    </cfRule>
  </conditionalFormatting>
  <conditionalFormatting sqref="CO46">
    <cfRule type="cellIs" dxfId="13761" priority="2879" operator="lessThan">
      <formula>$C$4</formula>
    </cfRule>
  </conditionalFormatting>
  <conditionalFormatting sqref="CO47">
    <cfRule type="cellIs" dxfId="13760" priority="2880" operator="lessThan">
      <formula>$C$4</formula>
    </cfRule>
  </conditionalFormatting>
  <conditionalFormatting sqref="CO48">
    <cfRule type="cellIs" dxfId="13759" priority="2881" operator="lessThan">
      <formula>$C$4</formula>
    </cfRule>
  </conditionalFormatting>
  <conditionalFormatting sqref="CO49">
    <cfRule type="cellIs" dxfId="13758" priority="2882" operator="lessThan">
      <formula>$C$4</formula>
    </cfRule>
  </conditionalFormatting>
  <conditionalFormatting sqref="CO50">
    <cfRule type="cellIs" dxfId="13757" priority="2883" operator="lessThan">
      <formula>$C$4</formula>
    </cfRule>
  </conditionalFormatting>
  <conditionalFormatting sqref="CO51">
    <cfRule type="cellIs" dxfId="13756" priority="2884" operator="lessThan">
      <formula>$C$4</formula>
    </cfRule>
  </conditionalFormatting>
  <conditionalFormatting sqref="CO52">
    <cfRule type="cellIs" dxfId="13755" priority="2885" operator="lessThan">
      <formula>$C$4</formula>
    </cfRule>
  </conditionalFormatting>
  <conditionalFormatting sqref="CO53">
    <cfRule type="cellIs" dxfId="13754" priority="2886" operator="lessThan">
      <formula>$C$4</formula>
    </cfRule>
  </conditionalFormatting>
  <conditionalFormatting sqref="CO54">
    <cfRule type="cellIs" dxfId="13753" priority="2887" operator="lessThan">
      <formula>$C$4</formula>
    </cfRule>
  </conditionalFormatting>
  <conditionalFormatting sqref="CO55">
    <cfRule type="cellIs" dxfId="13752" priority="2888" operator="lessThan">
      <formula>$C$4</formula>
    </cfRule>
  </conditionalFormatting>
  <conditionalFormatting sqref="CO56">
    <cfRule type="cellIs" dxfId="13751" priority="2889" operator="lessThan">
      <formula>$C$4</formula>
    </cfRule>
  </conditionalFormatting>
  <conditionalFormatting sqref="CO57">
    <cfRule type="cellIs" dxfId="13750" priority="2890" operator="lessThan">
      <formula>$C$4</formula>
    </cfRule>
  </conditionalFormatting>
  <conditionalFormatting sqref="CO58">
    <cfRule type="cellIs" dxfId="13749" priority="2891" operator="lessThan">
      <formula>$C$4</formula>
    </cfRule>
  </conditionalFormatting>
  <conditionalFormatting sqref="CO59">
    <cfRule type="cellIs" dxfId="13748" priority="2892" operator="lessThan">
      <formula>$C$4</formula>
    </cfRule>
  </conditionalFormatting>
  <conditionalFormatting sqref="CO60">
    <cfRule type="cellIs" dxfId="13747" priority="2893" operator="lessThan">
      <formula>$C$4</formula>
    </cfRule>
  </conditionalFormatting>
  <conditionalFormatting sqref="R45">
    <cfRule type="cellIs" dxfId="13746" priority="2928" operator="lessThan">
      <formula>$C$4</formula>
    </cfRule>
  </conditionalFormatting>
  <conditionalFormatting sqref="R46">
    <cfRule type="cellIs" dxfId="13745" priority="2929" operator="lessThan">
      <formula>$C$4</formula>
    </cfRule>
  </conditionalFormatting>
  <conditionalFormatting sqref="R47">
    <cfRule type="cellIs" dxfId="13744" priority="2930" operator="lessThan">
      <formula>$C$4</formula>
    </cfRule>
  </conditionalFormatting>
  <conditionalFormatting sqref="R48">
    <cfRule type="cellIs" dxfId="13743" priority="2931" operator="lessThan">
      <formula>$C$4</formula>
    </cfRule>
  </conditionalFormatting>
  <conditionalFormatting sqref="R49">
    <cfRule type="cellIs" dxfId="13742" priority="2932" operator="lessThan">
      <formula>$C$4</formula>
    </cfRule>
  </conditionalFormatting>
  <conditionalFormatting sqref="R50">
    <cfRule type="cellIs" dxfId="13741" priority="2933" operator="lessThan">
      <formula>$C$4</formula>
    </cfRule>
  </conditionalFormatting>
  <conditionalFormatting sqref="R51">
    <cfRule type="cellIs" dxfId="13740" priority="2934" operator="lessThan">
      <formula>$C$4</formula>
    </cfRule>
  </conditionalFormatting>
  <conditionalFormatting sqref="R52">
    <cfRule type="cellIs" dxfId="13739" priority="2935" operator="lessThan">
      <formula>$C$4</formula>
    </cfRule>
  </conditionalFormatting>
  <conditionalFormatting sqref="R53">
    <cfRule type="cellIs" dxfId="13738" priority="2936" operator="lessThan">
      <formula>$C$4</formula>
    </cfRule>
  </conditionalFormatting>
  <conditionalFormatting sqref="R54">
    <cfRule type="cellIs" dxfId="13737" priority="2937" operator="lessThan">
      <formula>$C$4</formula>
    </cfRule>
  </conditionalFormatting>
  <conditionalFormatting sqref="R55">
    <cfRule type="cellIs" dxfId="13736" priority="2938" operator="lessThan">
      <formula>$C$4</formula>
    </cfRule>
  </conditionalFormatting>
  <conditionalFormatting sqref="R56">
    <cfRule type="cellIs" dxfId="13735" priority="2939" operator="lessThan">
      <formula>$C$4</formula>
    </cfRule>
  </conditionalFormatting>
  <conditionalFormatting sqref="R57">
    <cfRule type="cellIs" dxfId="13734" priority="2940" operator="lessThan">
      <formula>$C$4</formula>
    </cfRule>
  </conditionalFormatting>
  <conditionalFormatting sqref="R58">
    <cfRule type="cellIs" dxfId="13733" priority="2941" operator="lessThan">
      <formula>$C$4</formula>
    </cfRule>
  </conditionalFormatting>
  <conditionalFormatting sqref="R59">
    <cfRule type="cellIs" dxfId="13732" priority="2942" operator="lessThan">
      <formula>$C$4</formula>
    </cfRule>
  </conditionalFormatting>
  <conditionalFormatting sqref="R60">
    <cfRule type="cellIs" dxfId="13731" priority="2943" operator="lessThan">
      <formula>$C$4</formula>
    </cfRule>
  </conditionalFormatting>
  <conditionalFormatting sqref="S11">
    <cfRule type="cellIs" dxfId="13730" priority="2944" operator="lessThan">
      <formula>$C$4</formula>
    </cfRule>
  </conditionalFormatting>
  <conditionalFormatting sqref="S12">
    <cfRule type="cellIs" dxfId="13729" priority="2945" operator="lessThan">
      <formula>$C$4</formula>
    </cfRule>
  </conditionalFormatting>
  <conditionalFormatting sqref="S13">
    <cfRule type="cellIs" dxfId="13728" priority="2946" operator="lessThan">
      <formula>$C$4</formula>
    </cfRule>
  </conditionalFormatting>
  <conditionalFormatting sqref="S14">
    <cfRule type="cellIs" dxfId="13727" priority="2947" operator="lessThan">
      <formula>$C$4</formula>
    </cfRule>
  </conditionalFormatting>
  <conditionalFormatting sqref="S15">
    <cfRule type="cellIs" dxfId="13726" priority="2948" operator="lessThan">
      <formula>$C$4</formula>
    </cfRule>
  </conditionalFormatting>
  <conditionalFormatting sqref="S16">
    <cfRule type="cellIs" dxfId="13725" priority="2949" operator="lessThan">
      <formula>$C$4</formula>
    </cfRule>
  </conditionalFormatting>
  <conditionalFormatting sqref="S17">
    <cfRule type="cellIs" dxfId="13724" priority="2950" operator="lessThan">
      <formula>$C$4</formula>
    </cfRule>
  </conditionalFormatting>
  <conditionalFormatting sqref="S18">
    <cfRule type="cellIs" dxfId="13723" priority="2951" operator="lessThan">
      <formula>$C$4</formula>
    </cfRule>
  </conditionalFormatting>
  <conditionalFormatting sqref="S19">
    <cfRule type="cellIs" dxfId="13722" priority="2952" operator="lessThan">
      <formula>$C$4</formula>
    </cfRule>
  </conditionalFormatting>
  <conditionalFormatting sqref="S20">
    <cfRule type="cellIs" dxfId="13721" priority="2953" operator="lessThan">
      <formula>$C$4</formula>
    </cfRule>
  </conditionalFormatting>
  <conditionalFormatting sqref="S21">
    <cfRule type="cellIs" dxfId="13720" priority="2954" operator="lessThan">
      <formula>$C$4</formula>
    </cfRule>
  </conditionalFormatting>
  <conditionalFormatting sqref="S22">
    <cfRule type="cellIs" dxfId="13719" priority="2955" operator="lessThan">
      <formula>$C$4</formula>
    </cfRule>
  </conditionalFormatting>
  <conditionalFormatting sqref="S23">
    <cfRule type="cellIs" dxfId="13718" priority="2956" operator="lessThan">
      <formula>$C$4</formula>
    </cfRule>
  </conditionalFormatting>
  <conditionalFormatting sqref="S24">
    <cfRule type="cellIs" dxfId="13717" priority="2957" operator="lessThan">
      <formula>$C$4</formula>
    </cfRule>
  </conditionalFormatting>
  <conditionalFormatting sqref="S25">
    <cfRule type="cellIs" dxfId="13716" priority="2958" operator="lessThan">
      <formula>$C$4</formula>
    </cfRule>
  </conditionalFormatting>
  <conditionalFormatting sqref="S26">
    <cfRule type="cellIs" dxfId="13715" priority="2959" operator="lessThan">
      <formula>$C$4</formula>
    </cfRule>
  </conditionalFormatting>
  <conditionalFormatting sqref="S27">
    <cfRule type="cellIs" dxfId="13714" priority="2960" operator="lessThan">
      <formula>$C$4</formula>
    </cfRule>
  </conditionalFormatting>
  <conditionalFormatting sqref="S28">
    <cfRule type="cellIs" dxfId="13713" priority="2961" operator="lessThan">
      <formula>$C$4</formula>
    </cfRule>
  </conditionalFormatting>
  <conditionalFormatting sqref="S29">
    <cfRule type="cellIs" dxfId="13712" priority="2962" operator="lessThan">
      <formula>$C$4</formula>
    </cfRule>
  </conditionalFormatting>
  <conditionalFormatting sqref="S30">
    <cfRule type="cellIs" dxfId="13711" priority="2963" operator="lessThan">
      <formula>$C$4</formula>
    </cfRule>
  </conditionalFormatting>
  <conditionalFormatting sqref="S31">
    <cfRule type="cellIs" dxfId="13710" priority="2964" operator="lessThan">
      <formula>$C$4</formula>
    </cfRule>
  </conditionalFormatting>
  <conditionalFormatting sqref="S32">
    <cfRule type="cellIs" dxfId="13709" priority="2965" operator="lessThan">
      <formula>$C$4</formula>
    </cfRule>
  </conditionalFormatting>
  <conditionalFormatting sqref="S33">
    <cfRule type="cellIs" dxfId="13708" priority="2966" operator="lessThan">
      <formula>$C$4</formula>
    </cfRule>
  </conditionalFormatting>
  <conditionalFormatting sqref="S34">
    <cfRule type="cellIs" dxfId="13707" priority="2967" operator="lessThan">
      <formula>$C$4</formula>
    </cfRule>
  </conditionalFormatting>
  <conditionalFormatting sqref="S35">
    <cfRule type="cellIs" dxfId="13706" priority="2968" operator="lessThan">
      <formula>$C$4</formula>
    </cfRule>
  </conditionalFormatting>
  <conditionalFormatting sqref="S36">
    <cfRule type="cellIs" dxfId="13705" priority="2969" operator="lessThan">
      <formula>$C$4</formula>
    </cfRule>
  </conditionalFormatting>
  <conditionalFormatting sqref="S37">
    <cfRule type="cellIs" dxfId="13704" priority="2970" operator="lessThan">
      <formula>$C$4</formula>
    </cfRule>
  </conditionalFormatting>
  <conditionalFormatting sqref="S38">
    <cfRule type="cellIs" dxfId="13703" priority="2971" operator="lessThan">
      <formula>$C$4</formula>
    </cfRule>
  </conditionalFormatting>
  <conditionalFormatting sqref="S39">
    <cfRule type="cellIs" dxfId="13702" priority="2972" operator="lessThan">
      <formula>$C$4</formula>
    </cfRule>
  </conditionalFormatting>
  <conditionalFormatting sqref="S40">
    <cfRule type="cellIs" dxfId="13701" priority="2973" operator="lessThan">
      <formula>$C$4</formula>
    </cfRule>
  </conditionalFormatting>
  <conditionalFormatting sqref="S41">
    <cfRule type="cellIs" dxfId="13700" priority="2974" operator="lessThan">
      <formula>$C$4</formula>
    </cfRule>
  </conditionalFormatting>
  <conditionalFormatting sqref="S42">
    <cfRule type="cellIs" dxfId="13699" priority="2975" operator="lessThan">
      <formula>$C$4</formula>
    </cfRule>
  </conditionalFormatting>
  <conditionalFormatting sqref="S43">
    <cfRule type="cellIs" dxfId="13698" priority="2976" operator="lessThan">
      <formula>$C$4</formula>
    </cfRule>
  </conditionalFormatting>
  <conditionalFormatting sqref="S44">
    <cfRule type="cellIs" dxfId="13697" priority="2977" operator="lessThan">
      <formula>$C$4</formula>
    </cfRule>
  </conditionalFormatting>
  <conditionalFormatting sqref="S45">
    <cfRule type="cellIs" dxfId="13696" priority="2978" operator="lessThan">
      <formula>$C$4</formula>
    </cfRule>
  </conditionalFormatting>
  <conditionalFormatting sqref="S46">
    <cfRule type="cellIs" dxfId="13695" priority="2979" operator="lessThan">
      <formula>$C$4</formula>
    </cfRule>
  </conditionalFormatting>
  <conditionalFormatting sqref="S47">
    <cfRule type="cellIs" dxfId="13694" priority="2980" operator="lessThan">
      <formula>$C$4</formula>
    </cfRule>
  </conditionalFormatting>
  <conditionalFormatting sqref="S48">
    <cfRule type="cellIs" dxfId="13693" priority="2981" operator="lessThan">
      <formula>$C$4</formula>
    </cfRule>
  </conditionalFormatting>
  <conditionalFormatting sqref="S49">
    <cfRule type="cellIs" dxfId="13692" priority="2982" operator="lessThan">
      <formula>$C$4</formula>
    </cfRule>
  </conditionalFormatting>
  <conditionalFormatting sqref="S50">
    <cfRule type="cellIs" dxfId="13691" priority="2983" operator="lessThan">
      <formula>$C$4</formula>
    </cfRule>
  </conditionalFormatting>
  <conditionalFormatting sqref="S51">
    <cfRule type="cellIs" dxfId="13690" priority="2984" operator="lessThan">
      <formula>$C$4</formula>
    </cfRule>
  </conditionalFormatting>
  <conditionalFormatting sqref="S52">
    <cfRule type="cellIs" dxfId="13689" priority="2985" operator="lessThan">
      <formula>$C$4</formula>
    </cfRule>
  </conditionalFormatting>
  <conditionalFormatting sqref="S53">
    <cfRule type="cellIs" dxfId="13688" priority="2986" operator="lessThan">
      <formula>$C$4</formula>
    </cfRule>
  </conditionalFormatting>
  <conditionalFormatting sqref="S54">
    <cfRule type="cellIs" dxfId="13687" priority="2987" operator="lessThan">
      <formula>$C$4</formula>
    </cfRule>
  </conditionalFormatting>
  <conditionalFormatting sqref="S55">
    <cfRule type="cellIs" dxfId="13686" priority="2988" operator="lessThan">
      <formula>$C$4</formula>
    </cfRule>
  </conditionalFormatting>
  <conditionalFormatting sqref="S56">
    <cfRule type="cellIs" dxfId="13685" priority="2989" operator="lessThan">
      <formula>$C$4</formula>
    </cfRule>
  </conditionalFormatting>
  <conditionalFormatting sqref="S57">
    <cfRule type="cellIs" dxfId="13684" priority="2990" operator="lessThan">
      <formula>$C$4</formula>
    </cfRule>
  </conditionalFormatting>
  <conditionalFormatting sqref="S58">
    <cfRule type="cellIs" dxfId="13683" priority="2991" operator="lessThan">
      <formula>$C$4</formula>
    </cfRule>
  </conditionalFormatting>
  <conditionalFormatting sqref="S59">
    <cfRule type="cellIs" dxfId="13682" priority="2992" operator="lessThan">
      <formula>$C$4</formula>
    </cfRule>
  </conditionalFormatting>
  <conditionalFormatting sqref="S60">
    <cfRule type="cellIs" dxfId="13681" priority="2993" operator="lessThan">
      <formula>$C$4</formula>
    </cfRule>
  </conditionalFormatting>
  <conditionalFormatting sqref="U45">
    <cfRule type="cellIs" dxfId="13680" priority="3028" operator="lessThan">
      <formula>$C$4</formula>
    </cfRule>
  </conditionalFormatting>
  <conditionalFormatting sqref="U46">
    <cfRule type="cellIs" dxfId="13679" priority="3029" operator="lessThan">
      <formula>$C$4</formula>
    </cfRule>
  </conditionalFormatting>
  <conditionalFormatting sqref="U47">
    <cfRule type="cellIs" dxfId="13678" priority="3030" operator="lessThan">
      <formula>$C$4</formula>
    </cfRule>
  </conditionalFormatting>
  <conditionalFormatting sqref="U48">
    <cfRule type="cellIs" dxfId="13677" priority="3031" operator="lessThan">
      <formula>$C$4</formula>
    </cfRule>
  </conditionalFormatting>
  <conditionalFormatting sqref="U49">
    <cfRule type="cellIs" dxfId="13676" priority="3032" operator="lessThan">
      <formula>$C$4</formula>
    </cfRule>
  </conditionalFormatting>
  <conditionalFormatting sqref="U50">
    <cfRule type="cellIs" dxfId="13675" priority="3033" operator="lessThan">
      <formula>$C$4</formula>
    </cfRule>
  </conditionalFormatting>
  <conditionalFormatting sqref="U51">
    <cfRule type="cellIs" dxfId="13674" priority="3034" operator="lessThan">
      <formula>$C$4</formula>
    </cfRule>
  </conditionalFormatting>
  <conditionalFormatting sqref="U52">
    <cfRule type="cellIs" dxfId="13673" priority="3035" operator="lessThan">
      <formula>$C$4</formula>
    </cfRule>
  </conditionalFormatting>
  <conditionalFormatting sqref="U53">
    <cfRule type="cellIs" dxfId="13672" priority="3036" operator="lessThan">
      <formula>$C$4</formula>
    </cfRule>
  </conditionalFormatting>
  <conditionalFormatting sqref="U54">
    <cfRule type="cellIs" dxfId="13671" priority="3037" operator="lessThan">
      <formula>$C$4</formula>
    </cfRule>
  </conditionalFormatting>
  <conditionalFormatting sqref="U55">
    <cfRule type="cellIs" dxfId="13670" priority="3038" operator="lessThan">
      <formula>$C$4</formula>
    </cfRule>
  </conditionalFormatting>
  <conditionalFormatting sqref="U56">
    <cfRule type="cellIs" dxfId="13669" priority="3039" operator="lessThan">
      <formula>$C$4</formula>
    </cfRule>
  </conditionalFormatting>
  <conditionalFormatting sqref="U57">
    <cfRule type="cellIs" dxfId="13668" priority="3040" operator="lessThan">
      <formula>$C$4</formula>
    </cfRule>
  </conditionalFormatting>
  <conditionalFormatting sqref="U58">
    <cfRule type="cellIs" dxfId="13667" priority="3041" operator="lessThan">
      <formula>$C$4</formula>
    </cfRule>
  </conditionalFormatting>
  <conditionalFormatting sqref="U59">
    <cfRule type="cellIs" dxfId="13666" priority="3042" operator="lessThan">
      <formula>$C$4</formula>
    </cfRule>
  </conditionalFormatting>
  <conditionalFormatting sqref="U60">
    <cfRule type="cellIs" dxfId="13665" priority="3043" operator="lessThan">
      <formula>$C$4</formula>
    </cfRule>
  </conditionalFormatting>
  <conditionalFormatting sqref="V11">
    <cfRule type="cellIs" dxfId="13664" priority="3044" operator="lessThan">
      <formula>$C$4</formula>
    </cfRule>
  </conditionalFormatting>
  <conditionalFormatting sqref="V12">
    <cfRule type="cellIs" dxfId="13663" priority="3045" operator="lessThan">
      <formula>$C$4</formula>
    </cfRule>
  </conditionalFormatting>
  <conditionalFormatting sqref="V13">
    <cfRule type="cellIs" dxfId="13662" priority="3046" operator="lessThan">
      <formula>$C$4</formula>
    </cfRule>
  </conditionalFormatting>
  <conditionalFormatting sqref="V14">
    <cfRule type="cellIs" dxfId="13661" priority="3047" operator="lessThan">
      <formula>$C$4</formula>
    </cfRule>
  </conditionalFormatting>
  <conditionalFormatting sqref="V15">
    <cfRule type="cellIs" dxfId="13660" priority="3048" operator="lessThan">
      <formula>$C$4</formula>
    </cfRule>
  </conditionalFormatting>
  <conditionalFormatting sqref="V16">
    <cfRule type="cellIs" dxfId="13659" priority="3049" operator="lessThan">
      <formula>$C$4</formula>
    </cfRule>
  </conditionalFormatting>
  <conditionalFormatting sqref="V17">
    <cfRule type="cellIs" dxfId="13658" priority="3050" operator="lessThan">
      <formula>$C$4</formula>
    </cfRule>
  </conditionalFormatting>
  <conditionalFormatting sqref="V18">
    <cfRule type="cellIs" dxfId="13657" priority="3051" operator="lessThan">
      <formula>$C$4</formula>
    </cfRule>
  </conditionalFormatting>
  <conditionalFormatting sqref="V19">
    <cfRule type="cellIs" dxfId="13656" priority="3052" operator="lessThan">
      <formula>$C$4</formula>
    </cfRule>
  </conditionalFormatting>
  <conditionalFormatting sqref="V20">
    <cfRule type="cellIs" dxfId="13655" priority="3053" operator="lessThan">
      <formula>$C$4</formula>
    </cfRule>
  </conditionalFormatting>
  <conditionalFormatting sqref="V21">
    <cfRule type="cellIs" dxfId="13654" priority="3054" operator="lessThan">
      <formula>$C$4</formula>
    </cfRule>
  </conditionalFormatting>
  <conditionalFormatting sqref="V22">
    <cfRule type="cellIs" dxfId="13653" priority="3055" operator="lessThan">
      <formula>$C$4</formula>
    </cfRule>
  </conditionalFormatting>
  <conditionalFormatting sqref="V23">
    <cfRule type="cellIs" dxfId="13652" priority="3056" operator="lessThan">
      <formula>$C$4</formula>
    </cfRule>
  </conditionalFormatting>
  <conditionalFormatting sqref="V24">
    <cfRule type="cellIs" dxfId="13651" priority="3057" operator="lessThan">
      <formula>$C$4</formula>
    </cfRule>
  </conditionalFormatting>
  <conditionalFormatting sqref="V25">
    <cfRule type="cellIs" dxfId="13650" priority="3058" operator="lessThan">
      <formula>$C$4</formula>
    </cfRule>
  </conditionalFormatting>
  <conditionalFormatting sqref="V26">
    <cfRule type="cellIs" dxfId="13649" priority="3059" operator="lessThan">
      <formula>$C$4</formula>
    </cfRule>
  </conditionalFormatting>
  <conditionalFormatting sqref="V27">
    <cfRule type="cellIs" dxfId="13648" priority="3060" operator="lessThan">
      <formula>$C$4</formula>
    </cfRule>
  </conditionalFormatting>
  <conditionalFormatting sqref="V28">
    <cfRule type="cellIs" dxfId="13647" priority="3061" operator="lessThan">
      <formula>$C$4</formula>
    </cfRule>
  </conditionalFormatting>
  <conditionalFormatting sqref="V29">
    <cfRule type="cellIs" dxfId="13646" priority="3062" operator="lessThan">
      <formula>$C$4</formula>
    </cfRule>
  </conditionalFormatting>
  <conditionalFormatting sqref="V30">
    <cfRule type="cellIs" dxfId="13645" priority="3063" operator="lessThan">
      <formula>$C$4</formula>
    </cfRule>
  </conditionalFormatting>
  <conditionalFormatting sqref="V31">
    <cfRule type="cellIs" dxfId="13644" priority="3064" operator="lessThan">
      <formula>$C$4</formula>
    </cfRule>
  </conditionalFormatting>
  <conditionalFormatting sqref="V32">
    <cfRule type="cellIs" dxfId="13643" priority="3065" operator="lessThan">
      <formula>$C$4</formula>
    </cfRule>
  </conditionalFormatting>
  <conditionalFormatting sqref="V33">
    <cfRule type="cellIs" dxfId="13642" priority="3066" operator="lessThan">
      <formula>$C$4</formula>
    </cfRule>
  </conditionalFormatting>
  <conditionalFormatting sqref="V34">
    <cfRule type="cellIs" dxfId="13641" priority="3067" operator="lessThan">
      <formula>$C$4</formula>
    </cfRule>
  </conditionalFormatting>
  <conditionalFormatting sqref="V35">
    <cfRule type="cellIs" dxfId="13640" priority="3068" operator="lessThan">
      <formula>$C$4</formula>
    </cfRule>
  </conditionalFormatting>
  <conditionalFormatting sqref="V36">
    <cfRule type="cellIs" dxfId="13639" priority="3069" operator="lessThan">
      <formula>$C$4</formula>
    </cfRule>
  </conditionalFormatting>
  <conditionalFormatting sqref="V37">
    <cfRule type="cellIs" dxfId="13638" priority="3070" operator="lessThan">
      <formula>$C$4</formula>
    </cfRule>
  </conditionalFormatting>
  <conditionalFormatting sqref="V38">
    <cfRule type="cellIs" dxfId="13637" priority="3071" operator="lessThan">
      <formula>$C$4</formula>
    </cfRule>
  </conditionalFormatting>
  <conditionalFormatting sqref="V39">
    <cfRule type="cellIs" dxfId="13636" priority="3072" operator="lessThan">
      <formula>$C$4</formula>
    </cfRule>
  </conditionalFormatting>
  <conditionalFormatting sqref="V40">
    <cfRule type="cellIs" dxfId="13635" priority="3073" operator="lessThan">
      <formula>$C$4</formula>
    </cfRule>
  </conditionalFormatting>
  <conditionalFormatting sqref="V41">
    <cfRule type="cellIs" dxfId="13634" priority="3074" operator="lessThan">
      <formula>$C$4</formula>
    </cfRule>
  </conditionalFormatting>
  <conditionalFormatting sqref="V42">
    <cfRule type="cellIs" dxfId="13633" priority="3075" operator="lessThan">
      <formula>$C$4</formula>
    </cfRule>
  </conditionalFormatting>
  <conditionalFormatting sqref="V43">
    <cfRule type="cellIs" dxfId="13632" priority="3076" operator="lessThan">
      <formula>$C$4</formula>
    </cfRule>
  </conditionalFormatting>
  <conditionalFormatting sqref="V44">
    <cfRule type="cellIs" dxfId="13631" priority="3077" operator="lessThan">
      <formula>$C$4</formula>
    </cfRule>
  </conditionalFormatting>
  <conditionalFormatting sqref="V45">
    <cfRule type="cellIs" dxfId="13630" priority="3078" operator="lessThan">
      <formula>$C$4</formula>
    </cfRule>
  </conditionalFormatting>
  <conditionalFormatting sqref="V46">
    <cfRule type="cellIs" dxfId="13629" priority="3079" operator="lessThan">
      <formula>$C$4</formula>
    </cfRule>
  </conditionalFormatting>
  <conditionalFormatting sqref="V47">
    <cfRule type="cellIs" dxfId="13628" priority="3080" operator="lessThan">
      <formula>$C$4</formula>
    </cfRule>
  </conditionalFormatting>
  <conditionalFormatting sqref="V48">
    <cfRule type="cellIs" dxfId="13627" priority="3081" operator="lessThan">
      <formula>$C$4</formula>
    </cfRule>
  </conditionalFormatting>
  <conditionalFormatting sqref="V49">
    <cfRule type="cellIs" dxfId="13626" priority="3082" operator="lessThan">
      <formula>$C$4</formula>
    </cfRule>
  </conditionalFormatting>
  <conditionalFormatting sqref="V50">
    <cfRule type="cellIs" dxfId="13625" priority="3083" operator="lessThan">
      <formula>$C$4</formula>
    </cfRule>
  </conditionalFormatting>
  <conditionalFormatting sqref="V51">
    <cfRule type="cellIs" dxfId="13624" priority="3084" operator="lessThan">
      <formula>$C$4</formula>
    </cfRule>
  </conditionalFormatting>
  <conditionalFormatting sqref="V52">
    <cfRule type="cellIs" dxfId="13623" priority="3085" operator="lessThan">
      <formula>$C$4</formula>
    </cfRule>
  </conditionalFormatting>
  <conditionalFormatting sqref="V53">
    <cfRule type="cellIs" dxfId="13622" priority="3086" operator="lessThan">
      <formula>$C$4</formula>
    </cfRule>
  </conditionalFormatting>
  <conditionalFormatting sqref="V54">
    <cfRule type="cellIs" dxfId="13621" priority="3087" operator="lessThan">
      <formula>$C$4</formula>
    </cfRule>
  </conditionalFormatting>
  <conditionalFormatting sqref="V55">
    <cfRule type="cellIs" dxfId="13620" priority="3088" operator="lessThan">
      <formula>$C$4</formula>
    </cfRule>
  </conditionalFormatting>
  <conditionalFormatting sqref="V56">
    <cfRule type="cellIs" dxfId="13619" priority="3089" operator="lessThan">
      <formula>$C$4</formula>
    </cfRule>
  </conditionalFormatting>
  <conditionalFormatting sqref="V57">
    <cfRule type="cellIs" dxfId="13618" priority="3090" operator="lessThan">
      <formula>$C$4</formula>
    </cfRule>
  </conditionalFormatting>
  <conditionalFormatting sqref="V58">
    <cfRule type="cellIs" dxfId="13617" priority="3091" operator="lessThan">
      <formula>$C$4</formula>
    </cfRule>
  </conditionalFormatting>
  <conditionalFormatting sqref="V59">
    <cfRule type="cellIs" dxfId="13616" priority="3092" operator="lessThan">
      <formula>$C$4</formula>
    </cfRule>
  </conditionalFormatting>
  <conditionalFormatting sqref="V60">
    <cfRule type="cellIs" dxfId="13615" priority="3093" operator="lessThan">
      <formula>$C$4</formula>
    </cfRule>
  </conditionalFormatting>
  <conditionalFormatting sqref="CR11">
    <cfRule type="cellIs" dxfId="13614" priority="3094" operator="lessThan">
      <formula>$C$4</formula>
    </cfRule>
  </conditionalFormatting>
  <conditionalFormatting sqref="CR11">
    <cfRule type="cellIs" dxfId="13613" priority="3095" operator="lessThan">
      <formula>$C$4</formula>
    </cfRule>
  </conditionalFormatting>
  <conditionalFormatting sqref="CR12">
    <cfRule type="cellIs" dxfId="13612" priority="3096" operator="lessThan">
      <formula>$C$4</formula>
    </cfRule>
  </conditionalFormatting>
  <conditionalFormatting sqref="CR12">
    <cfRule type="cellIs" dxfId="13611" priority="3097" operator="lessThan">
      <formula>$C$4</formula>
    </cfRule>
  </conditionalFormatting>
  <conditionalFormatting sqref="CR13">
    <cfRule type="cellIs" dxfId="13610" priority="3098" operator="lessThan">
      <formula>$C$4</formula>
    </cfRule>
  </conditionalFormatting>
  <conditionalFormatting sqref="CR13">
    <cfRule type="cellIs" dxfId="13609" priority="3099" operator="lessThan">
      <formula>$C$4</formula>
    </cfRule>
  </conditionalFormatting>
  <conditionalFormatting sqref="CR14">
    <cfRule type="cellIs" dxfId="13608" priority="3100" operator="lessThan">
      <formula>$C$4</formula>
    </cfRule>
  </conditionalFormatting>
  <conditionalFormatting sqref="CR14">
    <cfRule type="cellIs" dxfId="13607" priority="3101" operator="lessThan">
      <formula>$C$4</formula>
    </cfRule>
  </conditionalFormatting>
  <conditionalFormatting sqref="CR15">
    <cfRule type="cellIs" dxfId="13606" priority="3102" operator="lessThan">
      <formula>$C$4</formula>
    </cfRule>
  </conditionalFormatting>
  <conditionalFormatting sqref="CR15">
    <cfRule type="cellIs" dxfId="13605" priority="3103" operator="lessThan">
      <formula>$C$4</formula>
    </cfRule>
  </conditionalFormatting>
  <conditionalFormatting sqref="CR16">
    <cfRule type="cellIs" dxfId="13604" priority="3104" operator="lessThan">
      <formula>$C$4</formula>
    </cfRule>
  </conditionalFormatting>
  <conditionalFormatting sqref="CR16">
    <cfRule type="cellIs" dxfId="13603" priority="3105" operator="lessThan">
      <formula>$C$4</formula>
    </cfRule>
  </conditionalFormatting>
  <conditionalFormatting sqref="CR17">
    <cfRule type="cellIs" dxfId="13602" priority="3106" operator="lessThan">
      <formula>$C$4</formula>
    </cfRule>
  </conditionalFormatting>
  <conditionalFormatting sqref="CR17">
    <cfRule type="cellIs" dxfId="13601" priority="3107" operator="lessThan">
      <formula>$C$4</formula>
    </cfRule>
  </conditionalFormatting>
  <conditionalFormatting sqref="CR18">
    <cfRule type="cellIs" dxfId="13600" priority="3108" operator="lessThan">
      <formula>$C$4</formula>
    </cfRule>
  </conditionalFormatting>
  <conditionalFormatting sqref="CR18">
    <cfRule type="cellIs" dxfId="13599" priority="3109" operator="lessThan">
      <formula>$C$4</formula>
    </cfRule>
  </conditionalFormatting>
  <conditionalFormatting sqref="CR19">
    <cfRule type="cellIs" dxfId="13598" priority="3110" operator="lessThan">
      <formula>$C$4</formula>
    </cfRule>
  </conditionalFormatting>
  <conditionalFormatting sqref="CR19">
    <cfRule type="cellIs" dxfId="13597" priority="3111" operator="lessThan">
      <formula>$C$4</formula>
    </cfRule>
  </conditionalFormatting>
  <conditionalFormatting sqref="CR20">
    <cfRule type="cellIs" dxfId="13596" priority="3112" operator="lessThan">
      <formula>$C$4</formula>
    </cfRule>
  </conditionalFormatting>
  <conditionalFormatting sqref="CR20">
    <cfRule type="cellIs" dxfId="13595" priority="3113" operator="lessThan">
      <formula>$C$4</formula>
    </cfRule>
  </conditionalFormatting>
  <conditionalFormatting sqref="CR21">
    <cfRule type="cellIs" dxfId="13594" priority="3114" operator="lessThan">
      <formula>$C$4</formula>
    </cfRule>
  </conditionalFormatting>
  <conditionalFormatting sqref="CR21">
    <cfRule type="cellIs" dxfId="13593" priority="3115" operator="lessThan">
      <formula>$C$4</formula>
    </cfRule>
  </conditionalFormatting>
  <conditionalFormatting sqref="CR22">
    <cfRule type="cellIs" dxfId="13592" priority="3116" operator="lessThan">
      <formula>$C$4</formula>
    </cfRule>
  </conditionalFormatting>
  <conditionalFormatting sqref="CR22">
    <cfRule type="cellIs" dxfId="13591" priority="3117" operator="lessThan">
      <formula>$C$4</formula>
    </cfRule>
  </conditionalFormatting>
  <conditionalFormatting sqref="CR23">
    <cfRule type="cellIs" dxfId="13590" priority="3118" operator="lessThan">
      <formula>$C$4</formula>
    </cfRule>
  </conditionalFormatting>
  <conditionalFormatting sqref="CR23">
    <cfRule type="cellIs" dxfId="13589" priority="3119" operator="lessThan">
      <formula>$C$4</formula>
    </cfRule>
  </conditionalFormatting>
  <conditionalFormatting sqref="CR24">
    <cfRule type="cellIs" dxfId="13588" priority="3120" operator="lessThan">
      <formula>$C$4</formula>
    </cfRule>
  </conditionalFormatting>
  <conditionalFormatting sqref="CR24">
    <cfRule type="cellIs" dxfId="13587" priority="3121" operator="lessThan">
      <formula>$C$4</formula>
    </cfRule>
  </conditionalFormatting>
  <conditionalFormatting sqref="CR25">
    <cfRule type="cellIs" dxfId="13586" priority="3122" operator="lessThan">
      <formula>$C$4</formula>
    </cfRule>
  </conditionalFormatting>
  <conditionalFormatting sqref="CR25">
    <cfRule type="cellIs" dxfId="13585" priority="3123" operator="lessThan">
      <formula>$C$4</formula>
    </cfRule>
  </conditionalFormatting>
  <conditionalFormatting sqref="CR26">
    <cfRule type="cellIs" dxfId="13584" priority="3124" operator="lessThan">
      <formula>$C$4</formula>
    </cfRule>
  </conditionalFormatting>
  <conditionalFormatting sqref="CR26">
    <cfRule type="cellIs" dxfId="13583" priority="3125" operator="lessThan">
      <formula>$C$4</formula>
    </cfRule>
  </conditionalFormatting>
  <conditionalFormatting sqref="CR27">
    <cfRule type="cellIs" dxfId="13582" priority="3126" operator="lessThan">
      <formula>$C$4</formula>
    </cfRule>
  </conditionalFormatting>
  <conditionalFormatting sqref="CR27">
    <cfRule type="cellIs" dxfId="13581" priority="3127" operator="lessThan">
      <formula>$C$4</formula>
    </cfRule>
  </conditionalFormatting>
  <conditionalFormatting sqref="CR28">
    <cfRule type="cellIs" dxfId="13580" priority="3128" operator="lessThan">
      <formula>$C$4</formula>
    </cfRule>
  </conditionalFormatting>
  <conditionalFormatting sqref="CR28">
    <cfRule type="cellIs" dxfId="13579" priority="3129" operator="lessThan">
      <formula>$C$4</formula>
    </cfRule>
  </conditionalFormatting>
  <conditionalFormatting sqref="CR29">
    <cfRule type="cellIs" dxfId="13578" priority="3130" operator="lessThan">
      <formula>$C$4</formula>
    </cfRule>
  </conditionalFormatting>
  <conditionalFormatting sqref="CR29">
    <cfRule type="cellIs" dxfId="13577" priority="3131" operator="lessThan">
      <formula>$C$4</formula>
    </cfRule>
  </conditionalFormatting>
  <conditionalFormatting sqref="CR30">
    <cfRule type="cellIs" dxfId="13576" priority="3132" operator="lessThan">
      <formula>$C$4</formula>
    </cfRule>
  </conditionalFormatting>
  <conditionalFormatting sqref="CR30">
    <cfRule type="cellIs" dxfId="13575" priority="3133" operator="lessThan">
      <formula>$C$4</formula>
    </cfRule>
  </conditionalFormatting>
  <conditionalFormatting sqref="CR31">
    <cfRule type="cellIs" dxfId="13574" priority="3134" operator="lessThan">
      <formula>$C$4</formula>
    </cfRule>
  </conditionalFormatting>
  <conditionalFormatting sqref="CR31">
    <cfRule type="cellIs" dxfId="13573" priority="3135" operator="lessThan">
      <formula>$C$4</formula>
    </cfRule>
  </conditionalFormatting>
  <conditionalFormatting sqref="CR32">
    <cfRule type="cellIs" dxfId="13572" priority="3136" operator="lessThan">
      <formula>$C$4</formula>
    </cfRule>
  </conditionalFormatting>
  <conditionalFormatting sqref="CR32">
    <cfRule type="cellIs" dxfId="13571" priority="3137" operator="lessThan">
      <formula>$C$4</formula>
    </cfRule>
  </conditionalFormatting>
  <conditionalFormatting sqref="CR33">
    <cfRule type="cellIs" dxfId="13570" priority="3138" operator="lessThan">
      <formula>$C$4</formula>
    </cfRule>
  </conditionalFormatting>
  <conditionalFormatting sqref="CR33">
    <cfRule type="cellIs" dxfId="13569" priority="3139" operator="lessThan">
      <formula>$C$4</formula>
    </cfRule>
  </conditionalFormatting>
  <conditionalFormatting sqref="CR34">
    <cfRule type="cellIs" dxfId="13568" priority="3140" operator="lessThan">
      <formula>$C$4</formula>
    </cfRule>
  </conditionalFormatting>
  <conditionalFormatting sqref="CR34">
    <cfRule type="cellIs" dxfId="13567" priority="3141" operator="lessThan">
      <formula>$C$4</formula>
    </cfRule>
  </conditionalFormatting>
  <conditionalFormatting sqref="CR35">
    <cfRule type="cellIs" dxfId="13566" priority="3142" operator="lessThan">
      <formula>$C$4</formula>
    </cfRule>
  </conditionalFormatting>
  <conditionalFormatting sqref="CR35">
    <cfRule type="cellIs" dxfId="13565" priority="3143" operator="lessThan">
      <formula>$C$4</formula>
    </cfRule>
  </conditionalFormatting>
  <conditionalFormatting sqref="CR36">
    <cfRule type="cellIs" dxfId="13564" priority="3144" operator="lessThan">
      <formula>$C$4</formula>
    </cfRule>
  </conditionalFormatting>
  <conditionalFormatting sqref="CR36">
    <cfRule type="cellIs" dxfId="13563" priority="3145" operator="lessThan">
      <formula>$C$4</formula>
    </cfRule>
  </conditionalFormatting>
  <conditionalFormatting sqref="CR37">
    <cfRule type="cellIs" dxfId="13562" priority="3146" operator="lessThan">
      <formula>$C$4</formula>
    </cfRule>
  </conditionalFormatting>
  <conditionalFormatting sqref="CR37">
    <cfRule type="cellIs" dxfId="13561" priority="3147" operator="lessThan">
      <formula>$C$4</formula>
    </cfRule>
  </conditionalFormatting>
  <conditionalFormatting sqref="CR38">
    <cfRule type="cellIs" dxfId="13560" priority="3148" operator="lessThan">
      <formula>$C$4</formula>
    </cfRule>
  </conditionalFormatting>
  <conditionalFormatting sqref="CR38">
    <cfRule type="cellIs" dxfId="13559" priority="3149" operator="lessThan">
      <formula>$C$4</formula>
    </cfRule>
  </conditionalFormatting>
  <conditionalFormatting sqref="CR39">
    <cfRule type="cellIs" dxfId="13558" priority="3150" operator="lessThan">
      <formula>$C$4</formula>
    </cfRule>
  </conditionalFormatting>
  <conditionalFormatting sqref="CR39">
    <cfRule type="cellIs" dxfId="13557" priority="3151" operator="lessThan">
      <formula>$C$4</formula>
    </cfRule>
  </conditionalFormatting>
  <conditionalFormatting sqref="CR40">
    <cfRule type="cellIs" dxfId="13556" priority="3152" operator="lessThan">
      <formula>$C$4</formula>
    </cfRule>
  </conditionalFormatting>
  <conditionalFormatting sqref="CR40">
    <cfRule type="cellIs" dxfId="13555" priority="3153" operator="lessThan">
      <formula>$C$4</formula>
    </cfRule>
  </conditionalFormatting>
  <conditionalFormatting sqref="CR41">
    <cfRule type="cellIs" dxfId="13554" priority="3154" operator="lessThan">
      <formula>$C$4</formula>
    </cfRule>
  </conditionalFormatting>
  <conditionalFormatting sqref="CR41">
    <cfRule type="cellIs" dxfId="13553" priority="3155" operator="lessThan">
      <formula>$C$4</formula>
    </cfRule>
  </conditionalFormatting>
  <conditionalFormatting sqref="CR42">
    <cfRule type="cellIs" dxfId="13552" priority="3156" operator="lessThan">
      <formula>$C$4</formula>
    </cfRule>
  </conditionalFormatting>
  <conditionalFormatting sqref="CR42">
    <cfRule type="cellIs" dxfId="13551" priority="3157" operator="lessThan">
      <formula>$C$4</formula>
    </cfRule>
  </conditionalFormatting>
  <conditionalFormatting sqref="CR43">
    <cfRule type="cellIs" dxfId="13550" priority="3158" operator="lessThan">
      <formula>$C$4</formula>
    </cfRule>
  </conditionalFormatting>
  <conditionalFormatting sqref="CR43">
    <cfRule type="cellIs" dxfId="13549" priority="3159" operator="lessThan">
      <formula>$C$4</formula>
    </cfRule>
  </conditionalFormatting>
  <conditionalFormatting sqref="CR44">
    <cfRule type="cellIs" dxfId="13548" priority="3160" operator="lessThan">
      <formula>$C$4</formula>
    </cfRule>
  </conditionalFormatting>
  <conditionalFormatting sqref="CR44">
    <cfRule type="cellIs" dxfId="13547" priority="3161" operator="lessThan">
      <formula>$C$4</formula>
    </cfRule>
  </conditionalFormatting>
  <conditionalFormatting sqref="CR45">
    <cfRule type="cellIs" dxfId="13546" priority="3162" operator="lessThan">
      <formula>$C$4</formula>
    </cfRule>
  </conditionalFormatting>
  <conditionalFormatting sqref="CR45">
    <cfRule type="cellIs" dxfId="13545" priority="3163" operator="lessThan">
      <formula>$C$4</formula>
    </cfRule>
  </conditionalFormatting>
  <conditionalFormatting sqref="CR46">
    <cfRule type="cellIs" dxfId="13544" priority="3164" operator="lessThan">
      <formula>$C$4</formula>
    </cfRule>
  </conditionalFormatting>
  <conditionalFormatting sqref="CR46">
    <cfRule type="cellIs" dxfId="13543" priority="3165" operator="lessThan">
      <formula>$C$4</formula>
    </cfRule>
  </conditionalFormatting>
  <conditionalFormatting sqref="CR47">
    <cfRule type="cellIs" dxfId="13542" priority="3166" operator="lessThan">
      <formula>$C$4</formula>
    </cfRule>
  </conditionalFormatting>
  <conditionalFormatting sqref="CR47">
    <cfRule type="cellIs" dxfId="13541" priority="3167" operator="lessThan">
      <formula>$C$4</formula>
    </cfRule>
  </conditionalFormatting>
  <conditionalFormatting sqref="CR48">
    <cfRule type="cellIs" dxfId="13540" priority="3168" operator="lessThan">
      <formula>$C$4</formula>
    </cfRule>
  </conditionalFormatting>
  <conditionalFormatting sqref="CR48">
    <cfRule type="cellIs" dxfId="13539" priority="3169" operator="lessThan">
      <formula>$C$4</formula>
    </cfRule>
  </conditionalFormatting>
  <conditionalFormatting sqref="CR49">
    <cfRule type="cellIs" dxfId="13538" priority="3170" operator="lessThan">
      <formula>$C$4</formula>
    </cfRule>
  </conditionalFormatting>
  <conditionalFormatting sqref="CR49">
    <cfRule type="cellIs" dxfId="13537" priority="3171" operator="lessThan">
      <formula>$C$4</formula>
    </cfRule>
  </conditionalFormatting>
  <conditionalFormatting sqref="CR50">
    <cfRule type="cellIs" dxfId="13536" priority="3172" operator="lessThan">
      <formula>$C$4</formula>
    </cfRule>
  </conditionalFormatting>
  <conditionalFormatting sqref="CR50">
    <cfRule type="cellIs" dxfId="13535" priority="3173" operator="lessThan">
      <formula>$C$4</formula>
    </cfRule>
  </conditionalFormatting>
  <conditionalFormatting sqref="CR51">
    <cfRule type="cellIs" dxfId="13534" priority="3174" operator="lessThan">
      <formula>$C$4</formula>
    </cfRule>
  </conditionalFormatting>
  <conditionalFormatting sqref="CR51">
    <cfRule type="cellIs" dxfId="13533" priority="3175" operator="lessThan">
      <formula>$C$4</formula>
    </cfRule>
  </conditionalFormatting>
  <conditionalFormatting sqref="CR52">
    <cfRule type="cellIs" dxfId="13532" priority="3176" operator="lessThan">
      <formula>$C$4</formula>
    </cfRule>
  </conditionalFormatting>
  <conditionalFormatting sqref="CR52">
    <cfRule type="cellIs" dxfId="13531" priority="3177" operator="lessThan">
      <formula>$C$4</formula>
    </cfRule>
  </conditionalFormatting>
  <conditionalFormatting sqref="CR53">
    <cfRule type="cellIs" dxfId="13530" priority="3178" operator="lessThan">
      <formula>$C$4</formula>
    </cfRule>
  </conditionalFormatting>
  <conditionalFormatting sqref="CR53">
    <cfRule type="cellIs" dxfId="13529" priority="3179" operator="lessThan">
      <formula>$C$4</formula>
    </cfRule>
  </conditionalFormatting>
  <conditionalFormatting sqref="CR54">
    <cfRule type="cellIs" dxfId="13528" priority="3180" operator="lessThan">
      <formula>$C$4</formula>
    </cfRule>
  </conditionalFormatting>
  <conditionalFormatting sqref="CR54">
    <cfRule type="cellIs" dxfId="13527" priority="3181" operator="lessThan">
      <formula>$C$4</formula>
    </cfRule>
  </conditionalFormatting>
  <conditionalFormatting sqref="CR55">
    <cfRule type="cellIs" dxfId="13526" priority="3182" operator="lessThan">
      <formula>$C$4</formula>
    </cfRule>
  </conditionalFormatting>
  <conditionalFormatting sqref="CR55">
    <cfRule type="cellIs" dxfId="13525" priority="3183" operator="lessThan">
      <formula>$C$4</formula>
    </cfRule>
  </conditionalFormatting>
  <conditionalFormatting sqref="CR56">
    <cfRule type="cellIs" dxfId="13524" priority="3184" operator="lessThan">
      <formula>$C$4</formula>
    </cfRule>
  </conditionalFormatting>
  <conditionalFormatting sqref="CR56">
    <cfRule type="cellIs" dxfId="13523" priority="3185" operator="lessThan">
      <formula>$C$4</formula>
    </cfRule>
  </conditionalFormatting>
  <conditionalFormatting sqref="CR57">
    <cfRule type="cellIs" dxfId="13522" priority="3186" operator="lessThan">
      <formula>$C$4</formula>
    </cfRule>
  </conditionalFormatting>
  <conditionalFormatting sqref="CR57">
    <cfRule type="cellIs" dxfId="13521" priority="3187" operator="lessThan">
      <formula>$C$4</formula>
    </cfRule>
  </conditionalFormatting>
  <conditionalFormatting sqref="CR58">
    <cfRule type="cellIs" dxfId="13520" priority="3188" operator="lessThan">
      <formula>$C$4</formula>
    </cfRule>
  </conditionalFormatting>
  <conditionalFormatting sqref="CR58">
    <cfRule type="cellIs" dxfId="13519" priority="3189" operator="lessThan">
      <formula>$C$4</formula>
    </cfRule>
  </conditionalFormatting>
  <conditionalFormatting sqref="CR59">
    <cfRule type="cellIs" dxfId="13518" priority="3190" operator="lessThan">
      <formula>$C$4</formula>
    </cfRule>
  </conditionalFormatting>
  <conditionalFormatting sqref="CR59">
    <cfRule type="cellIs" dxfId="13517" priority="3191" operator="lessThan">
      <formula>$C$4</formula>
    </cfRule>
  </conditionalFormatting>
  <conditionalFormatting sqref="CR60">
    <cfRule type="cellIs" dxfId="13516" priority="3192" operator="lessThan">
      <formula>$C$4</formula>
    </cfRule>
  </conditionalFormatting>
  <conditionalFormatting sqref="CR60">
    <cfRule type="cellIs" dxfId="13515" priority="3193" operator="lessThan">
      <formula>$C$4</formula>
    </cfRule>
  </conditionalFormatting>
  <conditionalFormatting sqref="L11">
    <cfRule type="cellIs" dxfId="13514" priority="3194" operator="lessThan">
      <formula>$C$4</formula>
    </cfRule>
  </conditionalFormatting>
  <conditionalFormatting sqref="L11">
    <cfRule type="cellIs" dxfId="13513" priority="3195" operator="lessThan">
      <formula>$C$4</formula>
    </cfRule>
  </conditionalFormatting>
  <conditionalFormatting sqref="L12">
    <cfRule type="cellIs" dxfId="13512" priority="3196" operator="lessThan">
      <formula>$C$4</formula>
    </cfRule>
  </conditionalFormatting>
  <conditionalFormatting sqref="L12">
    <cfRule type="cellIs" dxfId="13511" priority="3197" operator="lessThan">
      <formula>$C$4</formula>
    </cfRule>
  </conditionalFormatting>
  <conditionalFormatting sqref="L13">
    <cfRule type="cellIs" dxfId="13510" priority="3198" operator="lessThan">
      <formula>$C$4</formula>
    </cfRule>
  </conditionalFormatting>
  <conditionalFormatting sqref="L13">
    <cfRule type="cellIs" dxfId="13509" priority="3199" operator="lessThan">
      <formula>$C$4</formula>
    </cfRule>
  </conditionalFormatting>
  <conditionalFormatting sqref="L14">
    <cfRule type="cellIs" dxfId="13508" priority="3200" operator="lessThan">
      <formula>$C$4</formula>
    </cfRule>
  </conditionalFormatting>
  <conditionalFormatting sqref="L14">
    <cfRule type="cellIs" dxfId="13507" priority="3201" operator="lessThan">
      <formula>$C$4</formula>
    </cfRule>
  </conditionalFormatting>
  <conditionalFormatting sqref="L15">
    <cfRule type="cellIs" dxfId="13506" priority="3202" operator="lessThan">
      <formula>$C$4</formula>
    </cfRule>
  </conditionalFormatting>
  <conditionalFormatting sqref="L15">
    <cfRule type="cellIs" dxfId="13505" priority="3203" operator="lessThan">
      <formula>$C$4</formula>
    </cfRule>
  </conditionalFormatting>
  <conditionalFormatting sqref="L16">
    <cfRule type="cellIs" dxfId="13504" priority="3204" operator="lessThan">
      <formula>$C$4</formula>
    </cfRule>
  </conditionalFormatting>
  <conditionalFormatting sqref="L16">
    <cfRule type="cellIs" dxfId="13503" priority="3205" operator="lessThan">
      <formula>$C$4</formula>
    </cfRule>
  </conditionalFormatting>
  <conditionalFormatting sqref="L17">
    <cfRule type="cellIs" dxfId="13502" priority="3206" operator="lessThan">
      <formula>$C$4</formula>
    </cfRule>
  </conditionalFormatting>
  <conditionalFormatting sqref="L17">
    <cfRule type="cellIs" dxfId="13501" priority="3207" operator="lessThan">
      <formula>$C$4</formula>
    </cfRule>
  </conditionalFormatting>
  <conditionalFormatting sqref="L18">
    <cfRule type="cellIs" dxfId="13500" priority="3208" operator="lessThan">
      <formula>$C$4</formula>
    </cfRule>
  </conditionalFormatting>
  <conditionalFormatting sqref="L18">
    <cfRule type="cellIs" dxfId="13499" priority="3209" operator="lessThan">
      <formula>$C$4</formula>
    </cfRule>
  </conditionalFormatting>
  <conditionalFormatting sqref="L19">
    <cfRule type="cellIs" dxfId="13498" priority="3210" operator="lessThan">
      <formula>$C$4</formula>
    </cfRule>
  </conditionalFormatting>
  <conditionalFormatting sqref="L19">
    <cfRule type="cellIs" dxfId="13497" priority="3211" operator="lessThan">
      <formula>$C$4</formula>
    </cfRule>
  </conditionalFormatting>
  <conditionalFormatting sqref="L20">
    <cfRule type="cellIs" dxfId="13496" priority="3212" operator="lessThan">
      <formula>$C$4</formula>
    </cfRule>
  </conditionalFormatting>
  <conditionalFormatting sqref="L20">
    <cfRule type="cellIs" dxfId="13495" priority="3213" operator="lessThan">
      <formula>$C$4</formula>
    </cfRule>
  </conditionalFormatting>
  <conditionalFormatting sqref="L21">
    <cfRule type="cellIs" dxfId="13494" priority="3214" operator="lessThan">
      <formula>$C$4</formula>
    </cfRule>
  </conditionalFormatting>
  <conditionalFormatting sqref="L21">
    <cfRule type="cellIs" dxfId="13493" priority="3215" operator="lessThan">
      <formula>$C$4</formula>
    </cfRule>
  </conditionalFormatting>
  <conditionalFormatting sqref="L22">
    <cfRule type="cellIs" dxfId="13492" priority="3216" operator="lessThan">
      <formula>$C$4</formula>
    </cfRule>
  </conditionalFormatting>
  <conditionalFormatting sqref="L22">
    <cfRule type="cellIs" dxfId="13491" priority="3217" operator="lessThan">
      <formula>$C$4</formula>
    </cfRule>
  </conditionalFormatting>
  <conditionalFormatting sqref="L23">
    <cfRule type="cellIs" dxfId="13490" priority="3218" operator="lessThan">
      <formula>$C$4</formula>
    </cfRule>
  </conditionalFormatting>
  <conditionalFormatting sqref="L23">
    <cfRule type="cellIs" dxfId="13489" priority="3219" operator="lessThan">
      <formula>$C$4</formula>
    </cfRule>
  </conditionalFormatting>
  <conditionalFormatting sqref="L24">
    <cfRule type="cellIs" dxfId="13488" priority="3220" operator="lessThan">
      <formula>$C$4</formula>
    </cfRule>
  </conditionalFormatting>
  <conditionalFormatting sqref="L24">
    <cfRule type="cellIs" dxfId="13487" priority="3221" operator="lessThan">
      <formula>$C$4</formula>
    </cfRule>
  </conditionalFormatting>
  <conditionalFormatting sqref="L25">
    <cfRule type="cellIs" dxfId="13486" priority="3222" operator="lessThan">
      <formula>$C$4</formula>
    </cfRule>
  </conditionalFormatting>
  <conditionalFormatting sqref="L25">
    <cfRule type="cellIs" dxfId="13485" priority="3223" operator="lessThan">
      <formula>$C$4</formula>
    </cfRule>
  </conditionalFormatting>
  <conditionalFormatting sqref="L26">
    <cfRule type="cellIs" dxfId="13484" priority="3224" operator="lessThan">
      <formula>$C$4</formula>
    </cfRule>
  </conditionalFormatting>
  <conditionalFormatting sqref="L26">
    <cfRule type="cellIs" dxfId="13483" priority="3225" operator="lessThan">
      <formula>$C$4</formula>
    </cfRule>
  </conditionalFormatting>
  <conditionalFormatting sqref="L27">
    <cfRule type="cellIs" dxfId="13482" priority="3226" operator="lessThan">
      <formula>$C$4</formula>
    </cfRule>
  </conditionalFormatting>
  <conditionalFormatting sqref="L27">
    <cfRule type="cellIs" dxfId="13481" priority="3227" operator="lessThan">
      <formula>$C$4</formula>
    </cfRule>
  </conditionalFormatting>
  <conditionalFormatting sqref="L28">
    <cfRule type="cellIs" dxfId="13480" priority="3228" operator="lessThan">
      <formula>$C$4</formula>
    </cfRule>
  </conditionalFormatting>
  <conditionalFormatting sqref="L28">
    <cfRule type="cellIs" dxfId="13479" priority="3229" operator="lessThan">
      <formula>$C$4</formula>
    </cfRule>
  </conditionalFormatting>
  <conditionalFormatting sqref="L29">
    <cfRule type="cellIs" dxfId="13478" priority="3230" operator="lessThan">
      <formula>$C$4</formula>
    </cfRule>
  </conditionalFormatting>
  <conditionalFormatting sqref="L29">
    <cfRule type="cellIs" dxfId="13477" priority="3231" operator="lessThan">
      <formula>$C$4</formula>
    </cfRule>
  </conditionalFormatting>
  <conditionalFormatting sqref="L30">
    <cfRule type="cellIs" dxfId="13476" priority="3232" operator="lessThan">
      <formula>$C$4</formula>
    </cfRule>
  </conditionalFormatting>
  <conditionalFormatting sqref="L30">
    <cfRule type="cellIs" dxfId="13475" priority="3233" operator="lessThan">
      <formula>$C$4</formula>
    </cfRule>
  </conditionalFormatting>
  <conditionalFormatting sqref="L31">
    <cfRule type="cellIs" dxfId="13474" priority="3234" operator="lessThan">
      <formula>$C$4</formula>
    </cfRule>
  </conditionalFormatting>
  <conditionalFormatting sqref="L31">
    <cfRule type="cellIs" dxfId="13473" priority="3235" operator="lessThan">
      <formula>$C$4</formula>
    </cfRule>
  </conditionalFormatting>
  <conditionalFormatting sqref="L32">
    <cfRule type="cellIs" dxfId="13472" priority="3236" operator="lessThan">
      <formula>$C$4</formula>
    </cfRule>
  </conditionalFormatting>
  <conditionalFormatting sqref="L32">
    <cfRule type="cellIs" dxfId="13471" priority="3237" operator="lessThan">
      <formula>$C$4</formula>
    </cfRule>
  </conditionalFormatting>
  <conditionalFormatting sqref="L33">
    <cfRule type="cellIs" dxfId="13470" priority="3238" operator="lessThan">
      <formula>$C$4</formula>
    </cfRule>
  </conditionalFormatting>
  <conditionalFormatting sqref="L33">
    <cfRule type="cellIs" dxfId="13469" priority="3239" operator="lessThan">
      <formula>$C$4</formula>
    </cfRule>
  </conditionalFormatting>
  <conditionalFormatting sqref="L34">
    <cfRule type="cellIs" dxfId="13468" priority="3240" operator="lessThan">
      <formula>$C$4</formula>
    </cfRule>
  </conditionalFormatting>
  <conditionalFormatting sqref="L34">
    <cfRule type="cellIs" dxfId="13467" priority="3241" operator="lessThan">
      <formula>$C$4</formula>
    </cfRule>
  </conditionalFormatting>
  <conditionalFormatting sqref="L35">
    <cfRule type="cellIs" dxfId="13466" priority="3242" operator="lessThan">
      <formula>$C$4</formula>
    </cfRule>
  </conditionalFormatting>
  <conditionalFormatting sqref="L35">
    <cfRule type="cellIs" dxfId="13465" priority="3243" operator="lessThan">
      <formula>$C$4</formula>
    </cfRule>
  </conditionalFormatting>
  <conditionalFormatting sqref="L36">
    <cfRule type="cellIs" dxfId="13464" priority="3244" operator="lessThan">
      <formula>$C$4</formula>
    </cfRule>
  </conditionalFormatting>
  <conditionalFormatting sqref="L36">
    <cfRule type="cellIs" dxfId="13463" priority="3245" operator="lessThan">
      <formula>$C$4</formula>
    </cfRule>
  </conditionalFormatting>
  <conditionalFormatting sqref="L37">
    <cfRule type="cellIs" dxfId="13462" priority="3246" operator="lessThan">
      <formula>$C$4</formula>
    </cfRule>
  </conditionalFormatting>
  <conditionalFormatting sqref="L37">
    <cfRule type="cellIs" dxfId="13461" priority="3247" operator="lessThan">
      <formula>$C$4</formula>
    </cfRule>
  </conditionalFormatting>
  <conditionalFormatting sqref="L38">
    <cfRule type="cellIs" dxfId="13460" priority="3248" operator="lessThan">
      <formula>$C$4</formula>
    </cfRule>
  </conditionalFormatting>
  <conditionalFormatting sqref="L38">
    <cfRule type="cellIs" dxfId="13459" priority="3249" operator="lessThan">
      <formula>$C$4</formula>
    </cfRule>
  </conditionalFormatting>
  <conditionalFormatting sqref="L39">
    <cfRule type="cellIs" dxfId="13458" priority="3250" operator="lessThan">
      <formula>$C$4</formula>
    </cfRule>
  </conditionalFormatting>
  <conditionalFormatting sqref="L39">
    <cfRule type="cellIs" dxfId="13457" priority="3251" operator="lessThan">
      <formula>$C$4</formula>
    </cfRule>
  </conditionalFormatting>
  <conditionalFormatting sqref="L40">
    <cfRule type="cellIs" dxfId="13456" priority="3252" operator="lessThan">
      <formula>$C$4</formula>
    </cfRule>
  </conditionalFormatting>
  <conditionalFormatting sqref="L40">
    <cfRule type="cellIs" dxfId="13455" priority="3253" operator="lessThan">
      <formula>$C$4</formula>
    </cfRule>
  </conditionalFormatting>
  <conditionalFormatting sqref="L41">
    <cfRule type="cellIs" dxfId="13454" priority="3254" operator="lessThan">
      <formula>$C$4</formula>
    </cfRule>
  </conditionalFormatting>
  <conditionalFormatting sqref="L41">
    <cfRule type="cellIs" dxfId="13453" priority="3255" operator="lessThan">
      <formula>$C$4</formula>
    </cfRule>
  </conditionalFormatting>
  <conditionalFormatting sqref="L42">
    <cfRule type="cellIs" dxfId="13452" priority="3256" operator="lessThan">
      <formula>$C$4</formula>
    </cfRule>
  </conditionalFormatting>
  <conditionalFormatting sqref="L42">
    <cfRule type="cellIs" dxfId="13451" priority="3257" operator="lessThan">
      <formula>$C$4</formula>
    </cfRule>
  </conditionalFormatting>
  <conditionalFormatting sqref="L43">
    <cfRule type="cellIs" dxfId="13450" priority="3258" operator="lessThan">
      <formula>$C$4</formula>
    </cfRule>
  </conditionalFormatting>
  <conditionalFormatting sqref="L43">
    <cfRule type="cellIs" dxfId="13449" priority="3259" operator="lessThan">
      <formula>$C$4</formula>
    </cfRule>
  </conditionalFormatting>
  <conditionalFormatting sqref="L44">
    <cfRule type="cellIs" dxfId="13448" priority="3260" operator="lessThan">
      <formula>$C$4</formula>
    </cfRule>
  </conditionalFormatting>
  <conditionalFormatting sqref="L44">
    <cfRule type="cellIs" dxfId="13447" priority="3261" operator="lessThan">
      <formula>$C$4</formula>
    </cfRule>
  </conditionalFormatting>
  <conditionalFormatting sqref="L45">
    <cfRule type="cellIs" dxfId="13446" priority="3262" operator="lessThan">
      <formula>$C$4</formula>
    </cfRule>
  </conditionalFormatting>
  <conditionalFormatting sqref="L45">
    <cfRule type="cellIs" dxfId="13445" priority="3263" operator="lessThan">
      <formula>$C$4</formula>
    </cfRule>
  </conditionalFormatting>
  <conditionalFormatting sqref="L46">
    <cfRule type="cellIs" dxfId="13444" priority="3264" operator="lessThan">
      <formula>$C$4</formula>
    </cfRule>
  </conditionalFormatting>
  <conditionalFormatting sqref="L46">
    <cfRule type="cellIs" dxfId="13443" priority="3265" operator="lessThan">
      <formula>$C$4</formula>
    </cfRule>
  </conditionalFormatting>
  <conditionalFormatting sqref="L47">
    <cfRule type="cellIs" dxfId="13442" priority="3266" operator="lessThan">
      <formula>$C$4</formula>
    </cfRule>
  </conditionalFormatting>
  <conditionalFormatting sqref="L47">
    <cfRule type="cellIs" dxfId="13441" priority="3267" operator="lessThan">
      <formula>$C$4</formula>
    </cfRule>
  </conditionalFormatting>
  <conditionalFormatting sqref="L48">
    <cfRule type="cellIs" dxfId="13440" priority="3268" operator="lessThan">
      <formula>$C$4</formula>
    </cfRule>
  </conditionalFormatting>
  <conditionalFormatting sqref="L48">
    <cfRule type="cellIs" dxfId="13439" priority="3269" operator="lessThan">
      <formula>$C$4</formula>
    </cfRule>
  </conditionalFormatting>
  <conditionalFormatting sqref="L49">
    <cfRule type="cellIs" dxfId="13438" priority="3270" operator="lessThan">
      <formula>$C$4</formula>
    </cfRule>
  </conditionalFormatting>
  <conditionalFormatting sqref="L49">
    <cfRule type="cellIs" dxfId="13437" priority="3271" operator="lessThan">
      <formula>$C$4</formula>
    </cfRule>
  </conditionalFormatting>
  <conditionalFormatting sqref="L50">
    <cfRule type="cellIs" dxfId="13436" priority="3272" operator="lessThan">
      <formula>$C$4</formula>
    </cfRule>
  </conditionalFormatting>
  <conditionalFormatting sqref="L50">
    <cfRule type="cellIs" dxfId="13435" priority="3273" operator="lessThan">
      <formula>$C$4</formula>
    </cfRule>
  </conditionalFormatting>
  <conditionalFormatting sqref="L51">
    <cfRule type="cellIs" dxfId="13434" priority="3274" operator="lessThan">
      <formula>$C$4</formula>
    </cfRule>
  </conditionalFormatting>
  <conditionalFormatting sqref="L51">
    <cfRule type="cellIs" dxfId="13433" priority="3275" operator="lessThan">
      <formula>$C$4</formula>
    </cfRule>
  </conditionalFormatting>
  <conditionalFormatting sqref="L52">
    <cfRule type="cellIs" dxfId="13432" priority="3276" operator="lessThan">
      <formula>$C$4</formula>
    </cfRule>
  </conditionalFormatting>
  <conditionalFormatting sqref="L52">
    <cfRule type="cellIs" dxfId="13431" priority="3277" operator="lessThan">
      <formula>$C$4</formula>
    </cfRule>
  </conditionalFormatting>
  <conditionalFormatting sqref="L53">
    <cfRule type="cellIs" dxfId="13430" priority="3278" operator="lessThan">
      <formula>$C$4</formula>
    </cfRule>
  </conditionalFormatting>
  <conditionalFormatting sqref="L53">
    <cfRule type="cellIs" dxfId="13429" priority="3279" operator="lessThan">
      <formula>$C$4</formula>
    </cfRule>
  </conditionalFormatting>
  <conditionalFormatting sqref="L54">
    <cfRule type="cellIs" dxfId="13428" priority="3280" operator="lessThan">
      <formula>$C$4</formula>
    </cfRule>
  </conditionalFormatting>
  <conditionalFormatting sqref="L54">
    <cfRule type="cellIs" dxfId="13427" priority="3281" operator="lessThan">
      <formula>$C$4</formula>
    </cfRule>
  </conditionalFormatting>
  <conditionalFormatting sqref="L55">
    <cfRule type="cellIs" dxfId="13426" priority="3282" operator="lessThan">
      <formula>$C$4</formula>
    </cfRule>
  </conditionalFormatting>
  <conditionalFormatting sqref="L55">
    <cfRule type="cellIs" dxfId="13425" priority="3283" operator="lessThan">
      <formula>$C$4</formula>
    </cfRule>
  </conditionalFormatting>
  <conditionalFormatting sqref="L56">
    <cfRule type="cellIs" dxfId="13424" priority="3284" operator="lessThan">
      <formula>$C$4</formula>
    </cfRule>
  </conditionalFormatting>
  <conditionalFormatting sqref="L56">
    <cfRule type="cellIs" dxfId="13423" priority="3285" operator="lessThan">
      <formula>$C$4</formula>
    </cfRule>
  </conditionalFormatting>
  <conditionalFormatting sqref="L57">
    <cfRule type="cellIs" dxfId="13422" priority="3286" operator="lessThan">
      <formula>$C$4</formula>
    </cfRule>
  </conditionalFormatting>
  <conditionalFormatting sqref="L57">
    <cfRule type="cellIs" dxfId="13421" priority="3287" operator="lessThan">
      <formula>$C$4</formula>
    </cfRule>
  </conditionalFormatting>
  <conditionalFormatting sqref="L58">
    <cfRule type="cellIs" dxfId="13420" priority="3288" operator="lessThan">
      <formula>$C$4</formula>
    </cfRule>
  </conditionalFormatting>
  <conditionalFormatting sqref="L58">
    <cfRule type="cellIs" dxfId="13419" priority="3289" operator="lessThan">
      <formula>$C$4</formula>
    </cfRule>
  </conditionalFormatting>
  <conditionalFormatting sqref="L59">
    <cfRule type="cellIs" dxfId="13418" priority="3290" operator="lessThan">
      <formula>$C$4</formula>
    </cfRule>
  </conditionalFormatting>
  <conditionalFormatting sqref="L59">
    <cfRule type="cellIs" dxfId="13417" priority="3291" operator="lessThan">
      <formula>$C$4</formula>
    </cfRule>
  </conditionalFormatting>
  <conditionalFormatting sqref="L60">
    <cfRule type="cellIs" dxfId="13416" priority="3292" operator="lessThan">
      <formula>$C$4</formula>
    </cfRule>
  </conditionalFormatting>
  <conditionalFormatting sqref="L60">
    <cfRule type="cellIs" dxfId="13415" priority="3293" operator="lessThan">
      <formula>$C$4</formula>
    </cfRule>
  </conditionalFormatting>
  <conditionalFormatting sqref="M11">
    <cfRule type="cellIs" dxfId="13414" priority="3294" operator="lessThan">
      <formula>$C$4</formula>
    </cfRule>
  </conditionalFormatting>
  <conditionalFormatting sqref="M11">
    <cfRule type="cellIs" dxfId="13413" priority="3295" operator="lessThan">
      <formula>$C$4</formula>
    </cfRule>
  </conditionalFormatting>
  <conditionalFormatting sqref="M12">
    <cfRule type="cellIs" dxfId="13412" priority="3296" operator="lessThan">
      <formula>$C$4</formula>
    </cfRule>
  </conditionalFormatting>
  <conditionalFormatting sqref="M12">
    <cfRule type="cellIs" dxfId="13411" priority="3297" operator="lessThan">
      <formula>$C$4</formula>
    </cfRule>
  </conditionalFormatting>
  <conditionalFormatting sqref="M13">
    <cfRule type="cellIs" dxfId="13410" priority="3298" operator="lessThan">
      <formula>$C$4</formula>
    </cfRule>
  </conditionalFormatting>
  <conditionalFormatting sqref="M13">
    <cfRule type="cellIs" dxfId="13409" priority="3299" operator="lessThan">
      <formula>$C$4</formula>
    </cfRule>
  </conditionalFormatting>
  <conditionalFormatting sqref="M14">
    <cfRule type="cellIs" dxfId="13408" priority="3300" operator="lessThan">
      <formula>$C$4</formula>
    </cfRule>
  </conditionalFormatting>
  <conditionalFormatting sqref="M14">
    <cfRule type="cellIs" dxfId="13407" priority="3301" operator="lessThan">
      <formula>$C$4</formula>
    </cfRule>
  </conditionalFormatting>
  <conditionalFormatting sqref="M15">
    <cfRule type="cellIs" dxfId="13406" priority="3302" operator="lessThan">
      <formula>$C$4</formula>
    </cfRule>
  </conditionalFormatting>
  <conditionalFormatting sqref="M15">
    <cfRule type="cellIs" dxfId="13405" priority="3303" operator="lessThan">
      <formula>$C$4</formula>
    </cfRule>
  </conditionalFormatting>
  <conditionalFormatting sqref="M16">
    <cfRule type="cellIs" dxfId="13404" priority="3304" operator="lessThan">
      <formula>$C$4</formula>
    </cfRule>
  </conditionalFormatting>
  <conditionalFormatting sqref="M16">
    <cfRule type="cellIs" dxfId="13403" priority="3305" operator="lessThan">
      <formula>$C$4</formula>
    </cfRule>
  </conditionalFormatting>
  <conditionalFormatting sqref="M17">
    <cfRule type="cellIs" dxfId="13402" priority="3306" operator="lessThan">
      <formula>$C$4</formula>
    </cfRule>
  </conditionalFormatting>
  <conditionalFormatting sqref="M17">
    <cfRule type="cellIs" dxfId="13401" priority="3307" operator="lessThan">
      <formula>$C$4</formula>
    </cfRule>
  </conditionalFormatting>
  <conditionalFormatting sqref="M18">
    <cfRule type="cellIs" dxfId="13400" priority="3308" operator="lessThan">
      <formula>$C$4</formula>
    </cfRule>
  </conditionalFormatting>
  <conditionalFormatting sqref="M18">
    <cfRule type="cellIs" dxfId="13399" priority="3309" operator="lessThan">
      <formula>$C$4</formula>
    </cfRule>
  </conditionalFormatting>
  <conditionalFormatting sqref="M19">
    <cfRule type="cellIs" dxfId="13398" priority="3310" operator="lessThan">
      <formula>$C$4</formula>
    </cfRule>
  </conditionalFormatting>
  <conditionalFormatting sqref="M19">
    <cfRule type="cellIs" dxfId="13397" priority="3311" operator="lessThan">
      <formula>$C$4</formula>
    </cfRule>
  </conditionalFormatting>
  <conditionalFormatting sqref="M20">
    <cfRule type="cellIs" dxfId="13396" priority="3312" operator="lessThan">
      <formula>$C$4</formula>
    </cfRule>
  </conditionalFormatting>
  <conditionalFormatting sqref="M20">
    <cfRule type="cellIs" dxfId="13395" priority="3313" operator="lessThan">
      <formula>$C$4</formula>
    </cfRule>
  </conditionalFormatting>
  <conditionalFormatting sqref="M21">
    <cfRule type="cellIs" dxfId="13394" priority="3314" operator="lessThan">
      <formula>$C$4</formula>
    </cfRule>
  </conditionalFormatting>
  <conditionalFormatting sqref="M21">
    <cfRule type="cellIs" dxfId="13393" priority="3315" operator="lessThan">
      <formula>$C$4</formula>
    </cfRule>
  </conditionalFormatting>
  <conditionalFormatting sqref="M22">
    <cfRule type="cellIs" dxfId="13392" priority="3316" operator="lessThan">
      <formula>$C$4</formula>
    </cfRule>
  </conditionalFormatting>
  <conditionalFormatting sqref="M22">
    <cfRule type="cellIs" dxfId="13391" priority="3317" operator="lessThan">
      <formula>$C$4</formula>
    </cfRule>
  </conditionalFormatting>
  <conditionalFormatting sqref="M23">
    <cfRule type="cellIs" dxfId="13390" priority="3318" operator="lessThan">
      <formula>$C$4</formula>
    </cfRule>
  </conditionalFormatting>
  <conditionalFormatting sqref="M23">
    <cfRule type="cellIs" dxfId="13389" priority="3319" operator="lessThan">
      <formula>$C$4</formula>
    </cfRule>
  </conditionalFormatting>
  <conditionalFormatting sqref="M24">
    <cfRule type="cellIs" dxfId="13388" priority="3320" operator="lessThan">
      <formula>$C$4</formula>
    </cfRule>
  </conditionalFormatting>
  <conditionalFormatting sqref="M24">
    <cfRule type="cellIs" dxfId="13387" priority="3321" operator="lessThan">
      <formula>$C$4</formula>
    </cfRule>
  </conditionalFormatting>
  <conditionalFormatting sqref="M25">
    <cfRule type="cellIs" dxfId="13386" priority="3322" operator="lessThan">
      <formula>$C$4</formula>
    </cfRule>
  </conditionalFormatting>
  <conditionalFormatting sqref="M25">
    <cfRule type="cellIs" dxfId="13385" priority="3323" operator="lessThan">
      <formula>$C$4</formula>
    </cfRule>
  </conditionalFormatting>
  <conditionalFormatting sqref="M26">
    <cfRule type="cellIs" dxfId="13384" priority="3324" operator="lessThan">
      <formula>$C$4</formula>
    </cfRule>
  </conditionalFormatting>
  <conditionalFormatting sqref="M26">
    <cfRule type="cellIs" dxfId="13383" priority="3325" operator="lessThan">
      <formula>$C$4</formula>
    </cfRule>
  </conditionalFormatting>
  <conditionalFormatting sqref="M27">
    <cfRule type="cellIs" dxfId="13382" priority="3326" operator="lessThan">
      <formula>$C$4</formula>
    </cfRule>
  </conditionalFormatting>
  <conditionalFormatting sqref="M27">
    <cfRule type="cellIs" dxfId="13381" priority="3327" operator="lessThan">
      <formula>$C$4</formula>
    </cfRule>
  </conditionalFormatting>
  <conditionalFormatting sqref="M28">
    <cfRule type="cellIs" dxfId="13380" priority="3328" operator="lessThan">
      <formula>$C$4</formula>
    </cfRule>
  </conditionalFormatting>
  <conditionalFormatting sqref="M28">
    <cfRule type="cellIs" dxfId="13379" priority="3329" operator="lessThan">
      <formula>$C$4</formula>
    </cfRule>
  </conditionalFormatting>
  <conditionalFormatting sqref="M29">
    <cfRule type="cellIs" dxfId="13378" priority="3330" operator="lessThan">
      <formula>$C$4</formula>
    </cfRule>
  </conditionalFormatting>
  <conditionalFormatting sqref="M29">
    <cfRule type="cellIs" dxfId="13377" priority="3331" operator="lessThan">
      <formula>$C$4</formula>
    </cfRule>
  </conditionalFormatting>
  <conditionalFormatting sqref="M30">
    <cfRule type="cellIs" dxfId="13376" priority="3332" operator="lessThan">
      <formula>$C$4</formula>
    </cfRule>
  </conditionalFormatting>
  <conditionalFormatting sqref="M30">
    <cfRule type="cellIs" dxfId="13375" priority="3333" operator="lessThan">
      <formula>$C$4</formula>
    </cfRule>
  </conditionalFormatting>
  <conditionalFormatting sqref="M31">
    <cfRule type="cellIs" dxfId="13374" priority="3334" operator="lessThan">
      <formula>$C$4</formula>
    </cfRule>
  </conditionalFormatting>
  <conditionalFormatting sqref="M31">
    <cfRule type="cellIs" dxfId="13373" priority="3335" operator="lessThan">
      <formula>$C$4</formula>
    </cfRule>
  </conditionalFormatting>
  <conditionalFormatting sqref="M32">
    <cfRule type="cellIs" dxfId="13372" priority="3336" operator="lessThan">
      <formula>$C$4</formula>
    </cfRule>
  </conditionalFormatting>
  <conditionalFormatting sqref="M32">
    <cfRule type="cellIs" dxfId="13371" priority="3337" operator="lessThan">
      <formula>$C$4</formula>
    </cfRule>
  </conditionalFormatting>
  <conditionalFormatting sqref="M33">
    <cfRule type="cellIs" dxfId="13370" priority="3338" operator="lessThan">
      <formula>$C$4</formula>
    </cfRule>
  </conditionalFormatting>
  <conditionalFormatting sqref="M33">
    <cfRule type="cellIs" dxfId="13369" priority="3339" operator="lessThan">
      <formula>$C$4</formula>
    </cfRule>
  </conditionalFormatting>
  <conditionalFormatting sqref="M34">
    <cfRule type="cellIs" dxfId="13368" priority="3340" operator="lessThan">
      <formula>$C$4</formula>
    </cfRule>
  </conditionalFormatting>
  <conditionalFormatting sqref="M34">
    <cfRule type="cellIs" dxfId="13367" priority="3341" operator="lessThan">
      <formula>$C$4</formula>
    </cfRule>
  </conditionalFormatting>
  <conditionalFormatting sqref="M35">
    <cfRule type="cellIs" dxfId="13366" priority="3342" operator="lessThan">
      <formula>$C$4</formula>
    </cfRule>
  </conditionalFormatting>
  <conditionalFormatting sqref="M35">
    <cfRule type="cellIs" dxfId="13365" priority="3343" operator="lessThan">
      <formula>$C$4</formula>
    </cfRule>
  </conditionalFormatting>
  <conditionalFormatting sqref="M36">
    <cfRule type="cellIs" dxfId="13364" priority="3344" operator="lessThan">
      <formula>$C$4</formula>
    </cfRule>
  </conditionalFormatting>
  <conditionalFormatting sqref="M36">
    <cfRule type="cellIs" dxfId="13363" priority="3345" operator="lessThan">
      <formula>$C$4</formula>
    </cfRule>
  </conditionalFormatting>
  <conditionalFormatting sqref="M37">
    <cfRule type="cellIs" dxfId="13362" priority="3346" operator="lessThan">
      <formula>$C$4</formula>
    </cfRule>
  </conditionalFormatting>
  <conditionalFormatting sqref="M37">
    <cfRule type="cellIs" dxfId="13361" priority="3347" operator="lessThan">
      <formula>$C$4</formula>
    </cfRule>
  </conditionalFormatting>
  <conditionalFormatting sqref="M38">
    <cfRule type="cellIs" dxfId="13360" priority="3348" operator="lessThan">
      <formula>$C$4</formula>
    </cfRule>
  </conditionalFormatting>
  <conditionalFormatting sqref="M38">
    <cfRule type="cellIs" dxfId="13359" priority="3349" operator="lessThan">
      <formula>$C$4</formula>
    </cfRule>
  </conditionalFormatting>
  <conditionalFormatting sqref="M39">
    <cfRule type="cellIs" dxfId="13358" priority="3350" operator="lessThan">
      <formula>$C$4</formula>
    </cfRule>
  </conditionalFormatting>
  <conditionalFormatting sqref="M39">
    <cfRule type="cellIs" dxfId="13357" priority="3351" operator="lessThan">
      <formula>$C$4</formula>
    </cfRule>
  </conditionalFormatting>
  <conditionalFormatting sqref="M40">
    <cfRule type="cellIs" dxfId="13356" priority="3352" operator="lessThan">
      <formula>$C$4</formula>
    </cfRule>
  </conditionalFormatting>
  <conditionalFormatting sqref="M40">
    <cfRule type="cellIs" dxfId="13355" priority="3353" operator="lessThan">
      <formula>$C$4</formula>
    </cfRule>
  </conditionalFormatting>
  <conditionalFormatting sqref="M41">
    <cfRule type="cellIs" dxfId="13354" priority="3354" operator="lessThan">
      <formula>$C$4</formula>
    </cfRule>
  </conditionalFormatting>
  <conditionalFormatting sqref="M41">
    <cfRule type="cellIs" dxfId="13353" priority="3355" operator="lessThan">
      <formula>$C$4</formula>
    </cfRule>
  </conditionalFormatting>
  <conditionalFormatting sqref="M42">
    <cfRule type="cellIs" dxfId="13352" priority="3356" operator="lessThan">
      <formula>$C$4</formula>
    </cfRule>
  </conditionalFormatting>
  <conditionalFormatting sqref="M42">
    <cfRule type="cellIs" dxfId="13351" priority="3357" operator="lessThan">
      <formula>$C$4</formula>
    </cfRule>
  </conditionalFormatting>
  <conditionalFormatting sqref="M43">
    <cfRule type="cellIs" dxfId="13350" priority="3358" operator="lessThan">
      <formula>$C$4</formula>
    </cfRule>
  </conditionalFormatting>
  <conditionalFormatting sqref="M43">
    <cfRule type="cellIs" dxfId="13349" priority="3359" operator="lessThan">
      <formula>$C$4</formula>
    </cfRule>
  </conditionalFormatting>
  <conditionalFormatting sqref="M44">
    <cfRule type="cellIs" dxfId="13348" priority="3360" operator="lessThan">
      <formula>$C$4</formula>
    </cfRule>
  </conditionalFormatting>
  <conditionalFormatting sqref="M44">
    <cfRule type="cellIs" dxfId="13347" priority="3361" operator="lessThan">
      <formula>$C$4</formula>
    </cfRule>
  </conditionalFormatting>
  <conditionalFormatting sqref="M45">
    <cfRule type="cellIs" dxfId="13346" priority="3362" operator="lessThan">
      <formula>$C$4</formula>
    </cfRule>
  </conditionalFormatting>
  <conditionalFormatting sqref="M45">
    <cfRule type="cellIs" dxfId="13345" priority="3363" operator="lessThan">
      <formula>$C$4</formula>
    </cfRule>
  </conditionalFormatting>
  <conditionalFormatting sqref="M46">
    <cfRule type="cellIs" dxfId="13344" priority="3364" operator="lessThan">
      <formula>$C$4</formula>
    </cfRule>
  </conditionalFormatting>
  <conditionalFormatting sqref="M46">
    <cfRule type="cellIs" dxfId="13343" priority="3365" operator="lessThan">
      <formula>$C$4</formula>
    </cfRule>
  </conditionalFormatting>
  <conditionalFormatting sqref="M47">
    <cfRule type="cellIs" dxfId="13342" priority="3366" operator="lessThan">
      <formula>$C$4</formula>
    </cfRule>
  </conditionalFormatting>
  <conditionalFormatting sqref="M47">
    <cfRule type="cellIs" dxfId="13341" priority="3367" operator="lessThan">
      <formula>$C$4</formula>
    </cfRule>
  </conditionalFormatting>
  <conditionalFormatting sqref="M48">
    <cfRule type="cellIs" dxfId="13340" priority="3368" operator="lessThan">
      <formula>$C$4</formula>
    </cfRule>
  </conditionalFormatting>
  <conditionalFormatting sqref="M48">
    <cfRule type="cellIs" dxfId="13339" priority="3369" operator="lessThan">
      <formula>$C$4</formula>
    </cfRule>
  </conditionalFormatting>
  <conditionalFormatting sqref="M49">
    <cfRule type="cellIs" dxfId="13338" priority="3370" operator="lessThan">
      <formula>$C$4</formula>
    </cfRule>
  </conditionalFormatting>
  <conditionalFormatting sqref="M49">
    <cfRule type="cellIs" dxfId="13337" priority="3371" operator="lessThan">
      <formula>$C$4</formula>
    </cfRule>
  </conditionalFormatting>
  <conditionalFormatting sqref="M50">
    <cfRule type="cellIs" dxfId="13336" priority="3372" operator="lessThan">
      <formula>$C$4</formula>
    </cfRule>
  </conditionalFormatting>
  <conditionalFormatting sqref="M50">
    <cfRule type="cellIs" dxfId="13335" priority="3373" operator="lessThan">
      <formula>$C$4</formula>
    </cfRule>
  </conditionalFormatting>
  <conditionalFormatting sqref="M51">
    <cfRule type="cellIs" dxfId="13334" priority="3374" operator="lessThan">
      <formula>$C$4</formula>
    </cfRule>
  </conditionalFormatting>
  <conditionalFormatting sqref="M51">
    <cfRule type="cellIs" dxfId="13333" priority="3375" operator="lessThan">
      <formula>$C$4</formula>
    </cfRule>
  </conditionalFormatting>
  <conditionalFormatting sqref="M52">
    <cfRule type="cellIs" dxfId="13332" priority="3376" operator="lessThan">
      <formula>$C$4</formula>
    </cfRule>
  </conditionalFormatting>
  <conditionalFormatting sqref="M52">
    <cfRule type="cellIs" dxfId="13331" priority="3377" operator="lessThan">
      <formula>$C$4</formula>
    </cfRule>
  </conditionalFormatting>
  <conditionalFormatting sqref="M53">
    <cfRule type="cellIs" dxfId="13330" priority="3378" operator="lessThan">
      <formula>$C$4</formula>
    </cfRule>
  </conditionalFormatting>
  <conditionalFormatting sqref="M53">
    <cfRule type="cellIs" dxfId="13329" priority="3379" operator="lessThan">
      <formula>$C$4</formula>
    </cfRule>
  </conditionalFormatting>
  <conditionalFormatting sqref="M54">
    <cfRule type="cellIs" dxfId="13328" priority="3380" operator="lessThan">
      <formula>$C$4</formula>
    </cfRule>
  </conditionalFormatting>
  <conditionalFormatting sqref="M54">
    <cfRule type="cellIs" dxfId="13327" priority="3381" operator="lessThan">
      <formula>$C$4</formula>
    </cfRule>
  </conditionalFormatting>
  <conditionalFormatting sqref="M55">
    <cfRule type="cellIs" dxfId="13326" priority="3382" operator="lessThan">
      <formula>$C$4</formula>
    </cfRule>
  </conditionalFormatting>
  <conditionalFormatting sqref="M55">
    <cfRule type="cellIs" dxfId="13325" priority="3383" operator="lessThan">
      <formula>$C$4</formula>
    </cfRule>
  </conditionalFormatting>
  <conditionalFormatting sqref="M56">
    <cfRule type="cellIs" dxfId="13324" priority="3384" operator="lessThan">
      <formula>$C$4</formula>
    </cfRule>
  </conditionalFormatting>
  <conditionalFormatting sqref="M56">
    <cfRule type="cellIs" dxfId="13323" priority="3385" operator="lessThan">
      <formula>$C$4</formula>
    </cfRule>
  </conditionalFormatting>
  <conditionalFormatting sqref="M57">
    <cfRule type="cellIs" dxfId="13322" priority="3386" operator="lessThan">
      <formula>$C$4</formula>
    </cfRule>
  </conditionalFormatting>
  <conditionalFormatting sqref="M57">
    <cfRule type="cellIs" dxfId="13321" priority="3387" operator="lessThan">
      <formula>$C$4</formula>
    </cfRule>
  </conditionalFormatting>
  <conditionalFormatting sqref="M58">
    <cfRule type="cellIs" dxfId="13320" priority="3388" operator="lessThan">
      <formula>$C$4</formula>
    </cfRule>
  </conditionalFormatting>
  <conditionalFormatting sqref="M58">
    <cfRule type="cellIs" dxfId="13319" priority="3389" operator="lessThan">
      <formula>$C$4</formula>
    </cfRule>
  </conditionalFormatting>
  <conditionalFormatting sqref="M59">
    <cfRule type="cellIs" dxfId="13318" priority="3390" operator="lessThan">
      <formula>$C$4</formula>
    </cfRule>
  </conditionalFormatting>
  <conditionalFormatting sqref="M59">
    <cfRule type="cellIs" dxfId="13317" priority="3391" operator="lessThan">
      <formula>$C$4</formula>
    </cfRule>
  </conditionalFormatting>
  <conditionalFormatting sqref="M60">
    <cfRule type="cellIs" dxfId="13316" priority="3392" operator="lessThan">
      <formula>$C$4</formula>
    </cfRule>
  </conditionalFormatting>
  <conditionalFormatting sqref="M60">
    <cfRule type="cellIs" dxfId="13315" priority="3393" operator="lessThan">
      <formula>$C$4</formula>
    </cfRule>
  </conditionalFormatting>
  <conditionalFormatting sqref="CW16">
    <cfRule type="cellIs" dxfId="13314" priority="3400" operator="lessThan">
      <formula>1</formula>
    </cfRule>
  </conditionalFormatting>
  <conditionalFormatting sqref="CW17">
    <cfRule type="cellIs" dxfId="13313" priority="3401" operator="lessThan">
      <formula>1</formula>
    </cfRule>
  </conditionalFormatting>
  <conditionalFormatting sqref="CW18">
    <cfRule type="cellIs" dxfId="13312" priority="3402" operator="lessThan">
      <formula>1</formula>
    </cfRule>
  </conditionalFormatting>
  <conditionalFormatting sqref="CW19">
    <cfRule type="cellIs" dxfId="13311" priority="3403" operator="lessThan">
      <formula>1</formula>
    </cfRule>
  </conditionalFormatting>
  <conditionalFormatting sqref="CW29">
    <cfRule type="cellIs" dxfId="13310" priority="3410" operator="lessThan">
      <formula>1</formula>
    </cfRule>
  </conditionalFormatting>
  <conditionalFormatting sqref="CW30">
    <cfRule type="cellIs" dxfId="13309" priority="3411" operator="lessThan">
      <formula>1</formula>
    </cfRule>
  </conditionalFormatting>
  <conditionalFormatting sqref="CW31">
    <cfRule type="cellIs" dxfId="13308" priority="3412" operator="lessThan">
      <formula>1</formula>
    </cfRule>
  </conditionalFormatting>
  <conditionalFormatting sqref="CW32">
    <cfRule type="cellIs" dxfId="13307" priority="3413" operator="lessThan">
      <formula>1</formula>
    </cfRule>
  </conditionalFormatting>
  <conditionalFormatting sqref="AX11">
    <cfRule type="cellIs" dxfId="13306" priority="3414" operator="lessThan">
      <formula>$C$4</formula>
    </cfRule>
  </conditionalFormatting>
  <conditionalFormatting sqref="AX11">
    <cfRule type="cellIs" dxfId="13305" priority="3415" operator="lessThan">
      <formula>$C$4</formula>
    </cfRule>
  </conditionalFormatting>
  <conditionalFormatting sqref="AX12">
    <cfRule type="cellIs" dxfId="13304" priority="3416" operator="lessThan">
      <formula>$C$4</formula>
    </cfRule>
  </conditionalFormatting>
  <conditionalFormatting sqref="AX12">
    <cfRule type="cellIs" dxfId="13303" priority="3417" operator="lessThan">
      <formula>$C$4</formula>
    </cfRule>
  </conditionalFormatting>
  <conditionalFormatting sqref="AX13">
    <cfRule type="cellIs" dxfId="13302" priority="3418" operator="lessThan">
      <formula>$C$4</formula>
    </cfRule>
  </conditionalFormatting>
  <conditionalFormatting sqref="AX13">
    <cfRule type="cellIs" dxfId="13301" priority="3419" operator="lessThan">
      <formula>$C$4</formula>
    </cfRule>
  </conditionalFormatting>
  <conditionalFormatting sqref="AX14:AX60">
    <cfRule type="cellIs" dxfId="13300" priority="3420" operator="lessThan">
      <formula>$C$4</formula>
    </cfRule>
  </conditionalFormatting>
  <conditionalFormatting sqref="AX14:AX60">
    <cfRule type="cellIs" dxfId="13299" priority="3421" operator="lessThan">
      <formula>$C$4</formula>
    </cfRule>
  </conditionalFormatting>
  <conditionalFormatting sqref="AY11">
    <cfRule type="cellIs" dxfId="13298" priority="3514" operator="lessThan">
      <formula>$C$4</formula>
    </cfRule>
  </conditionalFormatting>
  <conditionalFormatting sqref="AY11">
    <cfRule type="cellIs" dxfId="13297" priority="3515" operator="lessThan">
      <formula>$C$4</formula>
    </cfRule>
  </conditionalFormatting>
  <conditionalFormatting sqref="AY12">
    <cfRule type="cellIs" dxfId="13296" priority="3516" operator="lessThan">
      <formula>$C$4</formula>
    </cfRule>
  </conditionalFormatting>
  <conditionalFormatting sqref="AY12">
    <cfRule type="cellIs" dxfId="13295" priority="3517" operator="lessThan">
      <formula>$C$4</formula>
    </cfRule>
  </conditionalFormatting>
  <conditionalFormatting sqref="AY13">
    <cfRule type="cellIs" dxfId="13294" priority="3518" operator="lessThan">
      <formula>$C$4</formula>
    </cfRule>
  </conditionalFormatting>
  <conditionalFormatting sqref="AY13">
    <cfRule type="cellIs" dxfId="13293" priority="3519" operator="lessThan">
      <formula>$C$4</formula>
    </cfRule>
  </conditionalFormatting>
  <conditionalFormatting sqref="AY14">
    <cfRule type="cellIs" dxfId="13292" priority="3520" operator="lessThan">
      <formula>$C$4</formula>
    </cfRule>
  </conditionalFormatting>
  <conditionalFormatting sqref="AY14">
    <cfRule type="cellIs" dxfId="13291" priority="3521" operator="lessThan">
      <formula>$C$4</formula>
    </cfRule>
  </conditionalFormatting>
  <conditionalFormatting sqref="AY15">
    <cfRule type="cellIs" dxfId="13290" priority="3522" operator="lessThan">
      <formula>$C$4</formula>
    </cfRule>
  </conditionalFormatting>
  <conditionalFormatting sqref="AY15">
    <cfRule type="cellIs" dxfId="13289" priority="3523" operator="lessThan">
      <formula>$C$4</formula>
    </cfRule>
  </conditionalFormatting>
  <conditionalFormatting sqref="AY16">
    <cfRule type="cellIs" dxfId="13288" priority="3524" operator="lessThan">
      <formula>$C$4</formula>
    </cfRule>
  </conditionalFormatting>
  <conditionalFormatting sqref="AY16">
    <cfRule type="cellIs" dxfId="13287" priority="3525" operator="lessThan">
      <formula>$C$4</formula>
    </cfRule>
  </conditionalFormatting>
  <conditionalFormatting sqref="AY17">
    <cfRule type="cellIs" dxfId="13286" priority="3526" operator="lessThan">
      <formula>$C$4</formula>
    </cfRule>
  </conditionalFormatting>
  <conditionalFormatting sqref="AY17">
    <cfRule type="cellIs" dxfId="13285" priority="3527" operator="lessThan">
      <formula>$C$4</formula>
    </cfRule>
  </conditionalFormatting>
  <conditionalFormatting sqref="AY18">
    <cfRule type="cellIs" dxfId="13284" priority="3528" operator="lessThan">
      <formula>$C$4</formula>
    </cfRule>
  </conditionalFormatting>
  <conditionalFormatting sqref="AY18">
    <cfRule type="cellIs" dxfId="13283" priority="3529" operator="lessThan">
      <formula>$C$4</formula>
    </cfRule>
  </conditionalFormatting>
  <conditionalFormatting sqref="AY19">
    <cfRule type="cellIs" dxfId="13282" priority="3530" operator="lessThan">
      <formula>$C$4</formula>
    </cfRule>
  </conditionalFormatting>
  <conditionalFormatting sqref="AY19">
    <cfRule type="cellIs" dxfId="13281" priority="3531" operator="lessThan">
      <formula>$C$4</formula>
    </cfRule>
  </conditionalFormatting>
  <conditionalFormatting sqref="AY20">
    <cfRule type="cellIs" dxfId="13280" priority="3532" operator="lessThan">
      <formula>$C$4</formula>
    </cfRule>
  </conditionalFormatting>
  <conditionalFormatting sqref="AY20">
    <cfRule type="cellIs" dxfId="13279" priority="3533" operator="lessThan">
      <formula>$C$4</formula>
    </cfRule>
  </conditionalFormatting>
  <conditionalFormatting sqref="AY21">
    <cfRule type="cellIs" dxfId="13278" priority="3534" operator="lessThan">
      <formula>$C$4</formula>
    </cfRule>
  </conditionalFormatting>
  <conditionalFormatting sqref="AY21">
    <cfRule type="cellIs" dxfId="13277" priority="3535" operator="lessThan">
      <formula>$C$4</formula>
    </cfRule>
  </conditionalFormatting>
  <conditionalFormatting sqref="AY22">
    <cfRule type="cellIs" dxfId="13276" priority="3536" operator="lessThan">
      <formula>$C$4</formula>
    </cfRule>
  </conditionalFormatting>
  <conditionalFormatting sqref="AY22">
    <cfRule type="cellIs" dxfId="13275" priority="3537" operator="lessThan">
      <formula>$C$4</formula>
    </cfRule>
  </conditionalFormatting>
  <conditionalFormatting sqref="AY23">
    <cfRule type="cellIs" dxfId="13274" priority="3538" operator="lessThan">
      <formula>$C$4</formula>
    </cfRule>
  </conditionalFormatting>
  <conditionalFormatting sqref="AY23">
    <cfRule type="cellIs" dxfId="13273" priority="3539" operator="lessThan">
      <formula>$C$4</formula>
    </cfRule>
  </conditionalFormatting>
  <conditionalFormatting sqref="AY24">
    <cfRule type="cellIs" dxfId="13272" priority="3540" operator="lessThan">
      <formula>$C$4</formula>
    </cfRule>
  </conditionalFormatting>
  <conditionalFormatting sqref="AY24">
    <cfRule type="cellIs" dxfId="13271" priority="3541" operator="lessThan">
      <formula>$C$4</formula>
    </cfRule>
  </conditionalFormatting>
  <conditionalFormatting sqref="AY25">
    <cfRule type="cellIs" dxfId="13270" priority="3542" operator="lessThan">
      <formula>$C$4</formula>
    </cfRule>
  </conditionalFormatting>
  <conditionalFormatting sqref="AY25">
    <cfRule type="cellIs" dxfId="13269" priority="3543" operator="lessThan">
      <formula>$C$4</formula>
    </cfRule>
  </conditionalFormatting>
  <conditionalFormatting sqref="AY26">
    <cfRule type="cellIs" dxfId="13268" priority="3544" operator="lessThan">
      <formula>$C$4</formula>
    </cfRule>
  </conditionalFormatting>
  <conditionalFormatting sqref="AY26">
    <cfRule type="cellIs" dxfId="13267" priority="3545" operator="lessThan">
      <formula>$C$4</formula>
    </cfRule>
  </conditionalFormatting>
  <conditionalFormatting sqref="AY27">
    <cfRule type="cellIs" dxfId="13266" priority="3546" operator="lessThan">
      <formula>$C$4</formula>
    </cfRule>
  </conditionalFormatting>
  <conditionalFormatting sqref="AY27">
    <cfRule type="cellIs" dxfId="13265" priority="3547" operator="lessThan">
      <formula>$C$4</formula>
    </cfRule>
  </conditionalFormatting>
  <conditionalFormatting sqref="AY28">
    <cfRule type="cellIs" dxfId="13264" priority="3548" operator="lessThan">
      <formula>$C$4</formula>
    </cfRule>
  </conditionalFormatting>
  <conditionalFormatting sqref="AY28">
    <cfRule type="cellIs" dxfId="13263" priority="3549" operator="lessThan">
      <formula>$C$4</formula>
    </cfRule>
  </conditionalFormatting>
  <conditionalFormatting sqref="AY29">
    <cfRule type="cellIs" dxfId="13262" priority="3550" operator="lessThan">
      <formula>$C$4</formula>
    </cfRule>
  </conditionalFormatting>
  <conditionalFormatting sqref="AY29">
    <cfRule type="cellIs" dxfId="13261" priority="3551" operator="lessThan">
      <formula>$C$4</formula>
    </cfRule>
  </conditionalFormatting>
  <conditionalFormatting sqref="AY30">
    <cfRule type="cellIs" dxfId="13260" priority="3552" operator="lessThan">
      <formula>$C$4</formula>
    </cfRule>
  </conditionalFormatting>
  <conditionalFormatting sqref="AY30">
    <cfRule type="cellIs" dxfId="13259" priority="3553" operator="lessThan">
      <formula>$C$4</formula>
    </cfRule>
  </conditionalFormatting>
  <conditionalFormatting sqref="AY31">
    <cfRule type="cellIs" dxfId="13258" priority="3554" operator="lessThan">
      <formula>$C$4</formula>
    </cfRule>
  </conditionalFormatting>
  <conditionalFormatting sqref="AY31">
    <cfRule type="cellIs" dxfId="13257" priority="3555" operator="lessThan">
      <formula>$C$4</formula>
    </cfRule>
  </conditionalFormatting>
  <conditionalFormatting sqref="AY32">
    <cfRule type="cellIs" dxfId="13256" priority="3556" operator="lessThan">
      <formula>$C$4</formula>
    </cfRule>
  </conditionalFormatting>
  <conditionalFormatting sqref="AY32">
    <cfRule type="cellIs" dxfId="13255" priority="3557" operator="lessThan">
      <formula>$C$4</formula>
    </cfRule>
  </conditionalFormatting>
  <conditionalFormatting sqref="AY33">
    <cfRule type="cellIs" dxfId="13254" priority="3558" operator="lessThan">
      <formula>$C$4</formula>
    </cfRule>
  </conditionalFormatting>
  <conditionalFormatting sqref="AY33">
    <cfRule type="cellIs" dxfId="13253" priority="3559" operator="lessThan">
      <formula>$C$4</formula>
    </cfRule>
  </conditionalFormatting>
  <conditionalFormatting sqref="AY34">
    <cfRule type="cellIs" dxfId="13252" priority="3560" operator="lessThan">
      <formula>$C$4</formula>
    </cfRule>
  </conditionalFormatting>
  <conditionalFormatting sqref="AY34">
    <cfRule type="cellIs" dxfId="13251" priority="3561" operator="lessThan">
      <formula>$C$4</formula>
    </cfRule>
  </conditionalFormatting>
  <conditionalFormatting sqref="AY35">
    <cfRule type="cellIs" dxfId="13250" priority="3562" operator="lessThan">
      <formula>$C$4</formula>
    </cfRule>
  </conditionalFormatting>
  <conditionalFormatting sqref="AY35">
    <cfRule type="cellIs" dxfId="13249" priority="3563" operator="lessThan">
      <formula>$C$4</formula>
    </cfRule>
  </conditionalFormatting>
  <conditionalFormatting sqref="AY36">
    <cfRule type="cellIs" dxfId="13248" priority="3564" operator="lessThan">
      <formula>$C$4</formula>
    </cfRule>
  </conditionalFormatting>
  <conditionalFormatting sqref="AY36">
    <cfRule type="cellIs" dxfId="13247" priority="3565" operator="lessThan">
      <formula>$C$4</formula>
    </cfRule>
  </conditionalFormatting>
  <conditionalFormatting sqref="AY37">
    <cfRule type="cellIs" dxfId="13246" priority="3566" operator="lessThan">
      <formula>$C$4</formula>
    </cfRule>
  </conditionalFormatting>
  <conditionalFormatting sqref="AY37">
    <cfRule type="cellIs" dxfId="13245" priority="3567" operator="lessThan">
      <formula>$C$4</formula>
    </cfRule>
  </conditionalFormatting>
  <conditionalFormatting sqref="AY38">
    <cfRule type="cellIs" dxfId="13244" priority="3568" operator="lessThan">
      <formula>$C$4</formula>
    </cfRule>
  </conditionalFormatting>
  <conditionalFormatting sqref="AY38">
    <cfRule type="cellIs" dxfId="13243" priority="3569" operator="lessThan">
      <formula>$C$4</formula>
    </cfRule>
  </conditionalFormatting>
  <conditionalFormatting sqref="AY39">
    <cfRule type="cellIs" dxfId="13242" priority="3570" operator="lessThan">
      <formula>$C$4</formula>
    </cfRule>
  </conditionalFormatting>
  <conditionalFormatting sqref="AY39">
    <cfRule type="cellIs" dxfId="13241" priority="3571" operator="lessThan">
      <formula>$C$4</formula>
    </cfRule>
  </conditionalFormatting>
  <conditionalFormatting sqref="AY40">
    <cfRule type="cellIs" dxfId="13240" priority="3572" operator="lessThan">
      <formula>$C$4</formula>
    </cfRule>
  </conditionalFormatting>
  <conditionalFormatting sqref="AY40">
    <cfRule type="cellIs" dxfId="13239" priority="3573" operator="lessThan">
      <formula>$C$4</formula>
    </cfRule>
  </conditionalFormatting>
  <conditionalFormatting sqref="AY41">
    <cfRule type="cellIs" dxfId="13238" priority="3574" operator="lessThan">
      <formula>$C$4</formula>
    </cfRule>
  </conditionalFormatting>
  <conditionalFormatting sqref="AY41">
    <cfRule type="cellIs" dxfId="13237" priority="3575" operator="lessThan">
      <formula>$C$4</formula>
    </cfRule>
  </conditionalFormatting>
  <conditionalFormatting sqref="AY42">
    <cfRule type="cellIs" dxfId="13236" priority="3576" operator="lessThan">
      <formula>$C$4</formula>
    </cfRule>
  </conditionalFormatting>
  <conditionalFormatting sqref="AY42">
    <cfRule type="cellIs" dxfId="13235" priority="3577" operator="lessThan">
      <formula>$C$4</formula>
    </cfRule>
  </conditionalFormatting>
  <conditionalFormatting sqref="AY43">
    <cfRule type="cellIs" dxfId="13234" priority="3578" operator="lessThan">
      <formula>$C$4</formula>
    </cfRule>
  </conditionalFormatting>
  <conditionalFormatting sqref="AY43">
    <cfRule type="cellIs" dxfId="13233" priority="3579" operator="lessThan">
      <formula>$C$4</formula>
    </cfRule>
  </conditionalFormatting>
  <conditionalFormatting sqref="AY44">
    <cfRule type="cellIs" dxfId="13232" priority="3580" operator="lessThan">
      <formula>$C$4</formula>
    </cfRule>
  </conditionalFormatting>
  <conditionalFormatting sqref="AY44">
    <cfRule type="cellIs" dxfId="13231" priority="3581" operator="lessThan">
      <formula>$C$4</formula>
    </cfRule>
  </conditionalFormatting>
  <conditionalFormatting sqref="AY45">
    <cfRule type="cellIs" dxfId="13230" priority="3582" operator="lessThan">
      <formula>$C$4</formula>
    </cfRule>
  </conditionalFormatting>
  <conditionalFormatting sqref="AY45">
    <cfRule type="cellIs" dxfId="13229" priority="3583" operator="lessThan">
      <formula>$C$4</formula>
    </cfRule>
  </conditionalFormatting>
  <conditionalFormatting sqref="AY46">
    <cfRule type="cellIs" dxfId="13228" priority="3584" operator="lessThan">
      <formula>$C$4</formula>
    </cfRule>
  </conditionalFormatting>
  <conditionalFormatting sqref="AY46">
    <cfRule type="cellIs" dxfId="13227" priority="3585" operator="lessThan">
      <formula>$C$4</formula>
    </cfRule>
  </conditionalFormatting>
  <conditionalFormatting sqref="AY47">
    <cfRule type="cellIs" dxfId="13226" priority="3586" operator="lessThan">
      <formula>$C$4</formula>
    </cfRule>
  </conditionalFormatting>
  <conditionalFormatting sqref="AY47">
    <cfRule type="cellIs" dxfId="13225" priority="3587" operator="lessThan">
      <formula>$C$4</formula>
    </cfRule>
  </conditionalFormatting>
  <conditionalFormatting sqref="AY48">
    <cfRule type="cellIs" dxfId="13224" priority="3588" operator="lessThan">
      <formula>$C$4</formula>
    </cfRule>
  </conditionalFormatting>
  <conditionalFormatting sqref="AY48">
    <cfRule type="cellIs" dxfId="13223" priority="3589" operator="lessThan">
      <formula>$C$4</formula>
    </cfRule>
  </conditionalFormatting>
  <conditionalFormatting sqref="AY49">
    <cfRule type="cellIs" dxfId="13222" priority="3590" operator="lessThan">
      <formula>$C$4</formula>
    </cfRule>
  </conditionalFormatting>
  <conditionalFormatting sqref="AY49">
    <cfRule type="cellIs" dxfId="13221" priority="3591" operator="lessThan">
      <formula>$C$4</formula>
    </cfRule>
  </conditionalFormatting>
  <conditionalFormatting sqref="AY50">
    <cfRule type="cellIs" dxfId="13220" priority="3592" operator="lessThan">
      <formula>$C$4</formula>
    </cfRule>
  </conditionalFormatting>
  <conditionalFormatting sqref="AY50">
    <cfRule type="cellIs" dxfId="13219" priority="3593" operator="lessThan">
      <formula>$C$4</formula>
    </cfRule>
  </conditionalFormatting>
  <conditionalFormatting sqref="AY51">
    <cfRule type="cellIs" dxfId="13218" priority="3594" operator="lessThan">
      <formula>$C$4</formula>
    </cfRule>
  </conditionalFormatting>
  <conditionalFormatting sqref="AY51">
    <cfRule type="cellIs" dxfId="13217" priority="3595" operator="lessThan">
      <formula>$C$4</formula>
    </cfRule>
  </conditionalFormatting>
  <conditionalFormatting sqref="AY52">
    <cfRule type="cellIs" dxfId="13216" priority="3596" operator="lessThan">
      <formula>$C$4</formula>
    </cfRule>
  </conditionalFormatting>
  <conditionalFormatting sqref="AY52">
    <cfRule type="cellIs" dxfId="13215" priority="3597" operator="lessThan">
      <formula>$C$4</formula>
    </cfRule>
  </conditionalFormatting>
  <conditionalFormatting sqref="AY53">
    <cfRule type="cellIs" dxfId="13214" priority="3598" operator="lessThan">
      <formula>$C$4</formula>
    </cfRule>
  </conditionalFormatting>
  <conditionalFormatting sqref="AY53">
    <cfRule type="cellIs" dxfId="13213" priority="3599" operator="lessThan">
      <formula>$C$4</formula>
    </cfRule>
  </conditionalFormatting>
  <conditionalFormatting sqref="AY54">
    <cfRule type="cellIs" dxfId="13212" priority="3600" operator="lessThan">
      <formula>$C$4</formula>
    </cfRule>
  </conditionalFormatting>
  <conditionalFormatting sqref="AY54">
    <cfRule type="cellIs" dxfId="13211" priority="3601" operator="lessThan">
      <formula>$C$4</formula>
    </cfRule>
  </conditionalFormatting>
  <conditionalFormatting sqref="AY55">
    <cfRule type="cellIs" dxfId="13210" priority="3602" operator="lessThan">
      <formula>$C$4</formula>
    </cfRule>
  </conditionalFormatting>
  <conditionalFormatting sqref="AY55">
    <cfRule type="cellIs" dxfId="13209" priority="3603" operator="lessThan">
      <formula>$C$4</formula>
    </cfRule>
  </conditionalFormatting>
  <conditionalFormatting sqref="AY56">
    <cfRule type="cellIs" dxfId="13208" priority="3604" operator="lessThan">
      <formula>$C$4</formula>
    </cfRule>
  </conditionalFormatting>
  <conditionalFormatting sqref="AY56">
    <cfRule type="cellIs" dxfId="13207" priority="3605" operator="lessThan">
      <formula>$C$4</formula>
    </cfRule>
  </conditionalFormatting>
  <conditionalFormatting sqref="AY57">
    <cfRule type="cellIs" dxfId="13206" priority="3606" operator="lessThan">
      <formula>$C$4</formula>
    </cfRule>
  </conditionalFormatting>
  <conditionalFormatting sqref="AY57">
    <cfRule type="cellIs" dxfId="13205" priority="3607" operator="lessThan">
      <formula>$C$4</formula>
    </cfRule>
  </conditionalFormatting>
  <conditionalFormatting sqref="AY58">
    <cfRule type="cellIs" dxfId="13204" priority="3608" operator="lessThan">
      <formula>$C$4</formula>
    </cfRule>
  </conditionalFormatting>
  <conditionalFormatting sqref="AY58">
    <cfRule type="cellIs" dxfId="13203" priority="3609" operator="lessThan">
      <formula>$C$4</formula>
    </cfRule>
  </conditionalFormatting>
  <conditionalFormatting sqref="AY59">
    <cfRule type="cellIs" dxfId="13202" priority="3610" operator="lessThan">
      <formula>$C$4</formula>
    </cfRule>
  </conditionalFormatting>
  <conditionalFormatting sqref="AY59">
    <cfRule type="cellIs" dxfId="13201" priority="3611" operator="lessThan">
      <formula>$C$4</formula>
    </cfRule>
  </conditionalFormatting>
  <conditionalFormatting sqref="AY60">
    <cfRule type="cellIs" dxfId="13200" priority="3612" operator="lessThan">
      <formula>$C$4</formula>
    </cfRule>
  </conditionalFormatting>
  <conditionalFormatting sqref="AY60">
    <cfRule type="cellIs" dxfId="13199" priority="3613" operator="lessThan">
      <formula>$C$4</formula>
    </cfRule>
  </conditionalFormatting>
  <conditionalFormatting sqref="AZ11">
    <cfRule type="cellIs" dxfId="13198" priority="3614" operator="lessThan">
      <formula>$C$4</formula>
    </cfRule>
  </conditionalFormatting>
  <conditionalFormatting sqref="AZ11">
    <cfRule type="cellIs" dxfId="13197" priority="3615" operator="lessThan">
      <formula>$C$4</formula>
    </cfRule>
  </conditionalFormatting>
  <conditionalFormatting sqref="AZ12">
    <cfRule type="cellIs" dxfId="13196" priority="3616" operator="lessThan">
      <formula>$C$4</formula>
    </cfRule>
  </conditionalFormatting>
  <conditionalFormatting sqref="AZ12">
    <cfRule type="cellIs" dxfId="13195" priority="3617" operator="lessThan">
      <formula>$C$4</formula>
    </cfRule>
  </conditionalFormatting>
  <conditionalFormatting sqref="AZ13">
    <cfRule type="cellIs" dxfId="13194" priority="3618" operator="lessThan">
      <formula>$C$4</formula>
    </cfRule>
  </conditionalFormatting>
  <conditionalFormatting sqref="AZ13">
    <cfRule type="cellIs" dxfId="13193" priority="3619" operator="lessThan">
      <formula>$C$4</formula>
    </cfRule>
  </conditionalFormatting>
  <conditionalFormatting sqref="AZ14">
    <cfRule type="cellIs" dxfId="13192" priority="3620" operator="lessThan">
      <formula>$C$4</formula>
    </cfRule>
  </conditionalFormatting>
  <conditionalFormatting sqref="AZ14">
    <cfRule type="cellIs" dxfId="13191" priority="3621" operator="lessThan">
      <formula>$C$4</formula>
    </cfRule>
  </conditionalFormatting>
  <conditionalFormatting sqref="AZ15">
    <cfRule type="cellIs" dxfId="13190" priority="3622" operator="lessThan">
      <formula>$C$4</formula>
    </cfRule>
  </conditionalFormatting>
  <conditionalFormatting sqref="AZ15">
    <cfRule type="cellIs" dxfId="13189" priority="3623" operator="lessThan">
      <formula>$C$4</formula>
    </cfRule>
  </conditionalFormatting>
  <conditionalFormatting sqref="AZ16">
    <cfRule type="cellIs" dxfId="13188" priority="3624" operator="lessThan">
      <formula>$C$4</formula>
    </cfRule>
  </conditionalFormatting>
  <conditionalFormatting sqref="AZ16">
    <cfRule type="cellIs" dxfId="13187" priority="3625" operator="lessThan">
      <formula>$C$4</formula>
    </cfRule>
  </conditionalFormatting>
  <conditionalFormatting sqref="AZ17">
    <cfRule type="cellIs" dxfId="13186" priority="3626" operator="lessThan">
      <formula>$C$4</formula>
    </cfRule>
  </conditionalFormatting>
  <conditionalFormatting sqref="AZ17">
    <cfRule type="cellIs" dxfId="13185" priority="3627" operator="lessThan">
      <formula>$C$4</formula>
    </cfRule>
  </conditionalFormatting>
  <conditionalFormatting sqref="AZ18">
    <cfRule type="cellIs" dxfId="13184" priority="3628" operator="lessThan">
      <formula>$C$4</formula>
    </cfRule>
  </conditionalFormatting>
  <conditionalFormatting sqref="AZ18">
    <cfRule type="cellIs" dxfId="13183" priority="3629" operator="lessThan">
      <formula>$C$4</formula>
    </cfRule>
  </conditionalFormatting>
  <conditionalFormatting sqref="AZ19">
    <cfRule type="cellIs" dxfId="13182" priority="3630" operator="lessThan">
      <formula>$C$4</formula>
    </cfRule>
  </conditionalFormatting>
  <conditionalFormatting sqref="AZ19">
    <cfRule type="cellIs" dxfId="13181" priority="3631" operator="lessThan">
      <formula>$C$4</formula>
    </cfRule>
  </conditionalFormatting>
  <conditionalFormatting sqref="AZ20">
    <cfRule type="cellIs" dxfId="13180" priority="3632" operator="lessThan">
      <formula>$C$4</formula>
    </cfRule>
  </conditionalFormatting>
  <conditionalFormatting sqref="AZ20">
    <cfRule type="cellIs" dxfId="13179" priority="3633" operator="lessThan">
      <formula>$C$4</formula>
    </cfRule>
  </conditionalFormatting>
  <conditionalFormatting sqref="AZ21">
    <cfRule type="cellIs" dxfId="13178" priority="3634" operator="lessThan">
      <formula>$C$4</formula>
    </cfRule>
  </conditionalFormatting>
  <conditionalFormatting sqref="AZ21">
    <cfRule type="cellIs" dxfId="13177" priority="3635" operator="lessThan">
      <formula>$C$4</formula>
    </cfRule>
  </conditionalFormatting>
  <conditionalFormatting sqref="AZ22">
    <cfRule type="cellIs" dxfId="13176" priority="3636" operator="lessThan">
      <formula>$C$4</formula>
    </cfRule>
  </conditionalFormatting>
  <conditionalFormatting sqref="AZ22">
    <cfRule type="cellIs" dxfId="13175" priority="3637" operator="lessThan">
      <formula>$C$4</formula>
    </cfRule>
  </conditionalFormatting>
  <conditionalFormatting sqref="AZ23">
    <cfRule type="cellIs" dxfId="13174" priority="3638" operator="lessThan">
      <formula>$C$4</formula>
    </cfRule>
  </conditionalFormatting>
  <conditionalFormatting sqref="AZ23">
    <cfRule type="cellIs" dxfId="13173" priority="3639" operator="lessThan">
      <formula>$C$4</formula>
    </cfRule>
  </conditionalFormatting>
  <conditionalFormatting sqref="AZ24">
    <cfRule type="cellIs" dxfId="13172" priority="3640" operator="lessThan">
      <formula>$C$4</formula>
    </cfRule>
  </conditionalFormatting>
  <conditionalFormatting sqref="AZ24">
    <cfRule type="cellIs" dxfId="13171" priority="3641" operator="lessThan">
      <formula>$C$4</formula>
    </cfRule>
  </conditionalFormatting>
  <conditionalFormatting sqref="AZ25">
    <cfRule type="cellIs" dxfId="13170" priority="3642" operator="lessThan">
      <formula>$C$4</formula>
    </cfRule>
  </conditionalFormatting>
  <conditionalFormatting sqref="AZ25">
    <cfRule type="cellIs" dxfId="13169" priority="3643" operator="lessThan">
      <formula>$C$4</formula>
    </cfRule>
  </conditionalFormatting>
  <conditionalFormatting sqref="AZ26">
    <cfRule type="cellIs" dxfId="13168" priority="3644" operator="lessThan">
      <formula>$C$4</formula>
    </cfRule>
  </conditionalFormatting>
  <conditionalFormatting sqref="AZ26">
    <cfRule type="cellIs" dxfId="13167" priority="3645" operator="lessThan">
      <formula>$C$4</formula>
    </cfRule>
  </conditionalFormatting>
  <conditionalFormatting sqref="AZ27">
    <cfRule type="cellIs" dxfId="13166" priority="3646" operator="lessThan">
      <formula>$C$4</formula>
    </cfRule>
  </conditionalFormatting>
  <conditionalFormatting sqref="AZ27">
    <cfRule type="cellIs" dxfId="13165" priority="3647" operator="lessThan">
      <formula>$C$4</formula>
    </cfRule>
  </conditionalFormatting>
  <conditionalFormatting sqref="AZ28">
    <cfRule type="cellIs" dxfId="13164" priority="3648" operator="lessThan">
      <formula>$C$4</formula>
    </cfRule>
  </conditionalFormatting>
  <conditionalFormatting sqref="AZ28">
    <cfRule type="cellIs" dxfId="13163" priority="3649" operator="lessThan">
      <formula>$C$4</formula>
    </cfRule>
  </conditionalFormatting>
  <conditionalFormatting sqref="AZ29">
    <cfRule type="cellIs" dxfId="13162" priority="3650" operator="lessThan">
      <formula>$C$4</formula>
    </cfRule>
  </conditionalFormatting>
  <conditionalFormatting sqref="AZ29">
    <cfRule type="cellIs" dxfId="13161" priority="3651" operator="lessThan">
      <formula>$C$4</formula>
    </cfRule>
  </conditionalFormatting>
  <conditionalFormatting sqref="AZ30">
    <cfRule type="cellIs" dxfId="13160" priority="3652" operator="lessThan">
      <formula>$C$4</formula>
    </cfRule>
  </conditionalFormatting>
  <conditionalFormatting sqref="AZ30">
    <cfRule type="cellIs" dxfId="13159" priority="3653" operator="lessThan">
      <formula>$C$4</formula>
    </cfRule>
  </conditionalFormatting>
  <conditionalFormatting sqref="AZ31">
    <cfRule type="cellIs" dxfId="13158" priority="3654" operator="lessThan">
      <formula>$C$4</formula>
    </cfRule>
  </conditionalFormatting>
  <conditionalFormatting sqref="AZ31">
    <cfRule type="cellIs" dxfId="13157" priority="3655" operator="lessThan">
      <formula>$C$4</formula>
    </cfRule>
  </conditionalFormatting>
  <conditionalFormatting sqref="AZ32">
    <cfRule type="cellIs" dxfId="13156" priority="3656" operator="lessThan">
      <formula>$C$4</formula>
    </cfRule>
  </conditionalFormatting>
  <conditionalFormatting sqref="AZ32">
    <cfRule type="cellIs" dxfId="13155" priority="3657" operator="lessThan">
      <formula>$C$4</formula>
    </cfRule>
  </conditionalFormatting>
  <conditionalFormatting sqref="AZ33">
    <cfRule type="cellIs" dxfId="13154" priority="3658" operator="lessThan">
      <formula>$C$4</formula>
    </cfRule>
  </conditionalFormatting>
  <conditionalFormatting sqref="AZ33">
    <cfRule type="cellIs" dxfId="13153" priority="3659" operator="lessThan">
      <formula>$C$4</formula>
    </cfRule>
  </conditionalFormatting>
  <conditionalFormatting sqref="AZ34">
    <cfRule type="cellIs" dxfId="13152" priority="3660" operator="lessThan">
      <formula>$C$4</formula>
    </cfRule>
  </conditionalFormatting>
  <conditionalFormatting sqref="AZ34">
    <cfRule type="cellIs" dxfId="13151" priority="3661" operator="lessThan">
      <formula>$C$4</formula>
    </cfRule>
  </conditionalFormatting>
  <conditionalFormatting sqref="AZ35">
    <cfRule type="cellIs" dxfId="13150" priority="3662" operator="lessThan">
      <formula>$C$4</formula>
    </cfRule>
  </conditionalFormatting>
  <conditionalFormatting sqref="AZ35">
    <cfRule type="cellIs" dxfId="13149" priority="3663" operator="lessThan">
      <formula>$C$4</formula>
    </cfRule>
  </conditionalFormatting>
  <conditionalFormatting sqref="AZ36">
    <cfRule type="cellIs" dxfId="13148" priority="3664" operator="lessThan">
      <formula>$C$4</formula>
    </cfRule>
  </conditionalFormatting>
  <conditionalFormatting sqref="AZ36">
    <cfRule type="cellIs" dxfId="13147" priority="3665" operator="lessThan">
      <formula>$C$4</formula>
    </cfRule>
  </conditionalFormatting>
  <conditionalFormatting sqref="AZ37">
    <cfRule type="cellIs" dxfId="13146" priority="3666" operator="lessThan">
      <formula>$C$4</formula>
    </cfRule>
  </conditionalFormatting>
  <conditionalFormatting sqref="AZ37">
    <cfRule type="cellIs" dxfId="13145" priority="3667" operator="lessThan">
      <formula>$C$4</formula>
    </cfRule>
  </conditionalFormatting>
  <conditionalFormatting sqref="AZ38">
    <cfRule type="cellIs" dxfId="13144" priority="3668" operator="lessThan">
      <formula>$C$4</formula>
    </cfRule>
  </conditionalFormatting>
  <conditionalFormatting sqref="AZ38">
    <cfRule type="cellIs" dxfId="13143" priority="3669" operator="lessThan">
      <formula>$C$4</formula>
    </cfRule>
  </conditionalFormatting>
  <conditionalFormatting sqref="AZ39">
    <cfRule type="cellIs" dxfId="13142" priority="3670" operator="lessThan">
      <formula>$C$4</formula>
    </cfRule>
  </conditionalFormatting>
  <conditionalFormatting sqref="AZ39">
    <cfRule type="cellIs" dxfId="13141" priority="3671" operator="lessThan">
      <formula>$C$4</formula>
    </cfRule>
  </conditionalFormatting>
  <conditionalFormatting sqref="AZ40">
    <cfRule type="cellIs" dxfId="13140" priority="3672" operator="lessThan">
      <formula>$C$4</formula>
    </cfRule>
  </conditionalFormatting>
  <conditionalFormatting sqref="AZ40">
    <cfRule type="cellIs" dxfId="13139" priority="3673" operator="lessThan">
      <formula>$C$4</formula>
    </cfRule>
  </conditionalFormatting>
  <conditionalFormatting sqref="AZ41">
    <cfRule type="cellIs" dxfId="13138" priority="3674" operator="lessThan">
      <formula>$C$4</formula>
    </cfRule>
  </conditionalFormatting>
  <conditionalFormatting sqref="AZ41">
    <cfRule type="cellIs" dxfId="13137" priority="3675" operator="lessThan">
      <formula>$C$4</formula>
    </cfRule>
  </conditionalFormatting>
  <conditionalFormatting sqref="AZ42">
    <cfRule type="cellIs" dxfId="13136" priority="3676" operator="lessThan">
      <formula>$C$4</formula>
    </cfRule>
  </conditionalFormatting>
  <conditionalFormatting sqref="AZ42">
    <cfRule type="cellIs" dxfId="13135" priority="3677" operator="lessThan">
      <formula>$C$4</formula>
    </cfRule>
  </conditionalFormatting>
  <conditionalFormatting sqref="AZ43">
    <cfRule type="cellIs" dxfId="13134" priority="3678" operator="lessThan">
      <formula>$C$4</formula>
    </cfRule>
  </conditionalFormatting>
  <conditionalFormatting sqref="AZ43">
    <cfRule type="cellIs" dxfId="13133" priority="3679" operator="lessThan">
      <formula>$C$4</formula>
    </cfRule>
  </conditionalFormatting>
  <conditionalFormatting sqref="AZ44">
    <cfRule type="cellIs" dxfId="13132" priority="3680" operator="lessThan">
      <formula>$C$4</formula>
    </cfRule>
  </conditionalFormatting>
  <conditionalFormatting sqref="AZ44">
    <cfRule type="cellIs" dxfId="13131" priority="3681" operator="lessThan">
      <formula>$C$4</formula>
    </cfRule>
  </conditionalFormatting>
  <conditionalFormatting sqref="AZ45">
    <cfRule type="cellIs" dxfId="13130" priority="3682" operator="lessThan">
      <formula>$C$4</formula>
    </cfRule>
  </conditionalFormatting>
  <conditionalFormatting sqref="AZ45">
    <cfRule type="cellIs" dxfId="13129" priority="3683" operator="lessThan">
      <formula>$C$4</formula>
    </cfRule>
  </conditionalFormatting>
  <conditionalFormatting sqref="AZ46">
    <cfRule type="cellIs" dxfId="13128" priority="3684" operator="lessThan">
      <formula>$C$4</formula>
    </cfRule>
  </conditionalFormatting>
  <conditionalFormatting sqref="AZ46">
    <cfRule type="cellIs" dxfId="13127" priority="3685" operator="lessThan">
      <formula>$C$4</formula>
    </cfRule>
  </conditionalFormatting>
  <conditionalFormatting sqref="AZ47">
    <cfRule type="cellIs" dxfId="13126" priority="3686" operator="lessThan">
      <formula>$C$4</formula>
    </cfRule>
  </conditionalFormatting>
  <conditionalFormatting sqref="AZ47">
    <cfRule type="cellIs" dxfId="13125" priority="3687" operator="lessThan">
      <formula>$C$4</formula>
    </cfRule>
  </conditionalFormatting>
  <conditionalFormatting sqref="AZ48">
    <cfRule type="cellIs" dxfId="13124" priority="3688" operator="lessThan">
      <formula>$C$4</formula>
    </cfRule>
  </conditionalFormatting>
  <conditionalFormatting sqref="AZ48">
    <cfRule type="cellIs" dxfId="13123" priority="3689" operator="lessThan">
      <formula>$C$4</formula>
    </cfRule>
  </conditionalFormatting>
  <conditionalFormatting sqref="AZ49">
    <cfRule type="cellIs" dxfId="13122" priority="3690" operator="lessThan">
      <formula>$C$4</formula>
    </cfRule>
  </conditionalFormatting>
  <conditionalFormatting sqref="AZ49">
    <cfRule type="cellIs" dxfId="13121" priority="3691" operator="lessThan">
      <formula>$C$4</formula>
    </cfRule>
  </conditionalFormatting>
  <conditionalFormatting sqref="AZ50">
    <cfRule type="cellIs" dxfId="13120" priority="3692" operator="lessThan">
      <formula>$C$4</formula>
    </cfRule>
  </conditionalFormatting>
  <conditionalFormatting sqref="AZ50">
    <cfRule type="cellIs" dxfId="13119" priority="3693" operator="lessThan">
      <formula>$C$4</formula>
    </cfRule>
  </conditionalFormatting>
  <conditionalFormatting sqref="AZ51">
    <cfRule type="cellIs" dxfId="13118" priority="3694" operator="lessThan">
      <formula>$C$4</formula>
    </cfRule>
  </conditionalFormatting>
  <conditionalFormatting sqref="AZ51">
    <cfRule type="cellIs" dxfId="13117" priority="3695" operator="lessThan">
      <formula>$C$4</formula>
    </cfRule>
  </conditionalFormatting>
  <conditionalFormatting sqref="AZ52">
    <cfRule type="cellIs" dxfId="13116" priority="3696" operator="lessThan">
      <formula>$C$4</formula>
    </cfRule>
  </conditionalFormatting>
  <conditionalFormatting sqref="AZ52">
    <cfRule type="cellIs" dxfId="13115" priority="3697" operator="lessThan">
      <formula>$C$4</formula>
    </cfRule>
  </conditionalFormatting>
  <conditionalFormatting sqref="AZ53">
    <cfRule type="cellIs" dxfId="13114" priority="3698" operator="lessThan">
      <formula>$C$4</formula>
    </cfRule>
  </conditionalFormatting>
  <conditionalFormatting sqref="AZ53">
    <cfRule type="cellIs" dxfId="13113" priority="3699" operator="lessThan">
      <formula>$C$4</formula>
    </cfRule>
  </conditionalFormatting>
  <conditionalFormatting sqref="AZ54">
    <cfRule type="cellIs" dxfId="13112" priority="3700" operator="lessThan">
      <formula>$C$4</formula>
    </cfRule>
  </conditionalFormatting>
  <conditionalFormatting sqref="AZ54">
    <cfRule type="cellIs" dxfId="13111" priority="3701" operator="lessThan">
      <formula>$C$4</formula>
    </cfRule>
  </conditionalFormatting>
  <conditionalFormatting sqref="AZ55">
    <cfRule type="cellIs" dxfId="13110" priority="3702" operator="lessThan">
      <formula>$C$4</formula>
    </cfRule>
  </conditionalFormatting>
  <conditionalFormatting sqref="AZ55">
    <cfRule type="cellIs" dxfId="13109" priority="3703" operator="lessThan">
      <formula>$C$4</formula>
    </cfRule>
  </conditionalFormatting>
  <conditionalFormatting sqref="AZ56">
    <cfRule type="cellIs" dxfId="13108" priority="3704" operator="lessThan">
      <formula>$C$4</formula>
    </cfRule>
  </conditionalFormatting>
  <conditionalFormatting sqref="AZ56">
    <cfRule type="cellIs" dxfId="13107" priority="3705" operator="lessThan">
      <formula>$C$4</formula>
    </cfRule>
  </conditionalFormatting>
  <conditionalFormatting sqref="AZ57">
    <cfRule type="cellIs" dxfId="13106" priority="3706" operator="lessThan">
      <formula>$C$4</formula>
    </cfRule>
  </conditionalFormatting>
  <conditionalFormatting sqref="AZ57">
    <cfRule type="cellIs" dxfId="13105" priority="3707" operator="lessThan">
      <formula>$C$4</formula>
    </cfRule>
  </conditionalFormatting>
  <conditionalFormatting sqref="AZ58">
    <cfRule type="cellIs" dxfId="13104" priority="3708" operator="lessThan">
      <formula>$C$4</formula>
    </cfRule>
  </conditionalFormatting>
  <conditionalFormatting sqref="AZ58">
    <cfRule type="cellIs" dxfId="13103" priority="3709" operator="lessThan">
      <formula>$C$4</formula>
    </cfRule>
  </conditionalFormatting>
  <conditionalFormatting sqref="AZ59">
    <cfRule type="cellIs" dxfId="13102" priority="3710" operator="lessThan">
      <formula>$C$4</formula>
    </cfRule>
  </conditionalFormatting>
  <conditionalFormatting sqref="AZ59">
    <cfRule type="cellIs" dxfId="13101" priority="3711" operator="lessThan">
      <formula>$C$4</formula>
    </cfRule>
  </conditionalFormatting>
  <conditionalFormatting sqref="AZ60">
    <cfRule type="cellIs" dxfId="13100" priority="3712" operator="lessThan">
      <formula>$C$4</formula>
    </cfRule>
  </conditionalFormatting>
  <conditionalFormatting sqref="AZ60">
    <cfRule type="cellIs" dxfId="13099" priority="3713" operator="lessThan">
      <formula>$C$4</formula>
    </cfRule>
  </conditionalFormatting>
  <conditionalFormatting sqref="BA45">
    <cfRule type="cellIs" dxfId="13098" priority="3782" operator="lessThan">
      <formula>$C$4</formula>
    </cfRule>
  </conditionalFormatting>
  <conditionalFormatting sqref="BA45">
    <cfRule type="cellIs" dxfId="13097" priority="3783" operator="lessThan">
      <formula>$C$4</formula>
    </cfRule>
  </conditionalFormatting>
  <conditionalFormatting sqref="BA46">
    <cfRule type="cellIs" dxfId="13096" priority="3784" operator="lessThan">
      <formula>$C$4</formula>
    </cfRule>
  </conditionalFormatting>
  <conditionalFormatting sqref="BA46">
    <cfRule type="cellIs" dxfId="13095" priority="3785" operator="lessThan">
      <formula>$C$4</formula>
    </cfRule>
  </conditionalFormatting>
  <conditionalFormatting sqref="BA47">
    <cfRule type="cellIs" dxfId="13094" priority="3786" operator="lessThan">
      <formula>$C$4</formula>
    </cfRule>
  </conditionalFormatting>
  <conditionalFormatting sqref="BA47">
    <cfRule type="cellIs" dxfId="13093" priority="3787" operator="lessThan">
      <formula>$C$4</formula>
    </cfRule>
  </conditionalFormatting>
  <conditionalFormatting sqref="BA48">
    <cfRule type="cellIs" dxfId="13092" priority="3788" operator="lessThan">
      <formula>$C$4</formula>
    </cfRule>
  </conditionalFormatting>
  <conditionalFormatting sqref="BA48">
    <cfRule type="cellIs" dxfId="13091" priority="3789" operator="lessThan">
      <formula>$C$4</formula>
    </cfRule>
  </conditionalFormatting>
  <conditionalFormatting sqref="BA49">
    <cfRule type="cellIs" dxfId="13090" priority="3790" operator="lessThan">
      <formula>$C$4</formula>
    </cfRule>
  </conditionalFormatting>
  <conditionalFormatting sqref="BA49">
    <cfRule type="cellIs" dxfId="13089" priority="3791" operator="lessThan">
      <formula>$C$4</formula>
    </cfRule>
  </conditionalFormatting>
  <conditionalFormatting sqref="BA50">
    <cfRule type="cellIs" dxfId="13088" priority="3792" operator="lessThan">
      <formula>$C$4</formula>
    </cfRule>
  </conditionalFormatting>
  <conditionalFormatting sqref="BA50">
    <cfRule type="cellIs" dxfId="13087" priority="3793" operator="lessThan">
      <formula>$C$4</formula>
    </cfRule>
  </conditionalFormatting>
  <conditionalFormatting sqref="BA51">
    <cfRule type="cellIs" dxfId="13086" priority="3794" operator="lessThan">
      <formula>$C$4</formula>
    </cfRule>
  </conditionalFormatting>
  <conditionalFormatting sqref="BA51">
    <cfRule type="cellIs" dxfId="13085" priority="3795" operator="lessThan">
      <formula>$C$4</formula>
    </cfRule>
  </conditionalFormatting>
  <conditionalFormatting sqref="BA52">
    <cfRule type="cellIs" dxfId="13084" priority="3796" operator="lessThan">
      <formula>$C$4</formula>
    </cfRule>
  </conditionalFormatting>
  <conditionalFormatting sqref="BA52">
    <cfRule type="cellIs" dxfId="13083" priority="3797" operator="lessThan">
      <formula>$C$4</formula>
    </cfRule>
  </conditionalFormatting>
  <conditionalFormatting sqref="BA53">
    <cfRule type="cellIs" dxfId="13082" priority="3798" operator="lessThan">
      <formula>$C$4</formula>
    </cfRule>
  </conditionalFormatting>
  <conditionalFormatting sqref="BA53">
    <cfRule type="cellIs" dxfId="13081" priority="3799" operator="lessThan">
      <formula>$C$4</formula>
    </cfRule>
  </conditionalFormatting>
  <conditionalFormatting sqref="BA54">
    <cfRule type="cellIs" dxfId="13080" priority="3800" operator="lessThan">
      <formula>$C$4</formula>
    </cfRule>
  </conditionalFormatting>
  <conditionalFormatting sqref="BA54">
    <cfRule type="cellIs" dxfId="13079" priority="3801" operator="lessThan">
      <formula>$C$4</formula>
    </cfRule>
  </conditionalFormatting>
  <conditionalFormatting sqref="BA55">
    <cfRule type="cellIs" dxfId="13078" priority="3802" operator="lessThan">
      <formula>$C$4</formula>
    </cfRule>
  </conditionalFormatting>
  <conditionalFormatting sqref="BA55">
    <cfRule type="cellIs" dxfId="13077" priority="3803" operator="lessThan">
      <formula>$C$4</formula>
    </cfRule>
  </conditionalFormatting>
  <conditionalFormatting sqref="BA56">
    <cfRule type="cellIs" dxfId="13076" priority="3804" operator="lessThan">
      <formula>$C$4</formula>
    </cfRule>
  </conditionalFormatting>
  <conditionalFormatting sqref="BA56">
    <cfRule type="cellIs" dxfId="13075" priority="3805" operator="lessThan">
      <formula>$C$4</formula>
    </cfRule>
  </conditionalFormatting>
  <conditionalFormatting sqref="BA57">
    <cfRule type="cellIs" dxfId="13074" priority="3806" operator="lessThan">
      <formula>$C$4</formula>
    </cfRule>
  </conditionalFormatting>
  <conditionalFormatting sqref="BA57">
    <cfRule type="cellIs" dxfId="13073" priority="3807" operator="lessThan">
      <formula>$C$4</formula>
    </cfRule>
  </conditionalFormatting>
  <conditionalFormatting sqref="BA58">
    <cfRule type="cellIs" dxfId="13072" priority="3808" operator="lessThan">
      <formula>$C$4</formula>
    </cfRule>
  </conditionalFormatting>
  <conditionalFormatting sqref="BA58">
    <cfRule type="cellIs" dxfId="13071" priority="3809" operator="lessThan">
      <formula>$C$4</formula>
    </cfRule>
  </conditionalFormatting>
  <conditionalFormatting sqref="BA59">
    <cfRule type="cellIs" dxfId="13070" priority="3810" operator="lessThan">
      <formula>$C$4</formula>
    </cfRule>
  </conditionalFormatting>
  <conditionalFormatting sqref="BA59">
    <cfRule type="cellIs" dxfId="13069" priority="3811" operator="lessThan">
      <formula>$C$4</formula>
    </cfRule>
  </conditionalFormatting>
  <conditionalFormatting sqref="BA60">
    <cfRule type="cellIs" dxfId="13068" priority="3812" operator="lessThan">
      <formula>$C$4</formula>
    </cfRule>
  </conditionalFormatting>
  <conditionalFormatting sqref="BA60">
    <cfRule type="cellIs" dxfId="13067" priority="3813" operator="lessThan">
      <formula>$C$4</formula>
    </cfRule>
  </conditionalFormatting>
  <conditionalFormatting sqref="BB11">
    <cfRule type="cellIs" dxfId="13066" priority="3814" operator="lessThan">
      <formula>$C$4</formula>
    </cfRule>
  </conditionalFormatting>
  <conditionalFormatting sqref="BB11">
    <cfRule type="cellIs" dxfId="13065" priority="3815" operator="lessThan">
      <formula>$C$4</formula>
    </cfRule>
  </conditionalFormatting>
  <conditionalFormatting sqref="BB12">
    <cfRule type="cellIs" dxfId="13064" priority="3816" operator="lessThan">
      <formula>$C$4</formula>
    </cfRule>
  </conditionalFormatting>
  <conditionalFormatting sqref="BB12">
    <cfRule type="cellIs" dxfId="13063" priority="3817" operator="lessThan">
      <formula>$C$4</formula>
    </cfRule>
  </conditionalFormatting>
  <conditionalFormatting sqref="BB13">
    <cfRule type="cellIs" dxfId="13062" priority="3818" operator="lessThan">
      <formula>$C$4</formula>
    </cfRule>
  </conditionalFormatting>
  <conditionalFormatting sqref="BB13">
    <cfRule type="cellIs" dxfId="13061" priority="3819" operator="lessThan">
      <formula>$C$4</formula>
    </cfRule>
  </conditionalFormatting>
  <conditionalFormatting sqref="BB14">
    <cfRule type="cellIs" dxfId="13060" priority="3820" operator="lessThan">
      <formula>$C$4</formula>
    </cfRule>
  </conditionalFormatting>
  <conditionalFormatting sqref="BB14">
    <cfRule type="cellIs" dxfId="13059" priority="3821" operator="lessThan">
      <formula>$C$4</formula>
    </cfRule>
  </conditionalFormatting>
  <conditionalFormatting sqref="BB15">
    <cfRule type="cellIs" dxfId="13058" priority="3822" operator="lessThan">
      <formula>$C$4</formula>
    </cfRule>
  </conditionalFormatting>
  <conditionalFormatting sqref="BB15">
    <cfRule type="cellIs" dxfId="13057" priority="3823" operator="lessThan">
      <formula>$C$4</formula>
    </cfRule>
  </conditionalFormatting>
  <conditionalFormatting sqref="BB16">
    <cfRule type="cellIs" dxfId="13056" priority="3824" operator="lessThan">
      <formula>$C$4</formula>
    </cfRule>
  </conditionalFormatting>
  <conditionalFormatting sqref="BB16">
    <cfRule type="cellIs" dxfId="13055" priority="3825" operator="lessThan">
      <formula>$C$4</formula>
    </cfRule>
  </conditionalFormatting>
  <conditionalFormatting sqref="BB17">
    <cfRule type="cellIs" dxfId="13054" priority="3826" operator="lessThan">
      <formula>$C$4</formula>
    </cfRule>
  </conditionalFormatting>
  <conditionalFormatting sqref="BB17">
    <cfRule type="cellIs" dxfId="13053" priority="3827" operator="lessThan">
      <formula>$C$4</formula>
    </cfRule>
  </conditionalFormatting>
  <conditionalFormatting sqref="BB18">
    <cfRule type="cellIs" dxfId="13052" priority="3828" operator="lessThan">
      <formula>$C$4</formula>
    </cfRule>
  </conditionalFormatting>
  <conditionalFormatting sqref="BB18">
    <cfRule type="cellIs" dxfId="13051" priority="3829" operator="lessThan">
      <formula>$C$4</formula>
    </cfRule>
  </conditionalFormatting>
  <conditionalFormatting sqref="BB19">
    <cfRule type="cellIs" dxfId="13050" priority="3830" operator="lessThan">
      <formula>$C$4</formula>
    </cfRule>
  </conditionalFormatting>
  <conditionalFormatting sqref="BB19">
    <cfRule type="cellIs" dxfId="13049" priority="3831" operator="lessThan">
      <formula>$C$4</formula>
    </cfRule>
  </conditionalFormatting>
  <conditionalFormatting sqref="BB20">
    <cfRule type="cellIs" dxfId="13048" priority="3832" operator="lessThan">
      <formula>$C$4</formula>
    </cfRule>
  </conditionalFormatting>
  <conditionalFormatting sqref="BB20">
    <cfRule type="cellIs" dxfId="13047" priority="3833" operator="lessThan">
      <formula>$C$4</formula>
    </cfRule>
  </conditionalFormatting>
  <conditionalFormatting sqref="BB21">
    <cfRule type="cellIs" dxfId="13046" priority="3834" operator="lessThan">
      <formula>$C$4</formula>
    </cfRule>
  </conditionalFormatting>
  <conditionalFormatting sqref="BB21">
    <cfRule type="cellIs" dxfId="13045" priority="3835" operator="lessThan">
      <formula>$C$4</formula>
    </cfRule>
  </conditionalFormatting>
  <conditionalFormatting sqref="BB22">
    <cfRule type="cellIs" dxfId="13044" priority="3836" operator="lessThan">
      <formula>$C$4</formula>
    </cfRule>
  </conditionalFormatting>
  <conditionalFormatting sqref="BB22">
    <cfRule type="cellIs" dxfId="13043" priority="3837" operator="lessThan">
      <formula>$C$4</formula>
    </cfRule>
  </conditionalFormatting>
  <conditionalFormatting sqref="BB23">
    <cfRule type="cellIs" dxfId="13042" priority="3838" operator="lessThan">
      <formula>$C$4</formula>
    </cfRule>
  </conditionalFormatting>
  <conditionalFormatting sqref="BB23">
    <cfRule type="cellIs" dxfId="13041" priority="3839" operator="lessThan">
      <formula>$C$4</formula>
    </cfRule>
  </conditionalFormatting>
  <conditionalFormatting sqref="BB24">
    <cfRule type="cellIs" dxfId="13040" priority="3840" operator="lessThan">
      <formula>$C$4</formula>
    </cfRule>
  </conditionalFormatting>
  <conditionalFormatting sqref="BB24">
    <cfRule type="cellIs" dxfId="13039" priority="3841" operator="lessThan">
      <formula>$C$4</formula>
    </cfRule>
  </conditionalFormatting>
  <conditionalFormatting sqref="BB25">
    <cfRule type="cellIs" dxfId="13038" priority="3842" operator="lessThan">
      <formula>$C$4</formula>
    </cfRule>
  </conditionalFormatting>
  <conditionalFormatting sqref="BB25">
    <cfRule type="cellIs" dxfId="13037" priority="3843" operator="lessThan">
      <formula>$C$4</formula>
    </cfRule>
  </conditionalFormatting>
  <conditionalFormatting sqref="BB26">
    <cfRule type="cellIs" dxfId="13036" priority="3844" operator="lessThan">
      <formula>$C$4</formula>
    </cfRule>
  </conditionalFormatting>
  <conditionalFormatting sqref="BB26">
    <cfRule type="cellIs" dxfId="13035" priority="3845" operator="lessThan">
      <formula>$C$4</formula>
    </cfRule>
  </conditionalFormatting>
  <conditionalFormatting sqref="BB27">
    <cfRule type="cellIs" dxfId="13034" priority="3846" operator="lessThan">
      <formula>$C$4</formula>
    </cfRule>
  </conditionalFormatting>
  <conditionalFormatting sqref="BB27">
    <cfRule type="cellIs" dxfId="13033" priority="3847" operator="lessThan">
      <formula>$C$4</formula>
    </cfRule>
  </conditionalFormatting>
  <conditionalFormatting sqref="BB28">
    <cfRule type="cellIs" dxfId="13032" priority="3848" operator="lessThan">
      <formula>$C$4</formula>
    </cfRule>
  </conditionalFormatting>
  <conditionalFormatting sqref="BB28">
    <cfRule type="cellIs" dxfId="13031" priority="3849" operator="lessThan">
      <formula>$C$4</formula>
    </cfRule>
  </conditionalFormatting>
  <conditionalFormatting sqref="BB29">
    <cfRule type="cellIs" dxfId="13030" priority="3850" operator="lessThan">
      <formula>$C$4</formula>
    </cfRule>
  </conditionalFormatting>
  <conditionalFormatting sqref="BB29">
    <cfRule type="cellIs" dxfId="13029" priority="3851" operator="lessThan">
      <formula>$C$4</formula>
    </cfRule>
  </conditionalFormatting>
  <conditionalFormatting sqref="BB30">
    <cfRule type="cellIs" dxfId="13028" priority="3852" operator="lessThan">
      <formula>$C$4</formula>
    </cfRule>
  </conditionalFormatting>
  <conditionalFormatting sqref="BB30">
    <cfRule type="cellIs" dxfId="13027" priority="3853" operator="lessThan">
      <formula>$C$4</formula>
    </cfRule>
  </conditionalFormatting>
  <conditionalFormatting sqref="BB31">
    <cfRule type="cellIs" dxfId="13026" priority="3854" operator="lessThan">
      <formula>$C$4</formula>
    </cfRule>
  </conditionalFormatting>
  <conditionalFormatting sqref="BB31">
    <cfRule type="cellIs" dxfId="13025" priority="3855" operator="lessThan">
      <formula>$C$4</formula>
    </cfRule>
  </conditionalFormatting>
  <conditionalFormatting sqref="BB32">
    <cfRule type="cellIs" dxfId="13024" priority="3856" operator="lessThan">
      <formula>$C$4</formula>
    </cfRule>
  </conditionalFormatting>
  <conditionalFormatting sqref="BB32">
    <cfRule type="cellIs" dxfId="13023" priority="3857" operator="lessThan">
      <formula>$C$4</formula>
    </cfRule>
  </conditionalFormatting>
  <conditionalFormatting sqref="BB33">
    <cfRule type="cellIs" dxfId="13022" priority="3858" operator="lessThan">
      <formula>$C$4</formula>
    </cfRule>
  </conditionalFormatting>
  <conditionalFormatting sqref="BB33">
    <cfRule type="cellIs" dxfId="13021" priority="3859" operator="lessThan">
      <formula>$C$4</formula>
    </cfRule>
  </conditionalFormatting>
  <conditionalFormatting sqref="BB34">
    <cfRule type="cellIs" dxfId="13020" priority="3860" operator="lessThan">
      <formula>$C$4</formula>
    </cfRule>
  </conditionalFormatting>
  <conditionalFormatting sqref="BB34">
    <cfRule type="cellIs" dxfId="13019" priority="3861" operator="lessThan">
      <formula>$C$4</formula>
    </cfRule>
  </conditionalFormatting>
  <conditionalFormatting sqref="BB35">
    <cfRule type="cellIs" dxfId="13018" priority="3862" operator="lessThan">
      <formula>$C$4</formula>
    </cfRule>
  </conditionalFormatting>
  <conditionalFormatting sqref="BB35">
    <cfRule type="cellIs" dxfId="13017" priority="3863" operator="lessThan">
      <formula>$C$4</formula>
    </cfRule>
  </conditionalFormatting>
  <conditionalFormatting sqref="BB36">
    <cfRule type="cellIs" dxfId="13016" priority="3864" operator="lessThan">
      <formula>$C$4</formula>
    </cfRule>
  </conditionalFormatting>
  <conditionalFormatting sqref="BB36">
    <cfRule type="cellIs" dxfId="13015" priority="3865" operator="lessThan">
      <formula>$C$4</formula>
    </cfRule>
  </conditionalFormatting>
  <conditionalFormatting sqref="BB37">
    <cfRule type="cellIs" dxfId="13014" priority="3866" operator="lessThan">
      <formula>$C$4</formula>
    </cfRule>
  </conditionalFormatting>
  <conditionalFormatting sqref="BB37">
    <cfRule type="cellIs" dxfId="13013" priority="3867" operator="lessThan">
      <formula>$C$4</formula>
    </cfRule>
  </conditionalFormatting>
  <conditionalFormatting sqref="BB38">
    <cfRule type="cellIs" dxfId="13012" priority="3868" operator="lessThan">
      <formula>$C$4</formula>
    </cfRule>
  </conditionalFormatting>
  <conditionalFormatting sqref="BB38">
    <cfRule type="cellIs" dxfId="13011" priority="3869" operator="lessThan">
      <formula>$C$4</formula>
    </cfRule>
  </conditionalFormatting>
  <conditionalFormatting sqref="BB39">
    <cfRule type="cellIs" dxfId="13010" priority="3870" operator="lessThan">
      <formula>$C$4</formula>
    </cfRule>
  </conditionalFormatting>
  <conditionalFormatting sqref="BB39">
    <cfRule type="cellIs" dxfId="13009" priority="3871" operator="lessThan">
      <formula>$C$4</formula>
    </cfRule>
  </conditionalFormatting>
  <conditionalFormatting sqref="BB40">
    <cfRule type="cellIs" dxfId="13008" priority="3872" operator="lessThan">
      <formula>$C$4</formula>
    </cfRule>
  </conditionalFormatting>
  <conditionalFormatting sqref="BB40">
    <cfRule type="cellIs" dxfId="13007" priority="3873" operator="lessThan">
      <formula>$C$4</formula>
    </cfRule>
  </conditionalFormatting>
  <conditionalFormatting sqref="BB41">
    <cfRule type="cellIs" dxfId="13006" priority="3874" operator="lessThan">
      <formula>$C$4</formula>
    </cfRule>
  </conditionalFormatting>
  <conditionalFormatting sqref="BB41">
    <cfRule type="cellIs" dxfId="13005" priority="3875" operator="lessThan">
      <formula>$C$4</formula>
    </cfRule>
  </conditionalFormatting>
  <conditionalFormatting sqref="BB42">
    <cfRule type="cellIs" dxfId="13004" priority="3876" operator="lessThan">
      <formula>$C$4</formula>
    </cfRule>
  </conditionalFormatting>
  <conditionalFormatting sqref="BB42">
    <cfRule type="cellIs" dxfId="13003" priority="3877" operator="lessThan">
      <formula>$C$4</formula>
    </cfRule>
  </conditionalFormatting>
  <conditionalFormatting sqref="BB43">
    <cfRule type="cellIs" dxfId="13002" priority="3878" operator="lessThan">
      <formula>$C$4</formula>
    </cfRule>
  </conditionalFormatting>
  <conditionalFormatting sqref="BB43">
    <cfRule type="cellIs" dxfId="13001" priority="3879" operator="lessThan">
      <formula>$C$4</formula>
    </cfRule>
  </conditionalFormatting>
  <conditionalFormatting sqref="BB44">
    <cfRule type="cellIs" dxfId="13000" priority="3880" operator="lessThan">
      <formula>$C$4</formula>
    </cfRule>
  </conditionalFormatting>
  <conditionalFormatting sqref="BB44">
    <cfRule type="cellIs" dxfId="12999" priority="3881" operator="lessThan">
      <formula>$C$4</formula>
    </cfRule>
  </conditionalFormatting>
  <conditionalFormatting sqref="BB45">
    <cfRule type="cellIs" dxfId="12998" priority="3882" operator="lessThan">
      <formula>$C$4</formula>
    </cfRule>
  </conditionalFormatting>
  <conditionalFormatting sqref="BB45">
    <cfRule type="cellIs" dxfId="12997" priority="3883" operator="lessThan">
      <formula>$C$4</formula>
    </cfRule>
  </conditionalFormatting>
  <conditionalFormatting sqref="BB46">
    <cfRule type="cellIs" dxfId="12996" priority="3884" operator="lessThan">
      <formula>$C$4</formula>
    </cfRule>
  </conditionalFormatting>
  <conditionalFormatting sqref="BB46">
    <cfRule type="cellIs" dxfId="12995" priority="3885" operator="lessThan">
      <formula>$C$4</formula>
    </cfRule>
  </conditionalFormatting>
  <conditionalFormatting sqref="BB47">
    <cfRule type="cellIs" dxfId="12994" priority="3886" operator="lessThan">
      <formula>$C$4</formula>
    </cfRule>
  </conditionalFormatting>
  <conditionalFormatting sqref="BB47">
    <cfRule type="cellIs" dxfId="12993" priority="3887" operator="lessThan">
      <formula>$C$4</formula>
    </cfRule>
  </conditionalFormatting>
  <conditionalFormatting sqref="BB48">
    <cfRule type="cellIs" dxfId="12992" priority="3888" operator="lessThan">
      <formula>$C$4</formula>
    </cfRule>
  </conditionalFormatting>
  <conditionalFormatting sqref="BB48">
    <cfRule type="cellIs" dxfId="12991" priority="3889" operator="lessThan">
      <formula>$C$4</formula>
    </cfRule>
  </conditionalFormatting>
  <conditionalFormatting sqref="BB49">
    <cfRule type="cellIs" dxfId="12990" priority="3890" operator="lessThan">
      <formula>$C$4</formula>
    </cfRule>
  </conditionalFormatting>
  <conditionalFormatting sqref="BB49">
    <cfRule type="cellIs" dxfId="12989" priority="3891" operator="lessThan">
      <formula>$C$4</formula>
    </cfRule>
  </conditionalFormatting>
  <conditionalFormatting sqref="BB50">
    <cfRule type="cellIs" dxfId="12988" priority="3892" operator="lessThan">
      <formula>$C$4</formula>
    </cfRule>
  </conditionalFormatting>
  <conditionalFormatting sqref="BB50">
    <cfRule type="cellIs" dxfId="12987" priority="3893" operator="lessThan">
      <formula>$C$4</formula>
    </cfRule>
  </conditionalFormatting>
  <conditionalFormatting sqref="BB51">
    <cfRule type="cellIs" dxfId="12986" priority="3894" operator="lessThan">
      <formula>$C$4</formula>
    </cfRule>
  </conditionalFormatting>
  <conditionalFormatting sqref="BB51">
    <cfRule type="cellIs" dxfId="12985" priority="3895" operator="lessThan">
      <formula>$C$4</formula>
    </cfRule>
  </conditionalFormatting>
  <conditionalFormatting sqref="BB52">
    <cfRule type="cellIs" dxfId="12984" priority="3896" operator="lessThan">
      <formula>$C$4</formula>
    </cfRule>
  </conditionalFormatting>
  <conditionalFormatting sqref="BB52">
    <cfRule type="cellIs" dxfId="12983" priority="3897" operator="lessThan">
      <formula>$C$4</formula>
    </cfRule>
  </conditionalFormatting>
  <conditionalFormatting sqref="BB53">
    <cfRule type="cellIs" dxfId="12982" priority="3898" operator="lessThan">
      <formula>$C$4</formula>
    </cfRule>
  </conditionalFormatting>
  <conditionalFormatting sqref="BB53">
    <cfRule type="cellIs" dxfId="12981" priority="3899" operator="lessThan">
      <formula>$C$4</formula>
    </cfRule>
  </conditionalFormatting>
  <conditionalFormatting sqref="BB54">
    <cfRule type="cellIs" dxfId="12980" priority="3900" operator="lessThan">
      <formula>$C$4</formula>
    </cfRule>
  </conditionalFormatting>
  <conditionalFormatting sqref="BB54">
    <cfRule type="cellIs" dxfId="12979" priority="3901" operator="lessThan">
      <formula>$C$4</formula>
    </cfRule>
  </conditionalFormatting>
  <conditionalFormatting sqref="BB55">
    <cfRule type="cellIs" dxfId="12978" priority="3902" operator="lessThan">
      <formula>$C$4</formula>
    </cfRule>
  </conditionalFormatting>
  <conditionalFormatting sqref="BB55">
    <cfRule type="cellIs" dxfId="12977" priority="3903" operator="lessThan">
      <formula>$C$4</formula>
    </cfRule>
  </conditionalFormatting>
  <conditionalFormatting sqref="BB56">
    <cfRule type="cellIs" dxfId="12976" priority="3904" operator="lessThan">
      <formula>$C$4</formula>
    </cfRule>
  </conditionalFormatting>
  <conditionalFormatting sqref="BB56">
    <cfRule type="cellIs" dxfId="12975" priority="3905" operator="lessThan">
      <formula>$C$4</formula>
    </cfRule>
  </conditionalFormatting>
  <conditionalFormatting sqref="BB57">
    <cfRule type="cellIs" dxfId="12974" priority="3906" operator="lessThan">
      <formula>$C$4</formula>
    </cfRule>
  </conditionalFormatting>
  <conditionalFormatting sqref="BB57">
    <cfRule type="cellIs" dxfId="12973" priority="3907" operator="lessThan">
      <formula>$C$4</formula>
    </cfRule>
  </conditionalFormatting>
  <conditionalFormatting sqref="BB58">
    <cfRule type="cellIs" dxfId="12972" priority="3908" operator="lessThan">
      <formula>$C$4</formula>
    </cfRule>
  </conditionalFormatting>
  <conditionalFormatting sqref="BB58">
    <cfRule type="cellIs" dxfId="12971" priority="3909" operator="lessThan">
      <formula>$C$4</formula>
    </cfRule>
  </conditionalFormatting>
  <conditionalFormatting sqref="BB59">
    <cfRule type="cellIs" dxfId="12970" priority="3910" operator="lessThan">
      <formula>$C$4</formula>
    </cfRule>
  </conditionalFormatting>
  <conditionalFormatting sqref="BB59">
    <cfRule type="cellIs" dxfId="12969" priority="3911" operator="lessThan">
      <formula>$C$4</formula>
    </cfRule>
  </conditionalFormatting>
  <conditionalFormatting sqref="BB60">
    <cfRule type="cellIs" dxfId="12968" priority="3912" operator="lessThan">
      <formula>$C$4</formula>
    </cfRule>
  </conditionalFormatting>
  <conditionalFormatting sqref="BB60">
    <cfRule type="cellIs" dxfId="12967" priority="3913" operator="lessThan">
      <formula>$C$4</formula>
    </cfRule>
  </conditionalFormatting>
  <conditionalFormatting sqref="BC11">
    <cfRule type="cellIs" dxfId="12966" priority="3914" operator="lessThan">
      <formula>$C$4</formula>
    </cfRule>
  </conditionalFormatting>
  <conditionalFormatting sqref="BC11">
    <cfRule type="cellIs" dxfId="12965" priority="3915" operator="lessThan">
      <formula>$C$4</formula>
    </cfRule>
  </conditionalFormatting>
  <conditionalFormatting sqref="BC12">
    <cfRule type="cellIs" dxfId="12964" priority="3916" operator="lessThan">
      <formula>$C$4</formula>
    </cfRule>
  </conditionalFormatting>
  <conditionalFormatting sqref="BC12">
    <cfRule type="cellIs" dxfId="12963" priority="3917" operator="lessThan">
      <formula>$C$4</formula>
    </cfRule>
  </conditionalFormatting>
  <conditionalFormatting sqref="BC13">
    <cfRule type="cellIs" dxfId="12962" priority="3918" operator="lessThan">
      <formula>$C$4</formula>
    </cfRule>
  </conditionalFormatting>
  <conditionalFormatting sqref="BC13">
    <cfRule type="cellIs" dxfId="12961" priority="3919" operator="lessThan">
      <formula>$C$4</formula>
    </cfRule>
  </conditionalFormatting>
  <conditionalFormatting sqref="BC14">
    <cfRule type="cellIs" dxfId="12960" priority="3920" operator="lessThan">
      <formula>$C$4</formula>
    </cfRule>
  </conditionalFormatting>
  <conditionalFormatting sqref="BC14">
    <cfRule type="cellIs" dxfId="12959" priority="3921" operator="lessThan">
      <formula>$C$4</formula>
    </cfRule>
  </conditionalFormatting>
  <conditionalFormatting sqref="BC15">
    <cfRule type="cellIs" dxfId="12958" priority="3922" operator="lessThan">
      <formula>$C$4</formula>
    </cfRule>
  </conditionalFormatting>
  <conditionalFormatting sqref="BC15">
    <cfRule type="cellIs" dxfId="12957" priority="3923" operator="lessThan">
      <formula>$C$4</formula>
    </cfRule>
  </conditionalFormatting>
  <conditionalFormatting sqref="BC16">
    <cfRule type="cellIs" dxfId="12956" priority="3924" operator="lessThan">
      <formula>$C$4</formula>
    </cfRule>
  </conditionalFormatting>
  <conditionalFormatting sqref="BC16">
    <cfRule type="cellIs" dxfId="12955" priority="3925" operator="lessThan">
      <formula>$C$4</formula>
    </cfRule>
  </conditionalFormatting>
  <conditionalFormatting sqref="BC17">
    <cfRule type="cellIs" dxfId="12954" priority="3926" operator="lessThan">
      <formula>$C$4</formula>
    </cfRule>
  </conditionalFormatting>
  <conditionalFormatting sqref="BC17">
    <cfRule type="cellIs" dxfId="12953" priority="3927" operator="lessThan">
      <formula>$C$4</formula>
    </cfRule>
  </conditionalFormatting>
  <conditionalFormatting sqref="BC18">
    <cfRule type="cellIs" dxfId="12952" priority="3928" operator="lessThan">
      <formula>$C$4</formula>
    </cfRule>
  </conditionalFormatting>
  <conditionalFormatting sqref="BC18">
    <cfRule type="cellIs" dxfId="12951" priority="3929" operator="lessThan">
      <formula>$C$4</formula>
    </cfRule>
  </conditionalFormatting>
  <conditionalFormatting sqref="BC19">
    <cfRule type="cellIs" dxfId="12950" priority="3930" operator="lessThan">
      <formula>$C$4</formula>
    </cfRule>
  </conditionalFormatting>
  <conditionalFormatting sqref="BC19">
    <cfRule type="cellIs" dxfId="12949" priority="3931" operator="lessThan">
      <formula>$C$4</formula>
    </cfRule>
  </conditionalFormatting>
  <conditionalFormatting sqref="BC20">
    <cfRule type="cellIs" dxfId="12948" priority="3932" operator="lessThan">
      <formula>$C$4</formula>
    </cfRule>
  </conditionalFormatting>
  <conditionalFormatting sqref="BC20">
    <cfRule type="cellIs" dxfId="12947" priority="3933" operator="lessThan">
      <formula>$C$4</formula>
    </cfRule>
  </conditionalFormatting>
  <conditionalFormatting sqref="BC21">
    <cfRule type="cellIs" dxfId="12946" priority="3934" operator="lessThan">
      <formula>$C$4</formula>
    </cfRule>
  </conditionalFormatting>
  <conditionalFormatting sqref="BC21">
    <cfRule type="cellIs" dxfId="12945" priority="3935" operator="lessThan">
      <formula>$C$4</formula>
    </cfRule>
  </conditionalFormatting>
  <conditionalFormatting sqref="BC22">
    <cfRule type="cellIs" dxfId="12944" priority="3936" operator="lessThan">
      <formula>$C$4</formula>
    </cfRule>
  </conditionalFormatting>
  <conditionalFormatting sqref="BC22">
    <cfRule type="cellIs" dxfId="12943" priority="3937" operator="lessThan">
      <formula>$C$4</formula>
    </cfRule>
  </conditionalFormatting>
  <conditionalFormatting sqref="BC23">
    <cfRule type="cellIs" dxfId="12942" priority="3938" operator="lessThan">
      <formula>$C$4</formula>
    </cfRule>
  </conditionalFormatting>
  <conditionalFormatting sqref="BC23">
    <cfRule type="cellIs" dxfId="12941" priority="3939" operator="lessThan">
      <formula>$C$4</formula>
    </cfRule>
  </conditionalFormatting>
  <conditionalFormatting sqref="BC24">
    <cfRule type="cellIs" dxfId="12940" priority="3940" operator="lessThan">
      <formula>$C$4</formula>
    </cfRule>
  </conditionalFormatting>
  <conditionalFormatting sqref="BC24">
    <cfRule type="cellIs" dxfId="12939" priority="3941" operator="lessThan">
      <formula>$C$4</formula>
    </cfRule>
  </conditionalFormatting>
  <conditionalFormatting sqref="BC25">
    <cfRule type="cellIs" dxfId="12938" priority="3942" operator="lessThan">
      <formula>$C$4</formula>
    </cfRule>
  </conditionalFormatting>
  <conditionalFormatting sqref="BC25">
    <cfRule type="cellIs" dxfId="12937" priority="3943" operator="lessThan">
      <formula>$C$4</formula>
    </cfRule>
  </conditionalFormatting>
  <conditionalFormatting sqref="BC26">
    <cfRule type="cellIs" dxfId="12936" priority="3944" operator="lessThan">
      <formula>$C$4</formula>
    </cfRule>
  </conditionalFormatting>
  <conditionalFormatting sqref="BC26">
    <cfRule type="cellIs" dxfId="12935" priority="3945" operator="lessThan">
      <formula>$C$4</formula>
    </cfRule>
  </conditionalFormatting>
  <conditionalFormatting sqref="BC27">
    <cfRule type="cellIs" dxfId="12934" priority="3946" operator="lessThan">
      <formula>$C$4</formula>
    </cfRule>
  </conditionalFormatting>
  <conditionalFormatting sqref="BC27">
    <cfRule type="cellIs" dxfId="12933" priority="3947" operator="lessThan">
      <formula>$C$4</formula>
    </cfRule>
  </conditionalFormatting>
  <conditionalFormatting sqref="BC28">
    <cfRule type="cellIs" dxfId="12932" priority="3948" operator="lessThan">
      <formula>$C$4</formula>
    </cfRule>
  </conditionalFormatting>
  <conditionalFormatting sqref="BC28">
    <cfRule type="cellIs" dxfId="12931" priority="3949" operator="lessThan">
      <formula>$C$4</formula>
    </cfRule>
  </conditionalFormatting>
  <conditionalFormatting sqref="BC29">
    <cfRule type="cellIs" dxfId="12930" priority="3950" operator="lessThan">
      <formula>$C$4</formula>
    </cfRule>
  </conditionalFormatting>
  <conditionalFormatting sqref="BC29">
    <cfRule type="cellIs" dxfId="12929" priority="3951" operator="lessThan">
      <formula>$C$4</formula>
    </cfRule>
  </conditionalFormatting>
  <conditionalFormatting sqref="BC30">
    <cfRule type="cellIs" dxfId="12928" priority="3952" operator="lessThan">
      <formula>$C$4</formula>
    </cfRule>
  </conditionalFormatting>
  <conditionalFormatting sqref="BC30">
    <cfRule type="cellIs" dxfId="12927" priority="3953" operator="lessThan">
      <formula>$C$4</formula>
    </cfRule>
  </conditionalFormatting>
  <conditionalFormatting sqref="BC31">
    <cfRule type="cellIs" dxfId="12926" priority="3954" operator="lessThan">
      <formula>$C$4</formula>
    </cfRule>
  </conditionalFormatting>
  <conditionalFormatting sqref="BC31">
    <cfRule type="cellIs" dxfId="12925" priority="3955" operator="lessThan">
      <formula>$C$4</formula>
    </cfRule>
  </conditionalFormatting>
  <conditionalFormatting sqref="BC32">
    <cfRule type="cellIs" dxfId="12924" priority="3956" operator="lessThan">
      <formula>$C$4</formula>
    </cfRule>
  </conditionalFormatting>
  <conditionalFormatting sqref="BC32">
    <cfRule type="cellIs" dxfId="12923" priority="3957" operator="lessThan">
      <formula>$C$4</formula>
    </cfRule>
  </conditionalFormatting>
  <conditionalFormatting sqref="BC33">
    <cfRule type="cellIs" dxfId="12922" priority="3958" operator="lessThan">
      <formula>$C$4</formula>
    </cfRule>
  </conditionalFormatting>
  <conditionalFormatting sqref="BC33">
    <cfRule type="cellIs" dxfId="12921" priority="3959" operator="lessThan">
      <formula>$C$4</formula>
    </cfRule>
  </conditionalFormatting>
  <conditionalFormatting sqref="BC34">
    <cfRule type="cellIs" dxfId="12920" priority="3960" operator="lessThan">
      <formula>$C$4</formula>
    </cfRule>
  </conditionalFormatting>
  <conditionalFormatting sqref="BC34">
    <cfRule type="cellIs" dxfId="12919" priority="3961" operator="lessThan">
      <formula>$C$4</formula>
    </cfRule>
  </conditionalFormatting>
  <conditionalFormatting sqref="BC35">
    <cfRule type="cellIs" dxfId="12918" priority="3962" operator="lessThan">
      <formula>$C$4</formula>
    </cfRule>
  </conditionalFormatting>
  <conditionalFormatting sqref="BC35">
    <cfRule type="cellIs" dxfId="12917" priority="3963" operator="lessThan">
      <formula>$C$4</formula>
    </cfRule>
  </conditionalFormatting>
  <conditionalFormatting sqref="BC36">
    <cfRule type="cellIs" dxfId="12916" priority="3964" operator="lessThan">
      <formula>$C$4</formula>
    </cfRule>
  </conditionalFormatting>
  <conditionalFormatting sqref="BC36">
    <cfRule type="cellIs" dxfId="12915" priority="3965" operator="lessThan">
      <formula>$C$4</formula>
    </cfRule>
  </conditionalFormatting>
  <conditionalFormatting sqref="BC37">
    <cfRule type="cellIs" dxfId="12914" priority="3966" operator="lessThan">
      <formula>$C$4</formula>
    </cfRule>
  </conditionalFormatting>
  <conditionalFormatting sqref="BC37">
    <cfRule type="cellIs" dxfId="12913" priority="3967" operator="lessThan">
      <formula>$C$4</formula>
    </cfRule>
  </conditionalFormatting>
  <conditionalFormatting sqref="BC38">
    <cfRule type="cellIs" dxfId="12912" priority="3968" operator="lessThan">
      <formula>$C$4</formula>
    </cfRule>
  </conditionalFormatting>
  <conditionalFormatting sqref="BC38">
    <cfRule type="cellIs" dxfId="12911" priority="3969" operator="lessThan">
      <formula>$C$4</formula>
    </cfRule>
  </conditionalFormatting>
  <conditionalFormatting sqref="BC39">
    <cfRule type="cellIs" dxfId="12910" priority="3970" operator="lessThan">
      <formula>$C$4</formula>
    </cfRule>
  </conditionalFormatting>
  <conditionalFormatting sqref="BC39">
    <cfRule type="cellIs" dxfId="12909" priority="3971" operator="lessThan">
      <formula>$C$4</formula>
    </cfRule>
  </conditionalFormatting>
  <conditionalFormatting sqref="BC40">
    <cfRule type="cellIs" dxfId="12908" priority="3972" operator="lessThan">
      <formula>$C$4</formula>
    </cfRule>
  </conditionalFormatting>
  <conditionalFormatting sqref="BC40">
    <cfRule type="cellIs" dxfId="12907" priority="3973" operator="lessThan">
      <formula>$C$4</formula>
    </cfRule>
  </conditionalFormatting>
  <conditionalFormatting sqref="BC41">
    <cfRule type="cellIs" dxfId="12906" priority="3974" operator="lessThan">
      <formula>$C$4</formula>
    </cfRule>
  </conditionalFormatting>
  <conditionalFormatting sqref="BC41">
    <cfRule type="cellIs" dxfId="12905" priority="3975" operator="lessThan">
      <formula>$C$4</formula>
    </cfRule>
  </conditionalFormatting>
  <conditionalFormatting sqref="BC42">
    <cfRule type="cellIs" dxfId="12904" priority="3976" operator="lessThan">
      <formula>$C$4</formula>
    </cfRule>
  </conditionalFormatting>
  <conditionalFormatting sqref="BC42">
    <cfRule type="cellIs" dxfId="12903" priority="3977" operator="lessThan">
      <formula>$C$4</formula>
    </cfRule>
  </conditionalFormatting>
  <conditionalFormatting sqref="BC43">
    <cfRule type="cellIs" dxfId="12902" priority="3978" operator="lessThan">
      <formula>$C$4</formula>
    </cfRule>
  </conditionalFormatting>
  <conditionalFormatting sqref="BC43">
    <cfRule type="cellIs" dxfId="12901" priority="3979" operator="lessThan">
      <formula>$C$4</formula>
    </cfRule>
  </conditionalFormatting>
  <conditionalFormatting sqref="BC44">
    <cfRule type="cellIs" dxfId="12900" priority="3980" operator="lessThan">
      <formula>$C$4</formula>
    </cfRule>
  </conditionalFormatting>
  <conditionalFormatting sqref="BC44">
    <cfRule type="cellIs" dxfId="12899" priority="3981" operator="lessThan">
      <formula>$C$4</formula>
    </cfRule>
  </conditionalFormatting>
  <conditionalFormatting sqref="BC45">
    <cfRule type="cellIs" dxfId="12898" priority="3982" operator="lessThan">
      <formula>$C$4</formula>
    </cfRule>
  </conditionalFormatting>
  <conditionalFormatting sqref="BC45">
    <cfRule type="cellIs" dxfId="12897" priority="3983" operator="lessThan">
      <formula>$C$4</formula>
    </cfRule>
  </conditionalFormatting>
  <conditionalFormatting sqref="BC46">
    <cfRule type="cellIs" dxfId="12896" priority="3984" operator="lessThan">
      <formula>$C$4</formula>
    </cfRule>
  </conditionalFormatting>
  <conditionalFormatting sqref="BC46">
    <cfRule type="cellIs" dxfId="12895" priority="3985" operator="lessThan">
      <formula>$C$4</formula>
    </cfRule>
  </conditionalFormatting>
  <conditionalFormatting sqref="BC47">
    <cfRule type="cellIs" dxfId="12894" priority="3986" operator="lessThan">
      <formula>$C$4</formula>
    </cfRule>
  </conditionalFormatting>
  <conditionalFormatting sqref="BC47">
    <cfRule type="cellIs" dxfId="12893" priority="3987" operator="lessThan">
      <formula>$C$4</formula>
    </cfRule>
  </conditionalFormatting>
  <conditionalFormatting sqref="BC48">
    <cfRule type="cellIs" dxfId="12892" priority="3988" operator="lessThan">
      <formula>$C$4</formula>
    </cfRule>
  </conditionalFormatting>
  <conditionalFormatting sqref="BC48">
    <cfRule type="cellIs" dxfId="12891" priority="3989" operator="lessThan">
      <formula>$C$4</formula>
    </cfRule>
  </conditionalFormatting>
  <conditionalFormatting sqref="BC49">
    <cfRule type="cellIs" dxfId="12890" priority="3990" operator="lessThan">
      <formula>$C$4</formula>
    </cfRule>
  </conditionalFormatting>
  <conditionalFormatting sqref="BC49">
    <cfRule type="cellIs" dxfId="12889" priority="3991" operator="lessThan">
      <formula>$C$4</formula>
    </cfRule>
  </conditionalFormatting>
  <conditionalFormatting sqref="BC50">
    <cfRule type="cellIs" dxfId="12888" priority="3992" operator="lessThan">
      <formula>$C$4</formula>
    </cfRule>
  </conditionalFormatting>
  <conditionalFormatting sqref="BC50">
    <cfRule type="cellIs" dxfId="12887" priority="3993" operator="lessThan">
      <formula>$C$4</formula>
    </cfRule>
  </conditionalFormatting>
  <conditionalFormatting sqref="BC51">
    <cfRule type="cellIs" dxfId="12886" priority="3994" operator="lessThan">
      <formula>$C$4</formula>
    </cfRule>
  </conditionalFormatting>
  <conditionalFormatting sqref="BC51">
    <cfRule type="cellIs" dxfId="12885" priority="3995" operator="lessThan">
      <formula>$C$4</formula>
    </cfRule>
  </conditionalFormatting>
  <conditionalFormatting sqref="BC52">
    <cfRule type="cellIs" dxfId="12884" priority="3996" operator="lessThan">
      <formula>$C$4</formula>
    </cfRule>
  </conditionalFormatting>
  <conditionalFormatting sqref="BC52">
    <cfRule type="cellIs" dxfId="12883" priority="3997" operator="lessThan">
      <formula>$C$4</formula>
    </cfRule>
  </conditionalFormatting>
  <conditionalFormatting sqref="BC53">
    <cfRule type="cellIs" dxfId="12882" priority="3998" operator="lessThan">
      <formula>$C$4</formula>
    </cfRule>
  </conditionalFormatting>
  <conditionalFormatting sqref="BC53">
    <cfRule type="cellIs" dxfId="12881" priority="3999" operator="lessThan">
      <formula>$C$4</formula>
    </cfRule>
  </conditionalFormatting>
  <conditionalFormatting sqref="BC54">
    <cfRule type="cellIs" dxfId="12880" priority="4000" operator="lessThan">
      <formula>$C$4</formula>
    </cfRule>
  </conditionalFormatting>
  <conditionalFormatting sqref="BC54">
    <cfRule type="cellIs" dxfId="12879" priority="4001" operator="lessThan">
      <formula>$C$4</formula>
    </cfRule>
  </conditionalFormatting>
  <conditionalFormatting sqref="BC55">
    <cfRule type="cellIs" dxfId="12878" priority="4002" operator="lessThan">
      <formula>$C$4</formula>
    </cfRule>
  </conditionalFormatting>
  <conditionalFormatting sqref="BC55">
    <cfRule type="cellIs" dxfId="12877" priority="4003" operator="lessThan">
      <formula>$C$4</formula>
    </cfRule>
  </conditionalFormatting>
  <conditionalFormatting sqref="BC56">
    <cfRule type="cellIs" dxfId="12876" priority="4004" operator="lessThan">
      <formula>$C$4</formula>
    </cfRule>
  </conditionalFormatting>
  <conditionalFormatting sqref="BC56">
    <cfRule type="cellIs" dxfId="12875" priority="4005" operator="lessThan">
      <formula>$C$4</formula>
    </cfRule>
  </conditionalFormatting>
  <conditionalFormatting sqref="BC57">
    <cfRule type="cellIs" dxfId="12874" priority="4006" operator="lessThan">
      <formula>$C$4</formula>
    </cfRule>
  </conditionalFormatting>
  <conditionalFormatting sqref="BC57">
    <cfRule type="cellIs" dxfId="12873" priority="4007" operator="lessThan">
      <formula>$C$4</formula>
    </cfRule>
  </conditionalFormatting>
  <conditionalFormatting sqref="BC58">
    <cfRule type="cellIs" dxfId="12872" priority="4008" operator="lessThan">
      <formula>$C$4</formula>
    </cfRule>
  </conditionalFormatting>
  <conditionalFormatting sqref="BC58">
    <cfRule type="cellIs" dxfId="12871" priority="4009" operator="lessThan">
      <formula>$C$4</formula>
    </cfRule>
  </conditionalFormatting>
  <conditionalFormatting sqref="BC59">
    <cfRule type="cellIs" dxfId="12870" priority="4010" operator="lessThan">
      <formula>$C$4</formula>
    </cfRule>
  </conditionalFormatting>
  <conditionalFormatting sqref="BC59">
    <cfRule type="cellIs" dxfId="12869" priority="4011" operator="lessThan">
      <formula>$C$4</formula>
    </cfRule>
  </conditionalFormatting>
  <conditionalFormatting sqref="BC60">
    <cfRule type="cellIs" dxfId="12868" priority="4012" operator="lessThan">
      <formula>$C$4</formula>
    </cfRule>
  </conditionalFormatting>
  <conditionalFormatting sqref="BC60">
    <cfRule type="cellIs" dxfId="12867" priority="4013" operator="lessThan">
      <formula>$C$4</formula>
    </cfRule>
  </conditionalFormatting>
  <conditionalFormatting sqref="BD45">
    <cfRule type="cellIs" dxfId="12866" priority="4082" operator="lessThan">
      <formula>$C$4</formula>
    </cfRule>
  </conditionalFormatting>
  <conditionalFormatting sqref="BD45">
    <cfRule type="cellIs" dxfId="12865" priority="4083" operator="lessThan">
      <formula>$C$4</formula>
    </cfRule>
  </conditionalFormatting>
  <conditionalFormatting sqref="BD46">
    <cfRule type="cellIs" dxfId="12864" priority="4084" operator="lessThan">
      <formula>$C$4</formula>
    </cfRule>
  </conditionalFormatting>
  <conditionalFormatting sqref="BD46">
    <cfRule type="cellIs" dxfId="12863" priority="4085" operator="lessThan">
      <formula>$C$4</formula>
    </cfRule>
  </conditionalFormatting>
  <conditionalFormatting sqref="BD47">
    <cfRule type="cellIs" dxfId="12862" priority="4086" operator="lessThan">
      <formula>$C$4</formula>
    </cfRule>
  </conditionalFormatting>
  <conditionalFormatting sqref="BD47">
    <cfRule type="cellIs" dxfId="12861" priority="4087" operator="lessThan">
      <formula>$C$4</formula>
    </cfRule>
  </conditionalFormatting>
  <conditionalFormatting sqref="BD48">
    <cfRule type="cellIs" dxfId="12860" priority="4088" operator="lessThan">
      <formula>$C$4</formula>
    </cfRule>
  </conditionalFormatting>
  <conditionalFormatting sqref="BD48">
    <cfRule type="cellIs" dxfId="12859" priority="4089" operator="lessThan">
      <formula>$C$4</formula>
    </cfRule>
  </conditionalFormatting>
  <conditionalFormatting sqref="BD49">
    <cfRule type="cellIs" dxfId="12858" priority="4090" operator="lessThan">
      <formula>$C$4</formula>
    </cfRule>
  </conditionalFormatting>
  <conditionalFormatting sqref="BD49">
    <cfRule type="cellIs" dxfId="12857" priority="4091" operator="lessThan">
      <formula>$C$4</formula>
    </cfRule>
  </conditionalFormatting>
  <conditionalFormatting sqref="BD50">
    <cfRule type="cellIs" dxfId="12856" priority="4092" operator="lessThan">
      <formula>$C$4</formula>
    </cfRule>
  </conditionalFormatting>
  <conditionalFormatting sqref="BD50">
    <cfRule type="cellIs" dxfId="12855" priority="4093" operator="lessThan">
      <formula>$C$4</formula>
    </cfRule>
  </conditionalFormatting>
  <conditionalFormatting sqref="BD51">
    <cfRule type="cellIs" dxfId="12854" priority="4094" operator="lessThan">
      <formula>$C$4</formula>
    </cfRule>
  </conditionalFormatting>
  <conditionalFormatting sqref="BD51">
    <cfRule type="cellIs" dxfId="12853" priority="4095" operator="lessThan">
      <formula>$C$4</formula>
    </cfRule>
  </conditionalFormatting>
  <conditionalFormatting sqref="BD52">
    <cfRule type="cellIs" dxfId="12852" priority="4096" operator="lessThan">
      <formula>$C$4</formula>
    </cfRule>
  </conditionalFormatting>
  <conditionalFormatting sqref="BD52">
    <cfRule type="cellIs" dxfId="12851" priority="4097" operator="lessThan">
      <formula>$C$4</formula>
    </cfRule>
  </conditionalFormatting>
  <conditionalFormatting sqref="BD53">
    <cfRule type="cellIs" dxfId="12850" priority="4098" operator="lessThan">
      <formula>$C$4</formula>
    </cfRule>
  </conditionalFormatting>
  <conditionalFormatting sqref="BD53">
    <cfRule type="cellIs" dxfId="12849" priority="4099" operator="lessThan">
      <formula>$C$4</formula>
    </cfRule>
  </conditionalFormatting>
  <conditionalFormatting sqref="BD54">
    <cfRule type="cellIs" dxfId="12848" priority="4100" operator="lessThan">
      <formula>$C$4</formula>
    </cfRule>
  </conditionalFormatting>
  <conditionalFormatting sqref="BD54">
    <cfRule type="cellIs" dxfId="12847" priority="4101" operator="lessThan">
      <formula>$C$4</formula>
    </cfRule>
  </conditionalFormatting>
  <conditionalFormatting sqref="BD55">
    <cfRule type="cellIs" dxfId="12846" priority="4102" operator="lessThan">
      <formula>$C$4</formula>
    </cfRule>
  </conditionalFormatting>
  <conditionalFormatting sqref="BD55">
    <cfRule type="cellIs" dxfId="12845" priority="4103" operator="lessThan">
      <formula>$C$4</formula>
    </cfRule>
  </conditionalFormatting>
  <conditionalFormatting sqref="BD56">
    <cfRule type="cellIs" dxfId="12844" priority="4104" operator="lessThan">
      <formula>$C$4</formula>
    </cfRule>
  </conditionalFormatting>
  <conditionalFormatting sqref="BD56">
    <cfRule type="cellIs" dxfId="12843" priority="4105" operator="lessThan">
      <formula>$C$4</formula>
    </cfRule>
  </conditionalFormatting>
  <conditionalFormatting sqref="BD57">
    <cfRule type="cellIs" dxfId="12842" priority="4106" operator="lessThan">
      <formula>$C$4</formula>
    </cfRule>
  </conditionalFormatting>
  <conditionalFormatting sqref="BD57">
    <cfRule type="cellIs" dxfId="12841" priority="4107" operator="lessThan">
      <formula>$C$4</formula>
    </cfRule>
  </conditionalFormatting>
  <conditionalFormatting sqref="BD58">
    <cfRule type="cellIs" dxfId="12840" priority="4108" operator="lessThan">
      <formula>$C$4</formula>
    </cfRule>
  </conditionalFormatting>
  <conditionalFormatting sqref="BD58">
    <cfRule type="cellIs" dxfId="12839" priority="4109" operator="lessThan">
      <formula>$C$4</formula>
    </cfRule>
  </conditionalFormatting>
  <conditionalFormatting sqref="BD59">
    <cfRule type="cellIs" dxfId="12838" priority="4110" operator="lessThan">
      <formula>$C$4</formula>
    </cfRule>
  </conditionalFormatting>
  <conditionalFormatting sqref="BD59">
    <cfRule type="cellIs" dxfId="12837" priority="4111" operator="lessThan">
      <formula>$C$4</formula>
    </cfRule>
  </conditionalFormatting>
  <conditionalFormatting sqref="BD60">
    <cfRule type="cellIs" dxfId="12836" priority="4112" operator="lessThan">
      <formula>$C$4</formula>
    </cfRule>
  </conditionalFormatting>
  <conditionalFormatting sqref="BD60">
    <cfRule type="cellIs" dxfId="12835" priority="4113" operator="lessThan">
      <formula>$C$4</formula>
    </cfRule>
  </conditionalFormatting>
  <conditionalFormatting sqref="BE11">
    <cfRule type="cellIs" dxfId="12834" priority="4114" operator="lessThan">
      <formula>$C$4</formula>
    </cfRule>
  </conditionalFormatting>
  <conditionalFormatting sqref="BE11">
    <cfRule type="cellIs" dxfId="12833" priority="4115" operator="lessThan">
      <formula>$C$4</formula>
    </cfRule>
  </conditionalFormatting>
  <conditionalFormatting sqref="BE12">
    <cfRule type="cellIs" dxfId="12832" priority="4116" operator="lessThan">
      <formula>$C$4</formula>
    </cfRule>
  </conditionalFormatting>
  <conditionalFormatting sqref="BE12">
    <cfRule type="cellIs" dxfId="12831" priority="4117" operator="lessThan">
      <formula>$C$4</formula>
    </cfRule>
  </conditionalFormatting>
  <conditionalFormatting sqref="BE13">
    <cfRule type="cellIs" dxfId="12830" priority="4118" operator="lessThan">
      <formula>$C$4</formula>
    </cfRule>
  </conditionalFormatting>
  <conditionalFormatting sqref="BE13">
    <cfRule type="cellIs" dxfId="12829" priority="4119" operator="lessThan">
      <formula>$C$4</formula>
    </cfRule>
  </conditionalFormatting>
  <conditionalFormatting sqref="BE14">
    <cfRule type="cellIs" dxfId="12828" priority="4120" operator="lessThan">
      <formula>$C$4</formula>
    </cfRule>
  </conditionalFormatting>
  <conditionalFormatting sqref="BE14">
    <cfRule type="cellIs" dxfId="12827" priority="4121" operator="lessThan">
      <formula>$C$4</formula>
    </cfRule>
  </conditionalFormatting>
  <conditionalFormatting sqref="BE15">
    <cfRule type="cellIs" dxfId="12826" priority="4122" operator="lessThan">
      <formula>$C$4</formula>
    </cfRule>
  </conditionalFormatting>
  <conditionalFormatting sqref="BE15">
    <cfRule type="cellIs" dxfId="12825" priority="4123" operator="lessThan">
      <formula>$C$4</formula>
    </cfRule>
  </conditionalFormatting>
  <conditionalFormatting sqref="BE16">
    <cfRule type="cellIs" dxfId="12824" priority="4124" operator="lessThan">
      <formula>$C$4</formula>
    </cfRule>
  </conditionalFormatting>
  <conditionalFormatting sqref="BE16">
    <cfRule type="cellIs" dxfId="12823" priority="4125" operator="lessThan">
      <formula>$C$4</formula>
    </cfRule>
  </conditionalFormatting>
  <conditionalFormatting sqref="BE17">
    <cfRule type="cellIs" dxfId="12822" priority="4126" operator="lessThan">
      <formula>$C$4</formula>
    </cfRule>
  </conditionalFormatting>
  <conditionalFormatting sqref="BE17">
    <cfRule type="cellIs" dxfId="12821" priority="4127" operator="lessThan">
      <formula>$C$4</formula>
    </cfRule>
  </conditionalFormatting>
  <conditionalFormatting sqref="BE18">
    <cfRule type="cellIs" dxfId="12820" priority="4128" operator="lessThan">
      <formula>$C$4</formula>
    </cfRule>
  </conditionalFormatting>
  <conditionalFormatting sqref="BE18">
    <cfRule type="cellIs" dxfId="12819" priority="4129" operator="lessThan">
      <formula>$C$4</formula>
    </cfRule>
  </conditionalFormatting>
  <conditionalFormatting sqref="BE19">
    <cfRule type="cellIs" dxfId="12818" priority="4130" operator="lessThan">
      <formula>$C$4</formula>
    </cfRule>
  </conditionalFormatting>
  <conditionalFormatting sqref="BE19">
    <cfRule type="cellIs" dxfId="12817" priority="4131" operator="lessThan">
      <formula>$C$4</formula>
    </cfRule>
  </conditionalFormatting>
  <conditionalFormatting sqref="BE20">
    <cfRule type="cellIs" dxfId="12816" priority="4132" operator="lessThan">
      <formula>$C$4</formula>
    </cfRule>
  </conditionalFormatting>
  <conditionalFormatting sqref="BE20">
    <cfRule type="cellIs" dxfId="12815" priority="4133" operator="lessThan">
      <formula>$C$4</formula>
    </cfRule>
  </conditionalFormatting>
  <conditionalFormatting sqref="BE21">
    <cfRule type="cellIs" dxfId="12814" priority="4134" operator="lessThan">
      <formula>$C$4</formula>
    </cfRule>
  </conditionalFormatting>
  <conditionalFormatting sqref="BE21">
    <cfRule type="cellIs" dxfId="12813" priority="4135" operator="lessThan">
      <formula>$C$4</formula>
    </cfRule>
  </conditionalFormatting>
  <conditionalFormatting sqref="BE22">
    <cfRule type="cellIs" dxfId="12812" priority="4136" operator="lessThan">
      <formula>$C$4</formula>
    </cfRule>
  </conditionalFormatting>
  <conditionalFormatting sqref="BE22">
    <cfRule type="cellIs" dxfId="12811" priority="4137" operator="lessThan">
      <formula>$C$4</formula>
    </cfRule>
  </conditionalFormatting>
  <conditionalFormatting sqref="BE23">
    <cfRule type="cellIs" dxfId="12810" priority="4138" operator="lessThan">
      <formula>$C$4</formula>
    </cfRule>
  </conditionalFormatting>
  <conditionalFormatting sqref="BE23">
    <cfRule type="cellIs" dxfId="12809" priority="4139" operator="lessThan">
      <formula>$C$4</formula>
    </cfRule>
  </conditionalFormatting>
  <conditionalFormatting sqref="BE24">
    <cfRule type="cellIs" dxfId="12808" priority="4140" operator="lessThan">
      <formula>$C$4</formula>
    </cfRule>
  </conditionalFormatting>
  <conditionalFormatting sqref="BE24">
    <cfRule type="cellIs" dxfId="12807" priority="4141" operator="lessThan">
      <formula>$C$4</formula>
    </cfRule>
  </conditionalFormatting>
  <conditionalFormatting sqref="BE25">
    <cfRule type="cellIs" dxfId="12806" priority="4142" operator="lessThan">
      <formula>$C$4</formula>
    </cfRule>
  </conditionalFormatting>
  <conditionalFormatting sqref="BE25">
    <cfRule type="cellIs" dxfId="12805" priority="4143" operator="lessThan">
      <formula>$C$4</formula>
    </cfRule>
  </conditionalFormatting>
  <conditionalFormatting sqref="BE26">
    <cfRule type="cellIs" dxfId="12804" priority="4144" operator="lessThan">
      <formula>$C$4</formula>
    </cfRule>
  </conditionalFormatting>
  <conditionalFormatting sqref="BE26">
    <cfRule type="cellIs" dxfId="12803" priority="4145" operator="lessThan">
      <formula>$C$4</formula>
    </cfRule>
  </conditionalFormatting>
  <conditionalFormatting sqref="BE27">
    <cfRule type="cellIs" dxfId="12802" priority="4146" operator="lessThan">
      <formula>$C$4</formula>
    </cfRule>
  </conditionalFormatting>
  <conditionalFormatting sqref="BE27">
    <cfRule type="cellIs" dxfId="12801" priority="4147" operator="lessThan">
      <formula>$C$4</formula>
    </cfRule>
  </conditionalFormatting>
  <conditionalFormatting sqref="BE28">
    <cfRule type="cellIs" dxfId="12800" priority="4148" operator="lessThan">
      <formula>$C$4</formula>
    </cfRule>
  </conditionalFormatting>
  <conditionalFormatting sqref="BE28">
    <cfRule type="cellIs" dxfId="12799" priority="4149" operator="lessThan">
      <formula>$C$4</formula>
    </cfRule>
  </conditionalFormatting>
  <conditionalFormatting sqref="BE29">
    <cfRule type="cellIs" dxfId="12798" priority="4150" operator="lessThan">
      <formula>$C$4</formula>
    </cfRule>
  </conditionalFormatting>
  <conditionalFormatting sqref="BE29">
    <cfRule type="cellIs" dxfId="12797" priority="4151" operator="lessThan">
      <formula>$C$4</formula>
    </cfRule>
  </conditionalFormatting>
  <conditionalFormatting sqref="BE30">
    <cfRule type="cellIs" dxfId="12796" priority="4152" operator="lessThan">
      <formula>$C$4</formula>
    </cfRule>
  </conditionalFormatting>
  <conditionalFormatting sqref="BE30">
    <cfRule type="cellIs" dxfId="12795" priority="4153" operator="lessThan">
      <formula>$C$4</formula>
    </cfRule>
  </conditionalFormatting>
  <conditionalFormatting sqref="BE31">
    <cfRule type="cellIs" dxfId="12794" priority="4154" operator="lessThan">
      <formula>$C$4</formula>
    </cfRule>
  </conditionalFormatting>
  <conditionalFormatting sqref="BE31">
    <cfRule type="cellIs" dxfId="12793" priority="4155" operator="lessThan">
      <formula>$C$4</formula>
    </cfRule>
  </conditionalFormatting>
  <conditionalFormatting sqref="BE32">
    <cfRule type="cellIs" dxfId="12792" priority="4156" operator="lessThan">
      <formula>$C$4</formula>
    </cfRule>
  </conditionalFormatting>
  <conditionalFormatting sqref="BE32">
    <cfRule type="cellIs" dxfId="12791" priority="4157" operator="lessThan">
      <formula>$C$4</formula>
    </cfRule>
  </conditionalFormatting>
  <conditionalFormatting sqref="BE33">
    <cfRule type="cellIs" dxfId="12790" priority="4158" operator="lessThan">
      <formula>$C$4</formula>
    </cfRule>
  </conditionalFormatting>
  <conditionalFormatting sqref="BE33">
    <cfRule type="cellIs" dxfId="12789" priority="4159" operator="lessThan">
      <formula>$C$4</formula>
    </cfRule>
  </conditionalFormatting>
  <conditionalFormatting sqref="BE34">
    <cfRule type="cellIs" dxfId="12788" priority="4160" operator="lessThan">
      <formula>$C$4</formula>
    </cfRule>
  </conditionalFormatting>
  <conditionalFormatting sqref="BE34">
    <cfRule type="cellIs" dxfId="12787" priority="4161" operator="lessThan">
      <formula>$C$4</formula>
    </cfRule>
  </conditionalFormatting>
  <conditionalFormatting sqref="BE35">
    <cfRule type="cellIs" dxfId="12786" priority="4162" operator="lessThan">
      <formula>$C$4</formula>
    </cfRule>
  </conditionalFormatting>
  <conditionalFormatting sqref="BE35">
    <cfRule type="cellIs" dxfId="12785" priority="4163" operator="lessThan">
      <formula>$C$4</formula>
    </cfRule>
  </conditionalFormatting>
  <conditionalFormatting sqref="BE36">
    <cfRule type="cellIs" dxfId="12784" priority="4164" operator="lessThan">
      <formula>$C$4</formula>
    </cfRule>
  </conditionalFormatting>
  <conditionalFormatting sqref="BE36">
    <cfRule type="cellIs" dxfId="12783" priority="4165" operator="lessThan">
      <formula>$C$4</formula>
    </cfRule>
  </conditionalFormatting>
  <conditionalFormatting sqref="BE37">
    <cfRule type="cellIs" dxfId="12782" priority="4166" operator="lessThan">
      <formula>$C$4</formula>
    </cfRule>
  </conditionalFormatting>
  <conditionalFormatting sqref="BE37">
    <cfRule type="cellIs" dxfId="12781" priority="4167" operator="lessThan">
      <formula>$C$4</formula>
    </cfRule>
  </conditionalFormatting>
  <conditionalFormatting sqref="BE38">
    <cfRule type="cellIs" dxfId="12780" priority="4168" operator="lessThan">
      <formula>$C$4</formula>
    </cfRule>
  </conditionalFormatting>
  <conditionalFormatting sqref="BE38">
    <cfRule type="cellIs" dxfId="12779" priority="4169" operator="lessThan">
      <formula>$C$4</formula>
    </cfRule>
  </conditionalFormatting>
  <conditionalFormatting sqref="BE39">
    <cfRule type="cellIs" dxfId="12778" priority="4170" operator="lessThan">
      <formula>$C$4</formula>
    </cfRule>
  </conditionalFormatting>
  <conditionalFormatting sqref="BE39">
    <cfRule type="cellIs" dxfId="12777" priority="4171" operator="lessThan">
      <formula>$C$4</formula>
    </cfRule>
  </conditionalFormatting>
  <conditionalFormatting sqref="BE40">
    <cfRule type="cellIs" dxfId="12776" priority="4172" operator="lessThan">
      <formula>$C$4</formula>
    </cfRule>
  </conditionalFormatting>
  <conditionalFormatting sqref="BE40">
    <cfRule type="cellIs" dxfId="12775" priority="4173" operator="lessThan">
      <formula>$C$4</formula>
    </cfRule>
  </conditionalFormatting>
  <conditionalFormatting sqref="BE41">
    <cfRule type="cellIs" dxfId="12774" priority="4174" operator="lessThan">
      <formula>$C$4</formula>
    </cfRule>
  </conditionalFormatting>
  <conditionalFormatting sqref="BE41">
    <cfRule type="cellIs" dxfId="12773" priority="4175" operator="lessThan">
      <formula>$C$4</formula>
    </cfRule>
  </conditionalFormatting>
  <conditionalFormatting sqref="BE42">
    <cfRule type="cellIs" dxfId="12772" priority="4176" operator="lessThan">
      <formula>$C$4</formula>
    </cfRule>
  </conditionalFormatting>
  <conditionalFormatting sqref="BE42">
    <cfRule type="cellIs" dxfId="12771" priority="4177" operator="lessThan">
      <formula>$C$4</formula>
    </cfRule>
  </conditionalFormatting>
  <conditionalFormatting sqref="BE43">
    <cfRule type="cellIs" dxfId="12770" priority="4178" operator="lessThan">
      <formula>$C$4</formula>
    </cfRule>
  </conditionalFormatting>
  <conditionalFormatting sqref="BE43">
    <cfRule type="cellIs" dxfId="12769" priority="4179" operator="lessThan">
      <formula>$C$4</formula>
    </cfRule>
  </conditionalFormatting>
  <conditionalFormatting sqref="BE44">
    <cfRule type="cellIs" dxfId="12768" priority="4180" operator="lessThan">
      <formula>$C$4</formula>
    </cfRule>
  </conditionalFormatting>
  <conditionalFormatting sqref="BE44">
    <cfRule type="cellIs" dxfId="12767" priority="4181" operator="lessThan">
      <formula>$C$4</formula>
    </cfRule>
  </conditionalFormatting>
  <conditionalFormatting sqref="BE45">
    <cfRule type="cellIs" dxfId="12766" priority="4182" operator="lessThan">
      <formula>$C$4</formula>
    </cfRule>
  </conditionalFormatting>
  <conditionalFormatting sqref="BE45">
    <cfRule type="cellIs" dxfId="12765" priority="4183" operator="lessThan">
      <formula>$C$4</formula>
    </cfRule>
  </conditionalFormatting>
  <conditionalFormatting sqref="BE46">
    <cfRule type="cellIs" dxfId="12764" priority="4184" operator="lessThan">
      <formula>$C$4</formula>
    </cfRule>
  </conditionalFormatting>
  <conditionalFormatting sqref="BE46">
    <cfRule type="cellIs" dxfId="12763" priority="4185" operator="lessThan">
      <formula>$C$4</formula>
    </cfRule>
  </conditionalFormatting>
  <conditionalFormatting sqref="BE47">
    <cfRule type="cellIs" dxfId="12762" priority="4186" operator="lessThan">
      <formula>$C$4</formula>
    </cfRule>
  </conditionalFormatting>
  <conditionalFormatting sqref="BE47">
    <cfRule type="cellIs" dxfId="12761" priority="4187" operator="lessThan">
      <formula>$C$4</formula>
    </cfRule>
  </conditionalFormatting>
  <conditionalFormatting sqref="BE48">
    <cfRule type="cellIs" dxfId="12760" priority="4188" operator="lessThan">
      <formula>$C$4</formula>
    </cfRule>
  </conditionalFormatting>
  <conditionalFormatting sqref="BE48">
    <cfRule type="cellIs" dxfId="12759" priority="4189" operator="lessThan">
      <formula>$C$4</formula>
    </cfRule>
  </conditionalFormatting>
  <conditionalFormatting sqref="BE49">
    <cfRule type="cellIs" dxfId="12758" priority="4190" operator="lessThan">
      <formula>$C$4</formula>
    </cfRule>
  </conditionalFormatting>
  <conditionalFormatting sqref="BE49">
    <cfRule type="cellIs" dxfId="12757" priority="4191" operator="lessThan">
      <formula>$C$4</formula>
    </cfRule>
  </conditionalFormatting>
  <conditionalFormatting sqref="BE50">
    <cfRule type="cellIs" dxfId="12756" priority="4192" operator="lessThan">
      <formula>$C$4</formula>
    </cfRule>
  </conditionalFormatting>
  <conditionalFormatting sqref="BE50">
    <cfRule type="cellIs" dxfId="12755" priority="4193" operator="lessThan">
      <formula>$C$4</formula>
    </cfRule>
  </conditionalFormatting>
  <conditionalFormatting sqref="BE51">
    <cfRule type="cellIs" dxfId="12754" priority="4194" operator="lessThan">
      <formula>$C$4</formula>
    </cfRule>
  </conditionalFormatting>
  <conditionalFormatting sqref="BE51">
    <cfRule type="cellIs" dxfId="12753" priority="4195" operator="lessThan">
      <formula>$C$4</formula>
    </cfRule>
  </conditionalFormatting>
  <conditionalFormatting sqref="BE52">
    <cfRule type="cellIs" dxfId="12752" priority="4196" operator="lessThan">
      <formula>$C$4</formula>
    </cfRule>
  </conditionalFormatting>
  <conditionalFormatting sqref="BE52">
    <cfRule type="cellIs" dxfId="12751" priority="4197" operator="lessThan">
      <formula>$C$4</formula>
    </cfRule>
  </conditionalFormatting>
  <conditionalFormatting sqref="BE53">
    <cfRule type="cellIs" dxfId="12750" priority="4198" operator="lessThan">
      <formula>$C$4</formula>
    </cfRule>
  </conditionalFormatting>
  <conditionalFormatting sqref="BE53">
    <cfRule type="cellIs" dxfId="12749" priority="4199" operator="lessThan">
      <formula>$C$4</formula>
    </cfRule>
  </conditionalFormatting>
  <conditionalFormatting sqref="BE54">
    <cfRule type="cellIs" dxfId="12748" priority="4200" operator="lessThan">
      <formula>$C$4</formula>
    </cfRule>
  </conditionalFormatting>
  <conditionalFormatting sqref="BE54">
    <cfRule type="cellIs" dxfId="12747" priority="4201" operator="lessThan">
      <formula>$C$4</formula>
    </cfRule>
  </conditionalFormatting>
  <conditionalFormatting sqref="BE55">
    <cfRule type="cellIs" dxfId="12746" priority="4202" operator="lessThan">
      <formula>$C$4</formula>
    </cfRule>
  </conditionalFormatting>
  <conditionalFormatting sqref="BE55">
    <cfRule type="cellIs" dxfId="12745" priority="4203" operator="lessThan">
      <formula>$C$4</formula>
    </cfRule>
  </conditionalFormatting>
  <conditionalFormatting sqref="BE56">
    <cfRule type="cellIs" dxfId="12744" priority="4204" operator="lessThan">
      <formula>$C$4</formula>
    </cfRule>
  </conditionalFormatting>
  <conditionalFormatting sqref="BE56">
    <cfRule type="cellIs" dxfId="12743" priority="4205" operator="lessThan">
      <formula>$C$4</formula>
    </cfRule>
  </conditionalFormatting>
  <conditionalFormatting sqref="BE57">
    <cfRule type="cellIs" dxfId="12742" priority="4206" operator="lessThan">
      <formula>$C$4</formula>
    </cfRule>
  </conditionalFormatting>
  <conditionalFormatting sqref="BE57">
    <cfRule type="cellIs" dxfId="12741" priority="4207" operator="lessThan">
      <formula>$C$4</formula>
    </cfRule>
  </conditionalFormatting>
  <conditionalFormatting sqref="BE58">
    <cfRule type="cellIs" dxfId="12740" priority="4208" operator="lessThan">
      <formula>$C$4</formula>
    </cfRule>
  </conditionalFormatting>
  <conditionalFormatting sqref="BE58">
    <cfRule type="cellIs" dxfId="12739" priority="4209" operator="lessThan">
      <formula>$C$4</formula>
    </cfRule>
  </conditionalFormatting>
  <conditionalFormatting sqref="BE59">
    <cfRule type="cellIs" dxfId="12738" priority="4210" operator="lessThan">
      <formula>$C$4</formula>
    </cfRule>
  </conditionalFormatting>
  <conditionalFormatting sqref="BE59">
    <cfRule type="cellIs" dxfId="12737" priority="4211" operator="lessThan">
      <formula>$C$4</formula>
    </cfRule>
  </conditionalFormatting>
  <conditionalFormatting sqref="BE60">
    <cfRule type="cellIs" dxfId="12736" priority="4212" operator="lessThan">
      <formula>$C$4</formula>
    </cfRule>
  </conditionalFormatting>
  <conditionalFormatting sqref="BE60">
    <cfRule type="cellIs" dxfId="12735" priority="4213" operator="lessThan">
      <formula>$C$4</formula>
    </cfRule>
  </conditionalFormatting>
  <conditionalFormatting sqref="BF11">
    <cfRule type="cellIs" dxfId="12734" priority="4214" operator="lessThan">
      <formula>$C$4</formula>
    </cfRule>
  </conditionalFormatting>
  <conditionalFormatting sqref="BF11">
    <cfRule type="cellIs" dxfId="12733" priority="4215" operator="lessThan">
      <formula>$C$4</formula>
    </cfRule>
  </conditionalFormatting>
  <conditionalFormatting sqref="BF12">
    <cfRule type="cellIs" dxfId="12732" priority="4216" operator="lessThan">
      <formula>$C$4</formula>
    </cfRule>
  </conditionalFormatting>
  <conditionalFormatting sqref="BF12">
    <cfRule type="cellIs" dxfId="12731" priority="4217" operator="lessThan">
      <formula>$C$4</formula>
    </cfRule>
  </conditionalFormatting>
  <conditionalFormatting sqref="BF13">
    <cfRule type="cellIs" dxfId="12730" priority="4218" operator="lessThan">
      <formula>$C$4</formula>
    </cfRule>
  </conditionalFormatting>
  <conditionalFormatting sqref="BF13">
    <cfRule type="cellIs" dxfId="12729" priority="4219" operator="lessThan">
      <formula>$C$4</formula>
    </cfRule>
  </conditionalFormatting>
  <conditionalFormatting sqref="BF14">
    <cfRule type="cellIs" dxfId="12728" priority="4220" operator="lessThan">
      <formula>$C$4</formula>
    </cfRule>
  </conditionalFormatting>
  <conditionalFormatting sqref="BF14">
    <cfRule type="cellIs" dxfId="12727" priority="4221" operator="lessThan">
      <formula>$C$4</formula>
    </cfRule>
  </conditionalFormatting>
  <conditionalFormatting sqref="BF15">
    <cfRule type="cellIs" dxfId="12726" priority="4222" operator="lessThan">
      <formula>$C$4</formula>
    </cfRule>
  </conditionalFormatting>
  <conditionalFormatting sqref="BF15">
    <cfRule type="cellIs" dxfId="12725" priority="4223" operator="lessThan">
      <formula>$C$4</formula>
    </cfRule>
  </conditionalFormatting>
  <conditionalFormatting sqref="BF16">
    <cfRule type="cellIs" dxfId="12724" priority="4224" operator="lessThan">
      <formula>$C$4</formula>
    </cfRule>
  </conditionalFormatting>
  <conditionalFormatting sqref="BF16">
    <cfRule type="cellIs" dxfId="12723" priority="4225" operator="lessThan">
      <formula>$C$4</formula>
    </cfRule>
  </conditionalFormatting>
  <conditionalFormatting sqref="BF17">
    <cfRule type="cellIs" dxfId="12722" priority="4226" operator="lessThan">
      <formula>$C$4</formula>
    </cfRule>
  </conditionalFormatting>
  <conditionalFormatting sqref="BF17">
    <cfRule type="cellIs" dxfId="12721" priority="4227" operator="lessThan">
      <formula>$C$4</formula>
    </cfRule>
  </conditionalFormatting>
  <conditionalFormatting sqref="BF18">
    <cfRule type="cellIs" dxfId="12720" priority="4228" operator="lessThan">
      <formula>$C$4</formula>
    </cfRule>
  </conditionalFormatting>
  <conditionalFormatting sqref="BF18">
    <cfRule type="cellIs" dxfId="12719" priority="4229" operator="lessThan">
      <formula>$C$4</formula>
    </cfRule>
  </conditionalFormatting>
  <conditionalFormatting sqref="BF19">
    <cfRule type="cellIs" dxfId="12718" priority="4230" operator="lessThan">
      <formula>$C$4</formula>
    </cfRule>
  </conditionalFormatting>
  <conditionalFormatting sqref="BF19">
    <cfRule type="cellIs" dxfId="12717" priority="4231" operator="lessThan">
      <formula>$C$4</formula>
    </cfRule>
  </conditionalFormatting>
  <conditionalFormatting sqref="BF20">
    <cfRule type="cellIs" dxfId="12716" priority="4232" operator="lessThan">
      <formula>$C$4</formula>
    </cfRule>
  </conditionalFormatting>
  <conditionalFormatting sqref="BF20">
    <cfRule type="cellIs" dxfId="12715" priority="4233" operator="lessThan">
      <formula>$C$4</formula>
    </cfRule>
  </conditionalFormatting>
  <conditionalFormatting sqref="BF21">
    <cfRule type="cellIs" dxfId="12714" priority="4234" operator="lessThan">
      <formula>$C$4</formula>
    </cfRule>
  </conditionalFormatting>
  <conditionalFormatting sqref="BF21">
    <cfRule type="cellIs" dxfId="12713" priority="4235" operator="lessThan">
      <formula>$C$4</formula>
    </cfRule>
  </conditionalFormatting>
  <conditionalFormatting sqref="BF22">
    <cfRule type="cellIs" dxfId="12712" priority="4236" operator="lessThan">
      <formula>$C$4</formula>
    </cfRule>
  </conditionalFormatting>
  <conditionalFormatting sqref="BF22">
    <cfRule type="cellIs" dxfId="12711" priority="4237" operator="lessThan">
      <formula>$C$4</formula>
    </cfRule>
  </conditionalFormatting>
  <conditionalFormatting sqref="BF23">
    <cfRule type="cellIs" dxfId="12710" priority="4238" operator="lessThan">
      <formula>$C$4</formula>
    </cfRule>
  </conditionalFormatting>
  <conditionalFormatting sqref="BF23">
    <cfRule type="cellIs" dxfId="12709" priority="4239" operator="lessThan">
      <formula>$C$4</formula>
    </cfRule>
  </conditionalFormatting>
  <conditionalFormatting sqref="BF24">
    <cfRule type="cellIs" dxfId="12708" priority="4240" operator="lessThan">
      <formula>$C$4</formula>
    </cfRule>
  </conditionalFormatting>
  <conditionalFormatting sqref="BF24">
    <cfRule type="cellIs" dxfId="12707" priority="4241" operator="lessThan">
      <formula>$C$4</formula>
    </cfRule>
  </conditionalFormatting>
  <conditionalFormatting sqref="BF25">
    <cfRule type="cellIs" dxfId="12706" priority="4242" operator="lessThan">
      <formula>$C$4</formula>
    </cfRule>
  </conditionalFormatting>
  <conditionalFormatting sqref="BF25">
    <cfRule type="cellIs" dxfId="12705" priority="4243" operator="lessThan">
      <formula>$C$4</formula>
    </cfRule>
  </conditionalFormatting>
  <conditionalFormatting sqref="BF26">
    <cfRule type="cellIs" dxfId="12704" priority="4244" operator="lessThan">
      <formula>$C$4</formula>
    </cfRule>
  </conditionalFormatting>
  <conditionalFormatting sqref="BF26">
    <cfRule type="cellIs" dxfId="12703" priority="4245" operator="lessThan">
      <formula>$C$4</formula>
    </cfRule>
  </conditionalFormatting>
  <conditionalFormatting sqref="BF27">
    <cfRule type="cellIs" dxfId="12702" priority="4246" operator="lessThan">
      <formula>$C$4</formula>
    </cfRule>
  </conditionalFormatting>
  <conditionalFormatting sqref="BF27">
    <cfRule type="cellIs" dxfId="12701" priority="4247" operator="lessThan">
      <formula>$C$4</formula>
    </cfRule>
  </conditionalFormatting>
  <conditionalFormatting sqref="BF28">
    <cfRule type="cellIs" dxfId="12700" priority="4248" operator="lessThan">
      <formula>$C$4</formula>
    </cfRule>
  </conditionalFormatting>
  <conditionalFormatting sqref="BF28">
    <cfRule type="cellIs" dxfId="12699" priority="4249" operator="lessThan">
      <formula>$C$4</formula>
    </cfRule>
  </conditionalFormatting>
  <conditionalFormatting sqref="BF29">
    <cfRule type="cellIs" dxfId="12698" priority="4250" operator="lessThan">
      <formula>$C$4</formula>
    </cfRule>
  </conditionalFormatting>
  <conditionalFormatting sqref="BF29">
    <cfRule type="cellIs" dxfId="12697" priority="4251" operator="lessThan">
      <formula>$C$4</formula>
    </cfRule>
  </conditionalFormatting>
  <conditionalFormatting sqref="BF30">
    <cfRule type="cellIs" dxfId="12696" priority="4252" operator="lessThan">
      <formula>$C$4</formula>
    </cfRule>
  </conditionalFormatting>
  <conditionalFormatting sqref="BF30">
    <cfRule type="cellIs" dxfId="12695" priority="4253" operator="lessThan">
      <formula>$C$4</formula>
    </cfRule>
  </conditionalFormatting>
  <conditionalFormatting sqref="BF31">
    <cfRule type="cellIs" dxfId="12694" priority="4254" operator="lessThan">
      <formula>$C$4</formula>
    </cfRule>
  </conditionalFormatting>
  <conditionalFormatting sqref="BF31">
    <cfRule type="cellIs" dxfId="12693" priority="4255" operator="lessThan">
      <formula>$C$4</formula>
    </cfRule>
  </conditionalFormatting>
  <conditionalFormatting sqref="BF32">
    <cfRule type="cellIs" dxfId="12692" priority="4256" operator="lessThan">
      <formula>$C$4</formula>
    </cfRule>
  </conditionalFormatting>
  <conditionalFormatting sqref="BF32">
    <cfRule type="cellIs" dxfId="12691" priority="4257" operator="lessThan">
      <formula>$C$4</formula>
    </cfRule>
  </conditionalFormatting>
  <conditionalFormatting sqref="BF33">
    <cfRule type="cellIs" dxfId="12690" priority="4258" operator="lessThan">
      <formula>$C$4</formula>
    </cfRule>
  </conditionalFormatting>
  <conditionalFormatting sqref="BF33">
    <cfRule type="cellIs" dxfId="12689" priority="4259" operator="lessThan">
      <formula>$C$4</formula>
    </cfRule>
  </conditionalFormatting>
  <conditionalFormatting sqref="BF34">
    <cfRule type="cellIs" dxfId="12688" priority="4260" operator="lessThan">
      <formula>$C$4</formula>
    </cfRule>
  </conditionalFormatting>
  <conditionalFormatting sqref="BF34">
    <cfRule type="cellIs" dxfId="12687" priority="4261" operator="lessThan">
      <formula>$C$4</formula>
    </cfRule>
  </conditionalFormatting>
  <conditionalFormatting sqref="BF35">
    <cfRule type="cellIs" dxfId="12686" priority="4262" operator="lessThan">
      <formula>$C$4</formula>
    </cfRule>
  </conditionalFormatting>
  <conditionalFormatting sqref="BF35">
    <cfRule type="cellIs" dxfId="12685" priority="4263" operator="lessThan">
      <formula>$C$4</formula>
    </cfRule>
  </conditionalFormatting>
  <conditionalFormatting sqref="BF36">
    <cfRule type="cellIs" dxfId="12684" priority="4264" operator="lessThan">
      <formula>$C$4</formula>
    </cfRule>
  </conditionalFormatting>
  <conditionalFormatting sqref="BF36">
    <cfRule type="cellIs" dxfId="12683" priority="4265" operator="lessThan">
      <formula>$C$4</formula>
    </cfRule>
  </conditionalFormatting>
  <conditionalFormatting sqref="BF37">
    <cfRule type="cellIs" dxfId="12682" priority="4266" operator="lessThan">
      <formula>$C$4</formula>
    </cfRule>
  </conditionalFormatting>
  <conditionalFormatting sqref="BF37">
    <cfRule type="cellIs" dxfId="12681" priority="4267" operator="lessThan">
      <formula>$C$4</formula>
    </cfRule>
  </conditionalFormatting>
  <conditionalFormatting sqref="BF38">
    <cfRule type="cellIs" dxfId="12680" priority="4268" operator="lessThan">
      <formula>$C$4</formula>
    </cfRule>
  </conditionalFormatting>
  <conditionalFormatting sqref="BF38">
    <cfRule type="cellIs" dxfId="12679" priority="4269" operator="lessThan">
      <formula>$C$4</formula>
    </cfRule>
  </conditionalFormatting>
  <conditionalFormatting sqref="BF39">
    <cfRule type="cellIs" dxfId="12678" priority="4270" operator="lessThan">
      <formula>$C$4</formula>
    </cfRule>
  </conditionalFormatting>
  <conditionalFormatting sqref="BF39">
    <cfRule type="cellIs" dxfId="12677" priority="4271" operator="lessThan">
      <formula>$C$4</formula>
    </cfRule>
  </conditionalFormatting>
  <conditionalFormatting sqref="BF40">
    <cfRule type="cellIs" dxfId="12676" priority="4272" operator="lessThan">
      <formula>$C$4</formula>
    </cfRule>
  </conditionalFormatting>
  <conditionalFormatting sqref="BF40">
    <cfRule type="cellIs" dxfId="12675" priority="4273" operator="lessThan">
      <formula>$C$4</formula>
    </cfRule>
  </conditionalFormatting>
  <conditionalFormatting sqref="BF41">
    <cfRule type="cellIs" dxfId="12674" priority="4274" operator="lessThan">
      <formula>$C$4</formula>
    </cfRule>
  </conditionalFormatting>
  <conditionalFormatting sqref="BF41">
    <cfRule type="cellIs" dxfId="12673" priority="4275" operator="lessThan">
      <formula>$C$4</formula>
    </cfRule>
  </conditionalFormatting>
  <conditionalFormatting sqref="BF42">
    <cfRule type="cellIs" dxfId="12672" priority="4276" operator="lessThan">
      <formula>$C$4</formula>
    </cfRule>
  </conditionalFormatting>
  <conditionalFormatting sqref="BF42">
    <cfRule type="cellIs" dxfId="12671" priority="4277" operator="lessThan">
      <formula>$C$4</formula>
    </cfRule>
  </conditionalFormatting>
  <conditionalFormatting sqref="BF43">
    <cfRule type="cellIs" dxfId="12670" priority="4278" operator="lessThan">
      <formula>$C$4</formula>
    </cfRule>
  </conditionalFormatting>
  <conditionalFormatting sqref="BF43">
    <cfRule type="cellIs" dxfId="12669" priority="4279" operator="lessThan">
      <formula>$C$4</formula>
    </cfRule>
  </conditionalFormatting>
  <conditionalFormatting sqref="BF44">
    <cfRule type="cellIs" dxfId="12668" priority="4280" operator="lessThan">
      <formula>$C$4</formula>
    </cfRule>
  </conditionalFormatting>
  <conditionalFormatting sqref="BF44">
    <cfRule type="cellIs" dxfId="12667" priority="4281" operator="lessThan">
      <formula>$C$4</formula>
    </cfRule>
  </conditionalFormatting>
  <conditionalFormatting sqref="BF45">
    <cfRule type="cellIs" dxfId="12666" priority="4282" operator="lessThan">
      <formula>$C$4</formula>
    </cfRule>
  </conditionalFormatting>
  <conditionalFormatting sqref="BF45">
    <cfRule type="cellIs" dxfId="12665" priority="4283" operator="lessThan">
      <formula>$C$4</formula>
    </cfRule>
  </conditionalFormatting>
  <conditionalFormatting sqref="BF46">
    <cfRule type="cellIs" dxfId="12664" priority="4284" operator="lessThan">
      <formula>$C$4</formula>
    </cfRule>
  </conditionalFormatting>
  <conditionalFormatting sqref="BF46">
    <cfRule type="cellIs" dxfId="12663" priority="4285" operator="lessThan">
      <formula>$C$4</formula>
    </cfRule>
  </conditionalFormatting>
  <conditionalFormatting sqref="BF47">
    <cfRule type="cellIs" dxfId="12662" priority="4286" operator="lessThan">
      <formula>$C$4</formula>
    </cfRule>
  </conditionalFormatting>
  <conditionalFormatting sqref="BF47">
    <cfRule type="cellIs" dxfId="12661" priority="4287" operator="lessThan">
      <formula>$C$4</formula>
    </cfRule>
  </conditionalFormatting>
  <conditionalFormatting sqref="BF48">
    <cfRule type="cellIs" dxfId="12660" priority="4288" operator="lessThan">
      <formula>$C$4</formula>
    </cfRule>
  </conditionalFormatting>
  <conditionalFormatting sqref="BF48">
    <cfRule type="cellIs" dxfId="12659" priority="4289" operator="lessThan">
      <formula>$C$4</formula>
    </cfRule>
  </conditionalFormatting>
  <conditionalFormatting sqref="BF49">
    <cfRule type="cellIs" dxfId="12658" priority="4290" operator="lessThan">
      <formula>$C$4</formula>
    </cfRule>
  </conditionalFormatting>
  <conditionalFormatting sqref="BF49">
    <cfRule type="cellIs" dxfId="12657" priority="4291" operator="lessThan">
      <formula>$C$4</formula>
    </cfRule>
  </conditionalFormatting>
  <conditionalFormatting sqref="BF50">
    <cfRule type="cellIs" dxfId="12656" priority="4292" operator="lessThan">
      <formula>$C$4</formula>
    </cfRule>
  </conditionalFormatting>
  <conditionalFormatting sqref="BF50">
    <cfRule type="cellIs" dxfId="12655" priority="4293" operator="lessThan">
      <formula>$C$4</formula>
    </cfRule>
  </conditionalFormatting>
  <conditionalFormatting sqref="BF51">
    <cfRule type="cellIs" dxfId="12654" priority="4294" operator="lessThan">
      <formula>$C$4</formula>
    </cfRule>
  </conditionalFormatting>
  <conditionalFormatting sqref="BF51">
    <cfRule type="cellIs" dxfId="12653" priority="4295" operator="lessThan">
      <formula>$C$4</formula>
    </cfRule>
  </conditionalFormatting>
  <conditionalFormatting sqref="BF52">
    <cfRule type="cellIs" dxfId="12652" priority="4296" operator="lessThan">
      <formula>$C$4</formula>
    </cfRule>
  </conditionalFormatting>
  <conditionalFormatting sqref="BF52">
    <cfRule type="cellIs" dxfId="12651" priority="4297" operator="lessThan">
      <formula>$C$4</formula>
    </cfRule>
  </conditionalFormatting>
  <conditionalFormatting sqref="BF53">
    <cfRule type="cellIs" dxfId="12650" priority="4298" operator="lessThan">
      <formula>$C$4</formula>
    </cfRule>
  </conditionalFormatting>
  <conditionalFormatting sqref="BF53">
    <cfRule type="cellIs" dxfId="12649" priority="4299" operator="lessThan">
      <formula>$C$4</formula>
    </cfRule>
  </conditionalFormatting>
  <conditionalFormatting sqref="BF54">
    <cfRule type="cellIs" dxfId="12648" priority="4300" operator="lessThan">
      <formula>$C$4</formula>
    </cfRule>
  </conditionalFormatting>
  <conditionalFormatting sqref="BF54">
    <cfRule type="cellIs" dxfId="12647" priority="4301" operator="lessThan">
      <formula>$C$4</formula>
    </cfRule>
  </conditionalFormatting>
  <conditionalFormatting sqref="BF55">
    <cfRule type="cellIs" dxfId="12646" priority="4302" operator="lessThan">
      <formula>$C$4</formula>
    </cfRule>
  </conditionalFormatting>
  <conditionalFormatting sqref="BF55">
    <cfRule type="cellIs" dxfId="12645" priority="4303" operator="lessThan">
      <formula>$C$4</formula>
    </cfRule>
  </conditionalFormatting>
  <conditionalFormatting sqref="BF56">
    <cfRule type="cellIs" dxfId="12644" priority="4304" operator="lessThan">
      <formula>$C$4</formula>
    </cfRule>
  </conditionalFormatting>
  <conditionalFormatting sqref="BF56">
    <cfRule type="cellIs" dxfId="12643" priority="4305" operator="lessThan">
      <formula>$C$4</formula>
    </cfRule>
  </conditionalFormatting>
  <conditionalFormatting sqref="BF57">
    <cfRule type="cellIs" dxfId="12642" priority="4306" operator="lessThan">
      <formula>$C$4</formula>
    </cfRule>
  </conditionalFormatting>
  <conditionalFormatting sqref="BF57">
    <cfRule type="cellIs" dxfId="12641" priority="4307" operator="lessThan">
      <formula>$C$4</formula>
    </cfRule>
  </conditionalFormatting>
  <conditionalFormatting sqref="BF58">
    <cfRule type="cellIs" dxfId="12640" priority="4308" operator="lessThan">
      <formula>$C$4</formula>
    </cfRule>
  </conditionalFormatting>
  <conditionalFormatting sqref="BF58">
    <cfRule type="cellIs" dxfId="12639" priority="4309" operator="lessThan">
      <formula>$C$4</formula>
    </cfRule>
  </conditionalFormatting>
  <conditionalFormatting sqref="BF59">
    <cfRule type="cellIs" dxfId="12638" priority="4310" operator="lessThan">
      <formula>$C$4</formula>
    </cfRule>
  </conditionalFormatting>
  <conditionalFormatting sqref="BF59">
    <cfRule type="cellIs" dxfId="12637" priority="4311" operator="lessThan">
      <formula>$C$4</formula>
    </cfRule>
  </conditionalFormatting>
  <conditionalFormatting sqref="BF60">
    <cfRule type="cellIs" dxfId="12636" priority="4312" operator="lessThan">
      <formula>$C$4</formula>
    </cfRule>
  </conditionalFormatting>
  <conditionalFormatting sqref="BF60">
    <cfRule type="cellIs" dxfId="12635" priority="4313" operator="lessThan">
      <formula>$C$4</formula>
    </cfRule>
  </conditionalFormatting>
  <conditionalFormatting sqref="BG45">
    <cfRule type="cellIs" dxfId="12634" priority="4382" operator="lessThan">
      <formula>$C$4</formula>
    </cfRule>
  </conditionalFormatting>
  <conditionalFormatting sqref="BG45">
    <cfRule type="cellIs" dxfId="12633" priority="4383" operator="lessThan">
      <formula>$C$4</formula>
    </cfRule>
  </conditionalFormatting>
  <conditionalFormatting sqref="BG46">
    <cfRule type="cellIs" dxfId="12632" priority="4384" operator="lessThan">
      <formula>$C$4</formula>
    </cfRule>
  </conditionalFormatting>
  <conditionalFormatting sqref="BG46">
    <cfRule type="cellIs" dxfId="12631" priority="4385" operator="lessThan">
      <formula>$C$4</formula>
    </cfRule>
  </conditionalFormatting>
  <conditionalFormatting sqref="BG47">
    <cfRule type="cellIs" dxfId="12630" priority="4386" operator="lessThan">
      <formula>$C$4</formula>
    </cfRule>
  </conditionalFormatting>
  <conditionalFormatting sqref="BG47">
    <cfRule type="cellIs" dxfId="12629" priority="4387" operator="lessThan">
      <formula>$C$4</formula>
    </cfRule>
  </conditionalFormatting>
  <conditionalFormatting sqref="BG48">
    <cfRule type="cellIs" dxfId="12628" priority="4388" operator="lessThan">
      <formula>$C$4</formula>
    </cfRule>
  </conditionalFormatting>
  <conditionalFormatting sqref="BG48">
    <cfRule type="cellIs" dxfId="12627" priority="4389" operator="lessThan">
      <formula>$C$4</formula>
    </cfRule>
  </conditionalFormatting>
  <conditionalFormatting sqref="BG49">
    <cfRule type="cellIs" dxfId="12626" priority="4390" operator="lessThan">
      <formula>$C$4</formula>
    </cfRule>
  </conditionalFormatting>
  <conditionalFormatting sqref="BG49">
    <cfRule type="cellIs" dxfId="12625" priority="4391" operator="lessThan">
      <formula>$C$4</formula>
    </cfRule>
  </conditionalFormatting>
  <conditionalFormatting sqref="BG50">
    <cfRule type="cellIs" dxfId="12624" priority="4392" operator="lessThan">
      <formula>$C$4</formula>
    </cfRule>
  </conditionalFormatting>
  <conditionalFormatting sqref="BG50">
    <cfRule type="cellIs" dxfId="12623" priority="4393" operator="lessThan">
      <formula>$C$4</formula>
    </cfRule>
  </conditionalFormatting>
  <conditionalFormatting sqref="BG51">
    <cfRule type="cellIs" dxfId="12622" priority="4394" operator="lessThan">
      <formula>$C$4</formula>
    </cfRule>
  </conditionalFormatting>
  <conditionalFormatting sqref="BG51">
    <cfRule type="cellIs" dxfId="12621" priority="4395" operator="lessThan">
      <formula>$C$4</formula>
    </cfRule>
  </conditionalFormatting>
  <conditionalFormatting sqref="BG52">
    <cfRule type="cellIs" dxfId="12620" priority="4396" operator="lessThan">
      <formula>$C$4</formula>
    </cfRule>
  </conditionalFormatting>
  <conditionalFormatting sqref="BG52">
    <cfRule type="cellIs" dxfId="12619" priority="4397" operator="lessThan">
      <formula>$C$4</formula>
    </cfRule>
  </conditionalFormatting>
  <conditionalFormatting sqref="BG53">
    <cfRule type="cellIs" dxfId="12618" priority="4398" operator="lessThan">
      <formula>$C$4</formula>
    </cfRule>
  </conditionalFormatting>
  <conditionalFormatting sqref="BG53">
    <cfRule type="cellIs" dxfId="12617" priority="4399" operator="lessThan">
      <formula>$C$4</formula>
    </cfRule>
  </conditionalFormatting>
  <conditionalFormatting sqref="BG54">
    <cfRule type="cellIs" dxfId="12616" priority="4400" operator="lessThan">
      <formula>$C$4</formula>
    </cfRule>
  </conditionalFormatting>
  <conditionalFormatting sqref="BG54">
    <cfRule type="cellIs" dxfId="12615" priority="4401" operator="lessThan">
      <formula>$C$4</formula>
    </cfRule>
  </conditionalFormatting>
  <conditionalFormatting sqref="BG55">
    <cfRule type="cellIs" dxfId="12614" priority="4402" operator="lessThan">
      <formula>$C$4</formula>
    </cfRule>
  </conditionalFormatting>
  <conditionalFormatting sqref="BG55">
    <cfRule type="cellIs" dxfId="12613" priority="4403" operator="lessThan">
      <formula>$C$4</formula>
    </cfRule>
  </conditionalFormatting>
  <conditionalFormatting sqref="BG56">
    <cfRule type="cellIs" dxfId="12612" priority="4404" operator="lessThan">
      <formula>$C$4</formula>
    </cfRule>
  </conditionalFormatting>
  <conditionalFormatting sqref="BG56">
    <cfRule type="cellIs" dxfId="12611" priority="4405" operator="lessThan">
      <formula>$C$4</formula>
    </cfRule>
  </conditionalFormatting>
  <conditionalFormatting sqref="BG57">
    <cfRule type="cellIs" dxfId="12610" priority="4406" operator="lessThan">
      <formula>$C$4</formula>
    </cfRule>
  </conditionalFormatting>
  <conditionalFormatting sqref="BG57">
    <cfRule type="cellIs" dxfId="12609" priority="4407" operator="lessThan">
      <formula>$C$4</formula>
    </cfRule>
  </conditionalFormatting>
  <conditionalFormatting sqref="BG58">
    <cfRule type="cellIs" dxfId="12608" priority="4408" operator="lessThan">
      <formula>$C$4</formula>
    </cfRule>
  </conditionalFormatting>
  <conditionalFormatting sqref="BG58">
    <cfRule type="cellIs" dxfId="12607" priority="4409" operator="lessThan">
      <formula>$C$4</formula>
    </cfRule>
  </conditionalFormatting>
  <conditionalFormatting sqref="BG59">
    <cfRule type="cellIs" dxfId="12606" priority="4410" operator="lessThan">
      <formula>$C$4</formula>
    </cfRule>
  </conditionalFormatting>
  <conditionalFormatting sqref="BG59">
    <cfRule type="cellIs" dxfId="12605" priority="4411" operator="lessThan">
      <formula>$C$4</formula>
    </cfRule>
  </conditionalFormatting>
  <conditionalFormatting sqref="BG60">
    <cfRule type="cellIs" dxfId="12604" priority="4412" operator="lessThan">
      <formula>$C$4</formula>
    </cfRule>
  </conditionalFormatting>
  <conditionalFormatting sqref="BG60">
    <cfRule type="cellIs" dxfId="12603" priority="4413" operator="lessThan">
      <formula>$C$4</formula>
    </cfRule>
  </conditionalFormatting>
  <conditionalFormatting sqref="BH11">
    <cfRule type="cellIs" dxfId="12602" priority="4414" operator="lessThan">
      <formula>$C$4</formula>
    </cfRule>
  </conditionalFormatting>
  <conditionalFormatting sqref="BH11">
    <cfRule type="cellIs" dxfId="12601" priority="4415" operator="lessThan">
      <formula>$C$4</formula>
    </cfRule>
  </conditionalFormatting>
  <conditionalFormatting sqref="BH12">
    <cfRule type="cellIs" dxfId="12600" priority="4416" operator="lessThan">
      <formula>$C$4</formula>
    </cfRule>
  </conditionalFormatting>
  <conditionalFormatting sqref="BH12">
    <cfRule type="cellIs" dxfId="12599" priority="4417" operator="lessThan">
      <formula>$C$4</formula>
    </cfRule>
  </conditionalFormatting>
  <conditionalFormatting sqref="BH13">
    <cfRule type="cellIs" dxfId="12598" priority="4418" operator="lessThan">
      <formula>$C$4</formula>
    </cfRule>
  </conditionalFormatting>
  <conditionalFormatting sqref="BH13">
    <cfRule type="cellIs" dxfId="12597" priority="4419" operator="lessThan">
      <formula>$C$4</formula>
    </cfRule>
  </conditionalFormatting>
  <conditionalFormatting sqref="BH14">
    <cfRule type="cellIs" dxfId="12596" priority="4420" operator="lessThan">
      <formula>$C$4</formula>
    </cfRule>
  </conditionalFormatting>
  <conditionalFormatting sqref="BH14">
    <cfRule type="cellIs" dxfId="12595" priority="4421" operator="lessThan">
      <formula>$C$4</formula>
    </cfRule>
  </conditionalFormatting>
  <conditionalFormatting sqref="BH15">
    <cfRule type="cellIs" dxfId="12594" priority="4422" operator="lessThan">
      <formula>$C$4</formula>
    </cfRule>
  </conditionalFormatting>
  <conditionalFormatting sqref="BH15">
    <cfRule type="cellIs" dxfId="12593" priority="4423" operator="lessThan">
      <formula>$C$4</formula>
    </cfRule>
  </conditionalFormatting>
  <conditionalFormatting sqref="BH16">
    <cfRule type="cellIs" dxfId="12592" priority="4424" operator="lessThan">
      <formula>$C$4</formula>
    </cfRule>
  </conditionalFormatting>
  <conditionalFormatting sqref="BH16">
    <cfRule type="cellIs" dxfId="12591" priority="4425" operator="lessThan">
      <formula>$C$4</formula>
    </cfRule>
  </conditionalFormatting>
  <conditionalFormatting sqref="BH17">
    <cfRule type="cellIs" dxfId="12590" priority="4426" operator="lessThan">
      <formula>$C$4</formula>
    </cfRule>
  </conditionalFormatting>
  <conditionalFormatting sqref="BH17">
    <cfRule type="cellIs" dxfId="12589" priority="4427" operator="lessThan">
      <formula>$C$4</formula>
    </cfRule>
  </conditionalFormatting>
  <conditionalFormatting sqref="BH18">
    <cfRule type="cellIs" dxfId="12588" priority="4428" operator="lessThan">
      <formula>$C$4</formula>
    </cfRule>
  </conditionalFormatting>
  <conditionalFormatting sqref="BH18">
    <cfRule type="cellIs" dxfId="12587" priority="4429" operator="lessThan">
      <formula>$C$4</formula>
    </cfRule>
  </conditionalFormatting>
  <conditionalFormatting sqref="BH19">
    <cfRule type="cellIs" dxfId="12586" priority="4430" operator="lessThan">
      <formula>$C$4</formula>
    </cfRule>
  </conditionalFormatting>
  <conditionalFormatting sqref="BH19">
    <cfRule type="cellIs" dxfId="12585" priority="4431" operator="lessThan">
      <formula>$C$4</formula>
    </cfRule>
  </conditionalFormatting>
  <conditionalFormatting sqref="BH20">
    <cfRule type="cellIs" dxfId="12584" priority="4432" operator="lessThan">
      <formula>$C$4</formula>
    </cfRule>
  </conditionalFormatting>
  <conditionalFormatting sqref="BH20">
    <cfRule type="cellIs" dxfId="12583" priority="4433" operator="lessThan">
      <formula>$C$4</formula>
    </cfRule>
  </conditionalFormatting>
  <conditionalFormatting sqref="BH21">
    <cfRule type="cellIs" dxfId="12582" priority="4434" operator="lessThan">
      <formula>$C$4</formula>
    </cfRule>
  </conditionalFormatting>
  <conditionalFormatting sqref="BH21">
    <cfRule type="cellIs" dxfId="12581" priority="4435" operator="lessThan">
      <formula>$C$4</formula>
    </cfRule>
  </conditionalFormatting>
  <conditionalFormatting sqref="BH22">
    <cfRule type="cellIs" dxfId="12580" priority="4436" operator="lessThan">
      <formula>$C$4</formula>
    </cfRule>
  </conditionalFormatting>
  <conditionalFormatting sqref="BH22">
    <cfRule type="cellIs" dxfId="12579" priority="4437" operator="lessThan">
      <formula>$C$4</formula>
    </cfRule>
  </conditionalFormatting>
  <conditionalFormatting sqref="BH23">
    <cfRule type="cellIs" dxfId="12578" priority="4438" operator="lessThan">
      <formula>$C$4</formula>
    </cfRule>
  </conditionalFormatting>
  <conditionalFormatting sqref="BH23">
    <cfRule type="cellIs" dxfId="12577" priority="4439" operator="lessThan">
      <formula>$C$4</formula>
    </cfRule>
  </conditionalFormatting>
  <conditionalFormatting sqref="BH24">
    <cfRule type="cellIs" dxfId="12576" priority="4440" operator="lessThan">
      <formula>$C$4</formula>
    </cfRule>
  </conditionalFormatting>
  <conditionalFormatting sqref="BH24">
    <cfRule type="cellIs" dxfId="12575" priority="4441" operator="lessThan">
      <formula>$C$4</formula>
    </cfRule>
  </conditionalFormatting>
  <conditionalFormatting sqref="BH25">
    <cfRule type="cellIs" dxfId="12574" priority="4442" operator="lessThan">
      <formula>$C$4</formula>
    </cfRule>
  </conditionalFormatting>
  <conditionalFormatting sqref="BH25">
    <cfRule type="cellIs" dxfId="12573" priority="4443" operator="lessThan">
      <formula>$C$4</formula>
    </cfRule>
  </conditionalFormatting>
  <conditionalFormatting sqref="BH26">
    <cfRule type="cellIs" dxfId="12572" priority="4444" operator="lessThan">
      <formula>$C$4</formula>
    </cfRule>
  </conditionalFormatting>
  <conditionalFormatting sqref="BH26">
    <cfRule type="cellIs" dxfId="12571" priority="4445" operator="lessThan">
      <formula>$C$4</formula>
    </cfRule>
  </conditionalFormatting>
  <conditionalFormatting sqref="BH27">
    <cfRule type="cellIs" dxfId="12570" priority="4446" operator="lessThan">
      <formula>$C$4</formula>
    </cfRule>
  </conditionalFormatting>
  <conditionalFormatting sqref="BH27">
    <cfRule type="cellIs" dxfId="12569" priority="4447" operator="lessThan">
      <formula>$C$4</formula>
    </cfRule>
  </conditionalFormatting>
  <conditionalFormatting sqref="BH28">
    <cfRule type="cellIs" dxfId="12568" priority="4448" operator="lessThan">
      <formula>$C$4</formula>
    </cfRule>
  </conditionalFormatting>
  <conditionalFormatting sqref="BH28">
    <cfRule type="cellIs" dxfId="12567" priority="4449" operator="lessThan">
      <formula>$C$4</formula>
    </cfRule>
  </conditionalFormatting>
  <conditionalFormatting sqref="BH29">
    <cfRule type="cellIs" dxfId="12566" priority="4450" operator="lessThan">
      <formula>$C$4</formula>
    </cfRule>
  </conditionalFormatting>
  <conditionalFormatting sqref="BH29">
    <cfRule type="cellIs" dxfId="12565" priority="4451" operator="lessThan">
      <formula>$C$4</formula>
    </cfRule>
  </conditionalFormatting>
  <conditionalFormatting sqref="BH30">
    <cfRule type="cellIs" dxfId="12564" priority="4452" operator="lessThan">
      <formula>$C$4</formula>
    </cfRule>
  </conditionalFormatting>
  <conditionalFormatting sqref="BH30">
    <cfRule type="cellIs" dxfId="12563" priority="4453" operator="lessThan">
      <formula>$C$4</formula>
    </cfRule>
  </conditionalFormatting>
  <conditionalFormatting sqref="BH31">
    <cfRule type="cellIs" dxfId="12562" priority="4454" operator="lessThan">
      <formula>$C$4</formula>
    </cfRule>
  </conditionalFormatting>
  <conditionalFormatting sqref="BH31">
    <cfRule type="cellIs" dxfId="12561" priority="4455" operator="lessThan">
      <formula>$C$4</formula>
    </cfRule>
  </conditionalFormatting>
  <conditionalFormatting sqref="BH32">
    <cfRule type="cellIs" dxfId="12560" priority="4456" operator="lessThan">
      <formula>$C$4</formula>
    </cfRule>
  </conditionalFormatting>
  <conditionalFormatting sqref="BH32">
    <cfRule type="cellIs" dxfId="12559" priority="4457" operator="lessThan">
      <formula>$C$4</formula>
    </cfRule>
  </conditionalFormatting>
  <conditionalFormatting sqref="BH33">
    <cfRule type="cellIs" dxfId="12558" priority="4458" operator="lessThan">
      <formula>$C$4</formula>
    </cfRule>
  </conditionalFormatting>
  <conditionalFormatting sqref="BH33">
    <cfRule type="cellIs" dxfId="12557" priority="4459" operator="lessThan">
      <formula>$C$4</formula>
    </cfRule>
  </conditionalFormatting>
  <conditionalFormatting sqref="BH34">
    <cfRule type="cellIs" dxfId="12556" priority="4460" operator="lessThan">
      <formula>$C$4</formula>
    </cfRule>
  </conditionalFormatting>
  <conditionalFormatting sqref="BH34">
    <cfRule type="cellIs" dxfId="12555" priority="4461" operator="lessThan">
      <formula>$C$4</formula>
    </cfRule>
  </conditionalFormatting>
  <conditionalFormatting sqref="BH35">
    <cfRule type="cellIs" dxfId="12554" priority="4462" operator="lessThan">
      <formula>$C$4</formula>
    </cfRule>
  </conditionalFormatting>
  <conditionalFormatting sqref="BH35">
    <cfRule type="cellIs" dxfId="12553" priority="4463" operator="lessThan">
      <formula>$C$4</formula>
    </cfRule>
  </conditionalFormatting>
  <conditionalFormatting sqref="BH36">
    <cfRule type="cellIs" dxfId="12552" priority="4464" operator="lessThan">
      <formula>$C$4</formula>
    </cfRule>
  </conditionalFormatting>
  <conditionalFormatting sqref="BH36">
    <cfRule type="cellIs" dxfId="12551" priority="4465" operator="lessThan">
      <formula>$C$4</formula>
    </cfRule>
  </conditionalFormatting>
  <conditionalFormatting sqref="BH37">
    <cfRule type="cellIs" dxfId="12550" priority="4466" operator="lessThan">
      <formula>$C$4</formula>
    </cfRule>
  </conditionalFormatting>
  <conditionalFormatting sqref="BH37">
    <cfRule type="cellIs" dxfId="12549" priority="4467" operator="lessThan">
      <formula>$C$4</formula>
    </cfRule>
  </conditionalFormatting>
  <conditionalFormatting sqref="BH38">
    <cfRule type="cellIs" dxfId="12548" priority="4468" operator="lessThan">
      <formula>$C$4</formula>
    </cfRule>
  </conditionalFormatting>
  <conditionalFormatting sqref="BH38">
    <cfRule type="cellIs" dxfId="12547" priority="4469" operator="lessThan">
      <formula>$C$4</formula>
    </cfRule>
  </conditionalFormatting>
  <conditionalFormatting sqref="BH39">
    <cfRule type="cellIs" dxfId="12546" priority="4470" operator="lessThan">
      <formula>$C$4</formula>
    </cfRule>
  </conditionalFormatting>
  <conditionalFormatting sqref="BH39">
    <cfRule type="cellIs" dxfId="12545" priority="4471" operator="lessThan">
      <formula>$C$4</formula>
    </cfRule>
  </conditionalFormatting>
  <conditionalFormatting sqref="BH40">
    <cfRule type="cellIs" dxfId="12544" priority="4472" operator="lessThan">
      <formula>$C$4</formula>
    </cfRule>
  </conditionalFormatting>
  <conditionalFormatting sqref="BH40">
    <cfRule type="cellIs" dxfId="12543" priority="4473" operator="lessThan">
      <formula>$C$4</formula>
    </cfRule>
  </conditionalFormatting>
  <conditionalFormatting sqref="BH41">
    <cfRule type="cellIs" dxfId="12542" priority="4474" operator="lessThan">
      <formula>$C$4</formula>
    </cfRule>
  </conditionalFormatting>
  <conditionalFormatting sqref="BH41">
    <cfRule type="cellIs" dxfId="12541" priority="4475" operator="lessThan">
      <formula>$C$4</formula>
    </cfRule>
  </conditionalFormatting>
  <conditionalFormatting sqref="BH42">
    <cfRule type="cellIs" dxfId="12540" priority="4476" operator="lessThan">
      <formula>$C$4</formula>
    </cfRule>
  </conditionalFormatting>
  <conditionalFormatting sqref="BH42">
    <cfRule type="cellIs" dxfId="12539" priority="4477" operator="lessThan">
      <formula>$C$4</formula>
    </cfRule>
  </conditionalFormatting>
  <conditionalFormatting sqref="BH43">
    <cfRule type="cellIs" dxfId="12538" priority="4478" operator="lessThan">
      <formula>$C$4</formula>
    </cfRule>
  </conditionalFormatting>
  <conditionalFormatting sqref="BH43">
    <cfRule type="cellIs" dxfId="12537" priority="4479" operator="lessThan">
      <formula>$C$4</formula>
    </cfRule>
  </conditionalFormatting>
  <conditionalFormatting sqref="BH44">
    <cfRule type="cellIs" dxfId="12536" priority="4480" operator="lessThan">
      <formula>$C$4</formula>
    </cfRule>
  </conditionalFormatting>
  <conditionalFormatting sqref="BH44">
    <cfRule type="cellIs" dxfId="12535" priority="4481" operator="lessThan">
      <formula>$C$4</formula>
    </cfRule>
  </conditionalFormatting>
  <conditionalFormatting sqref="BH45">
    <cfRule type="cellIs" dxfId="12534" priority="4482" operator="lessThan">
      <formula>$C$4</formula>
    </cfRule>
  </conditionalFormatting>
  <conditionalFormatting sqref="BH45">
    <cfRule type="cellIs" dxfId="12533" priority="4483" operator="lessThan">
      <formula>$C$4</formula>
    </cfRule>
  </conditionalFormatting>
  <conditionalFormatting sqref="BH46">
    <cfRule type="cellIs" dxfId="12532" priority="4484" operator="lessThan">
      <formula>$C$4</formula>
    </cfRule>
  </conditionalFormatting>
  <conditionalFormatting sqref="BH46">
    <cfRule type="cellIs" dxfId="12531" priority="4485" operator="lessThan">
      <formula>$C$4</formula>
    </cfRule>
  </conditionalFormatting>
  <conditionalFormatting sqref="BH47">
    <cfRule type="cellIs" dxfId="12530" priority="4486" operator="lessThan">
      <formula>$C$4</formula>
    </cfRule>
  </conditionalFormatting>
  <conditionalFormatting sqref="BH47">
    <cfRule type="cellIs" dxfId="12529" priority="4487" operator="lessThan">
      <formula>$C$4</formula>
    </cfRule>
  </conditionalFormatting>
  <conditionalFormatting sqref="BH48">
    <cfRule type="cellIs" dxfId="12528" priority="4488" operator="lessThan">
      <formula>$C$4</formula>
    </cfRule>
  </conditionalFormatting>
  <conditionalFormatting sqref="BH48">
    <cfRule type="cellIs" dxfId="12527" priority="4489" operator="lessThan">
      <formula>$C$4</formula>
    </cfRule>
  </conditionalFormatting>
  <conditionalFormatting sqref="BH49">
    <cfRule type="cellIs" dxfId="12526" priority="4490" operator="lessThan">
      <formula>$C$4</formula>
    </cfRule>
  </conditionalFormatting>
  <conditionalFormatting sqref="BH49">
    <cfRule type="cellIs" dxfId="12525" priority="4491" operator="lessThan">
      <formula>$C$4</formula>
    </cfRule>
  </conditionalFormatting>
  <conditionalFormatting sqref="BH50">
    <cfRule type="cellIs" dxfId="12524" priority="4492" operator="lessThan">
      <formula>$C$4</formula>
    </cfRule>
  </conditionalFormatting>
  <conditionalFormatting sqref="BH50">
    <cfRule type="cellIs" dxfId="12523" priority="4493" operator="lessThan">
      <formula>$C$4</formula>
    </cfRule>
  </conditionalFormatting>
  <conditionalFormatting sqref="BH51">
    <cfRule type="cellIs" dxfId="12522" priority="4494" operator="lessThan">
      <formula>$C$4</formula>
    </cfRule>
  </conditionalFormatting>
  <conditionalFormatting sqref="BH51">
    <cfRule type="cellIs" dxfId="12521" priority="4495" operator="lessThan">
      <formula>$C$4</formula>
    </cfRule>
  </conditionalFormatting>
  <conditionalFormatting sqref="BH52">
    <cfRule type="cellIs" dxfId="12520" priority="4496" operator="lessThan">
      <formula>$C$4</formula>
    </cfRule>
  </conditionalFormatting>
  <conditionalFormatting sqref="BH52">
    <cfRule type="cellIs" dxfId="12519" priority="4497" operator="lessThan">
      <formula>$C$4</formula>
    </cfRule>
  </conditionalFormatting>
  <conditionalFormatting sqref="BH53">
    <cfRule type="cellIs" dxfId="12518" priority="4498" operator="lessThan">
      <formula>$C$4</formula>
    </cfRule>
  </conditionalFormatting>
  <conditionalFormatting sqref="BH53">
    <cfRule type="cellIs" dxfId="12517" priority="4499" operator="lessThan">
      <formula>$C$4</formula>
    </cfRule>
  </conditionalFormatting>
  <conditionalFormatting sqref="BH54">
    <cfRule type="cellIs" dxfId="12516" priority="4500" operator="lessThan">
      <formula>$C$4</formula>
    </cfRule>
  </conditionalFormatting>
  <conditionalFormatting sqref="BH54">
    <cfRule type="cellIs" dxfId="12515" priority="4501" operator="lessThan">
      <formula>$C$4</formula>
    </cfRule>
  </conditionalFormatting>
  <conditionalFormatting sqref="BH55">
    <cfRule type="cellIs" dxfId="12514" priority="4502" operator="lessThan">
      <formula>$C$4</formula>
    </cfRule>
  </conditionalFormatting>
  <conditionalFormatting sqref="BH55">
    <cfRule type="cellIs" dxfId="12513" priority="4503" operator="lessThan">
      <formula>$C$4</formula>
    </cfRule>
  </conditionalFormatting>
  <conditionalFormatting sqref="BH56">
    <cfRule type="cellIs" dxfId="12512" priority="4504" operator="lessThan">
      <formula>$C$4</formula>
    </cfRule>
  </conditionalFormatting>
  <conditionalFormatting sqref="BH56">
    <cfRule type="cellIs" dxfId="12511" priority="4505" operator="lessThan">
      <formula>$C$4</formula>
    </cfRule>
  </conditionalFormatting>
  <conditionalFormatting sqref="BH57">
    <cfRule type="cellIs" dxfId="12510" priority="4506" operator="lessThan">
      <formula>$C$4</formula>
    </cfRule>
  </conditionalFormatting>
  <conditionalFormatting sqref="BH57">
    <cfRule type="cellIs" dxfId="12509" priority="4507" operator="lessThan">
      <formula>$C$4</formula>
    </cfRule>
  </conditionalFormatting>
  <conditionalFormatting sqref="BH58">
    <cfRule type="cellIs" dxfId="12508" priority="4508" operator="lessThan">
      <formula>$C$4</formula>
    </cfRule>
  </conditionalFormatting>
  <conditionalFormatting sqref="BH58">
    <cfRule type="cellIs" dxfId="12507" priority="4509" operator="lessThan">
      <formula>$C$4</formula>
    </cfRule>
  </conditionalFormatting>
  <conditionalFormatting sqref="BH59">
    <cfRule type="cellIs" dxfId="12506" priority="4510" operator="lessThan">
      <formula>$C$4</formula>
    </cfRule>
  </conditionalFormatting>
  <conditionalFormatting sqref="BH59">
    <cfRule type="cellIs" dxfId="12505" priority="4511" operator="lessThan">
      <formula>$C$4</formula>
    </cfRule>
  </conditionalFormatting>
  <conditionalFormatting sqref="BH60">
    <cfRule type="cellIs" dxfId="12504" priority="4512" operator="lessThan">
      <formula>$C$4</formula>
    </cfRule>
  </conditionalFormatting>
  <conditionalFormatting sqref="BH60">
    <cfRule type="cellIs" dxfId="12503" priority="4513" operator="lessThan">
      <formula>$C$4</formula>
    </cfRule>
  </conditionalFormatting>
  <conditionalFormatting sqref="BI11">
    <cfRule type="cellIs" dxfId="12502" priority="4514" operator="lessThan">
      <formula>$C$4</formula>
    </cfRule>
  </conditionalFormatting>
  <conditionalFormatting sqref="BI11">
    <cfRule type="cellIs" dxfId="12501" priority="4515" operator="lessThan">
      <formula>$C$4</formula>
    </cfRule>
  </conditionalFormatting>
  <conditionalFormatting sqref="BI12">
    <cfRule type="cellIs" dxfId="12500" priority="4516" operator="lessThan">
      <formula>$C$4</formula>
    </cfRule>
  </conditionalFormatting>
  <conditionalFormatting sqref="BI12">
    <cfRule type="cellIs" dxfId="12499" priority="4517" operator="lessThan">
      <formula>$C$4</formula>
    </cfRule>
  </conditionalFormatting>
  <conditionalFormatting sqref="BI13">
    <cfRule type="cellIs" dxfId="12498" priority="4518" operator="lessThan">
      <formula>$C$4</formula>
    </cfRule>
  </conditionalFormatting>
  <conditionalFormatting sqref="BI13">
    <cfRule type="cellIs" dxfId="12497" priority="4519" operator="lessThan">
      <formula>$C$4</formula>
    </cfRule>
  </conditionalFormatting>
  <conditionalFormatting sqref="BI14">
    <cfRule type="cellIs" dxfId="12496" priority="4520" operator="lessThan">
      <formula>$C$4</formula>
    </cfRule>
  </conditionalFormatting>
  <conditionalFormatting sqref="BI14">
    <cfRule type="cellIs" dxfId="12495" priority="4521" operator="lessThan">
      <formula>$C$4</formula>
    </cfRule>
  </conditionalFormatting>
  <conditionalFormatting sqref="BI15">
    <cfRule type="cellIs" dxfId="12494" priority="4522" operator="lessThan">
      <formula>$C$4</formula>
    </cfRule>
  </conditionalFormatting>
  <conditionalFormatting sqref="BI15">
    <cfRule type="cellIs" dxfId="12493" priority="4523" operator="lessThan">
      <formula>$C$4</formula>
    </cfRule>
  </conditionalFormatting>
  <conditionalFormatting sqref="BI16">
    <cfRule type="cellIs" dxfId="12492" priority="4524" operator="lessThan">
      <formula>$C$4</formula>
    </cfRule>
  </conditionalFormatting>
  <conditionalFormatting sqref="BI16">
    <cfRule type="cellIs" dxfId="12491" priority="4525" operator="lessThan">
      <formula>$C$4</formula>
    </cfRule>
  </conditionalFormatting>
  <conditionalFormatting sqref="BI17">
    <cfRule type="cellIs" dxfId="12490" priority="4526" operator="lessThan">
      <formula>$C$4</formula>
    </cfRule>
  </conditionalFormatting>
  <conditionalFormatting sqref="BI17">
    <cfRule type="cellIs" dxfId="12489" priority="4527" operator="lessThan">
      <formula>$C$4</formula>
    </cfRule>
  </conditionalFormatting>
  <conditionalFormatting sqref="BI18">
    <cfRule type="cellIs" dxfId="12488" priority="4528" operator="lessThan">
      <formula>$C$4</formula>
    </cfRule>
  </conditionalFormatting>
  <conditionalFormatting sqref="BI18">
    <cfRule type="cellIs" dxfId="12487" priority="4529" operator="lessThan">
      <formula>$C$4</formula>
    </cfRule>
  </conditionalFormatting>
  <conditionalFormatting sqref="BI19">
    <cfRule type="cellIs" dxfId="12486" priority="4530" operator="lessThan">
      <formula>$C$4</formula>
    </cfRule>
  </conditionalFormatting>
  <conditionalFormatting sqref="BI19">
    <cfRule type="cellIs" dxfId="12485" priority="4531" operator="lessThan">
      <formula>$C$4</formula>
    </cfRule>
  </conditionalFormatting>
  <conditionalFormatting sqref="BI20">
    <cfRule type="cellIs" dxfId="12484" priority="4532" operator="lessThan">
      <formula>$C$4</formula>
    </cfRule>
  </conditionalFormatting>
  <conditionalFormatting sqref="BI20">
    <cfRule type="cellIs" dxfId="12483" priority="4533" operator="lessThan">
      <formula>$C$4</formula>
    </cfRule>
  </conditionalFormatting>
  <conditionalFormatting sqref="BI21">
    <cfRule type="cellIs" dxfId="12482" priority="4534" operator="lessThan">
      <formula>$C$4</formula>
    </cfRule>
  </conditionalFormatting>
  <conditionalFormatting sqref="BI21">
    <cfRule type="cellIs" dxfId="12481" priority="4535" operator="lessThan">
      <formula>$C$4</formula>
    </cfRule>
  </conditionalFormatting>
  <conditionalFormatting sqref="BI22">
    <cfRule type="cellIs" dxfId="12480" priority="4536" operator="lessThan">
      <formula>$C$4</formula>
    </cfRule>
  </conditionalFormatting>
  <conditionalFormatting sqref="BI22">
    <cfRule type="cellIs" dxfId="12479" priority="4537" operator="lessThan">
      <formula>$C$4</formula>
    </cfRule>
  </conditionalFormatting>
  <conditionalFormatting sqref="BI23">
    <cfRule type="cellIs" dxfId="12478" priority="4538" operator="lessThan">
      <formula>$C$4</formula>
    </cfRule>
  </conditionalFormatting>
  <conditionalFormatting sqref="BI23">
    <cfRule type="cellIs" dxfId="12477" priority="4539" operator="lessThan">
      <formula>$C$4</formula>
    </cfRule>
  </conditionalFormatting>
  <conditionalFormatting sqref="BI24">
    <cfRule type="cellIs" dxfId="12476" priority="4540" operator="lessThan">
      <formula>$C$4</formula>
    </cfRule>
  </conditionalFormatting>
  <conditionalFormatting sqref="BI24">
    <cfRule type="cellIs" dxfId="12475" priority="4541" operator="lessThan">
      <formula>$C$4</formula>
    </cfRule>
  </conditionalFormatting>
  <conditionalFormatting sqref="BI25">
    <cfRule type="cellIs" dxfId="12474" priority="4542" operator="lessThan">
      <formula>$C$4</formula>
    </cfRule>
  </conditionalFormatting>
  <conditionalFormatting sqref="BI25">
    <cfRule type="cellIs" dxfId="12473" priority="4543" operator="lessThan">
      <formula>$C$4</formula>
    </cfRule>
  </conditionalFormatting>
  <conditionalFormatting sqref="BI26">
    <cfRule type="cellIs" dxfId="12472" priority="4544" operator="lessThan">
      <formula>$C$4</formula>
    </cfRule>
  </conditionalFormatting>
  <conditionalFormatting sqref="BI26">
    <cfRule type="cellIs" dxfId="12471" priority="4545" operator="lessThan">
      <formula>$C$4</formula>
    </cfRule>
  </conditionalFormatting>
  <conditionalFormatting sqref="BI27">
    <cfRule type="cellIs" dxfId="12470" priority="4546" operator="lessThan">
      <formula>$C$4</formula>
    </cfRule>
  </conditionalFormatting>
  <conditionalFormatting sqref="BI27">
    <cfRule type="cellIs" dxfId="12469" priority="4547" operator="lessThan">
      <formula>$C$4</formula>
    </cfRule>
  </conditionalFormatting>
  <conditionalFormatting sqref="BI28">
    <cfRule type="cellIs" dxfId="12468" priority="4548" operator="lessThan">
      <formula>$C$4</formula>
    </cfRule>
  </conditionalFormatting>
  <conditionalFormatting sqref="BI28">
    <cfRule type="cellIs" dxfId="12467" priority="4549" operator="lessThan">
      <formula>$C$4</formula>
    </cfRule>
  </conditionalFormatting>
  <conditionalFormatting sqref="BI29">
    <cfRule type="cellIs" dxfId="12466" priority="4550" operator="lessThan">
      <formula>$C$4</formula>
    </cfRule>
  </conditionalFormatting>
  <conditionalFormatting sqref="BI29">
    <cfRule type="cellIs" dxfId="12465" priority="4551" operator="lessThan">
      <formula>$C$4</formula>
    </cfRule>
  </conditionalFormatting>
  <conditionalFormatting sqref="BI30">
    <cfRule type="cellIs" dxfId="12464" priority="4552" operator="lessThan">
      <formula>$C$4</formula>
    </cfRule>
  </conditionalFormatting>
  <conditionalFormatting sqref="BI30">
    <cfRule type="cellIs" dxfId="12463" priority="4553" operator="lessThan">
      <formula>$C$4</formula>
    </cfRule>
  </conditionalFormatting>
  <conditionalFormatting sqref="BI31">
    <cfRule type="cellIs" dxfId="12462" priority="4554" operator="lessThan">
      <formula>$C$4</formula>
    </cfRule>
  </conditionalFormatting>
  <conditionalFormatting sqref="BI31">
    <cfRule type="cellIs" dxfId="12461" priority="4555" operator="lessThan">
      <formula>$C$4</formula>
    </cfRule>
  </conditionalFormatting>
  <conditionalFormatting sqref="BI32">
    <cfRule type="cellIs" dxfId="12460" priority="4556" operator="lessThan">
      <formula>$C$4</formula>
    </cfRule>
  </conditionalFormatting>
  <conditionalFormatting sqref="BI32">
    <cfRule type="cellIs" dxfId="12459" priority="4557" operator="lessThan">
      <formula>$C$4</formula>
    </cfRule>
  </conditionalFormatting>
  <conditionalFormatting sqref="BI33">
    <cfRule type="cellIs" dxfId="12458" priority="4558" operator="lessThan">
      <formula>$C$4</formula>
    </cfRule>
  </conditionalFormatting>
  <conditionalFormatting sqref="BI33">
    <cfRule type="cellIs" dxfId="12457" priority="4559" operator="lessThan">
      <formula>$C$4</formula>
    </cfRule>
  </conditionalFormatting>
  <conditionalFormatting sqref="BI34">
    <cfRule type="cellIs" dxfId="12456" priority="4560" operator="lessThan">
      <formula>$C$4</formula>
    </cfRule>
  </conditionalFormatting>
  <conditionalFormatting sqref="BI34">
    <cfRule type="cellIs" dxfId="12455" priority="4561" operator="lessThan">
      <formula>$C$4</formula>
    </cfRule>
  </conditionalFormatting>
  <conditionalFormatting sqref="BI35">
    <cfRule type="cellIs" dxfId="12454" priority="4562" operator="lessThan">
      <formula>$C$4</formula>
    </cfRule>
  </conditionalFormatting>
  <conditionalFormatting sqref="BI35">
    <cfRule type="cellIs" dxfId="12453" priority="4563" operator="lessThan">
      <formula>$C$4</formula>
    </cfRule>
  </conditionalFormatting>
  <conditionalFormatting sqref="BI36">
    <cfRule type="cellIs" dxfId="12452" priority="4564" operator="lessThan">
      <formula>$C$4</formula>
    </cfRule>
  </conditionalFormatting>
  <conditionalFormatting sqref="BI36">
    <cfRule type="cellIs" dxfId="12451" priority="4565" operator="lessThan">
      <formula>$C$4</formula>
    </cfRule>
  </conditionalFormatting>
  <conditionalFormatting sqref="BI37">
    <cfRule type="cellIs" dxfId="12450" priority="4566" operator="lessThan">
      <formula>$C$4</formula>
    </cfRule>
  </conditionalFormatting>
  <conditionalFormatting sqref="BI37">
    <cfRule type="cellIs" dxfId="12449" priority="4567" operator="lessThan">
      <formula>$C$4</formula>
    </cfRule>
  </conditionalFormatting>
  <conditionalFormatting sqref="BI38">
    <cfRule type="cellIs" dxfId="12448" priority="4568" operator="lessThan">
      <formula>$C$4</formula>
    </cfRule>
  </conditionalFormatting>
  <conditionalFormatting sqref="BI38">
    <cfRule type="cellIs" dxfId="12447" priority="4569" operator="lessThan">
      <formula>$C$4</formula>
    </cfRule>
  </conditionalFormatting>
  <conditionalFormatting sqref="BI39">
    <cfRule type="cellIs" dxfId="12446" priority="4570" operator="lessThan">
      <formula>$C$4</formula>
    </cfRule>
  </conditionalFormatting>
  <conditionalFormatting sqref="BI39">
    <cfRule type="cellIs" dxfId="12445" priority="4571" operator="lessThan">
      <formula>$C$4</formula>
    </cfRule>
  </conditionalFormatting>
  <conditionalFormatting sqref="BI40">
    <cfRule type="cellIs" dxfId="12444" priority="4572" operator="lessThan">
      <formula>$C$4</formula>
    </cfRule>
  </conditionalFormatting>
  <conditionalFormatting sqref="BI40">
    <cfRule type="cellIs" dxfId="12443" priority="4573" operator="lessThan">
      <formula>$C$4</formula>
    </cfRule>
  </conditionalFormatting>
  <conditionalFormatting sqref="BI41">
    <cfRule type="cellIs" dxfId="12442" priority="4574" operator="lessThan">
      <formula>$C$4</formula>
    </cfRule>
  </conditionalFormatting>
  <conditionalFormatting sqref="BI41">
    <cfRule type="cellIs" dxfId="12441" priority="4575" operator="lessThan">
      <formula>$C$4</formula>
    </cfRule>
  </conditionalFormatting>
  <conditionalFormatting sqref="BI42">
    <cfRule type="cellIs" dxfId="12440" priority="4576" operator="lessThan">
      <formula>$C$4</formula>
    </cfRule>
  </conditionalFormatting>
  <conditionalFormatting sqref="BI42">
    <cfRule type="cellIs" dxfId="12439" priority="4577" operator="lessThan">
      <formula>$C$4</formula>
    </cfRule>
  </conditionalFormatting>
  <conditionalFormatting sqref="BI43">
    <cfRule type="cellIs" dxfId="12438" priority="4578" operator="lessThan">
      <formula>$C$4</formula>
    </cfRule>
  </conditionalFormatting>
  <conditionalFormatting sqref="BI43">
    <cfRule type="cellIs" dxfId="12437" priority="4579" operator="lessThan">
      <formula>$C$4</formula>
    </cfRule>
  </conditionalFormatting>
  <conditionalFormatting sqref="BI44">
    <cfRule type="cellIs" dxfId="12436" priority="4580" operator="lessThan">
      <formula>$C$4</formula>
    </cfRule>
  </conditionalFormatting>
  <conditionalFormatting sqref="BI44">
    <cfRule type="cellIs" dxfId="12435" priority="4581" operator="lessThan">
      <formula>$C$4</formula>
    </cfRule>
  </conditionalFormatting>
  <conditionalFormatting sqref="BI45">
    <cfRule type="cellIs" dxfId="12434" priority="4582" operator="lessThan">
      <formula>$C$4</formula>
    </cfRule>
  </conditionalFormatting>
  <conditionalFormatting sqref="BI45">
    <cfRule type="cellIs" dxfId="12433" priority="4583" operator="lessThan">
      <formula>$C$4</formula>
    </cfRule>
  </conditionalFormatting>
  <conditionalFormatting sqref="BI46">
    <cfRule type="cellIs" dxfId="12432" priority="4584" operator="lessThan">
      <formula>$C$4</formula>
    </cfRule>
  </conditionalFormatting>
  <conditionalFormatting sqref="BI46">
    <cfRule type="cellIs" dxfId="12431" priority="4585" operator="lessThan">
      <formula>$C$4</formula>
    </cfRule>
  </conditionalFormatting>
  <conditionalFormatting sqref="BI47">
    <cfRule type="cellIs" dxfId="12430" priority="4586" operator="lessThan">
      <formula>$C$4</formula>
    </cfRule>
  </conditionalFormatting>
  <conditionalFormatting sqref="BI47">
    <cfRule type="cellIs" dxfId="12429" priority="4587" operator="lessThan">
      <formula>$C$4</formula>
    </cfRule>
  </conditionalFormatting>
  <conditionalFormatting sqref="BI48">
    <cfRule type="cellIs" dxfId="12428" priority="4588" operator="lessThan">
      <formula>$C$4</formula>
    </cfRule>
  </conditionalFormatting>
  <conditionalFormatting sqref="BI48">
    <cfRule type="cellIs" dxfId="12427" priority="4589" operator="lessThan">
      <formula>$C$4</formula>
    </cfRule>
  </conditionalFormatting>
  <conditionalFormatting sqref="BI49">
    <cfRule type="cellIs" dxfId="12426" priority="4590" operator="lessThan">
      <formula>$C$4</formula>
    </cfRule>
  </conditionalFormatting>
  <conditionalFormatting sqref="BI49">
    <cfRule type="cellIs" dxfId="12425" priority="4591" operator="lessThan">
      <formula>$C$4</formula>
    </cfRule>
  </conditionalFormatting>
  <conditionalFormatting sqref="BI50">
    <cfRule type="cellIs" dxfId="12424" priority="4592" operator="lessThan">
      <formula>$C$4</formula>
    </cfRule>
  </conditionalFormatting>
  <conditionalFormatting sqref="BI50">
    <cfRule type="cellIs" dxfId="12423" priority="4593" operator="lessThan">
      <formula>$C$4</formula>
    </cfRule>
  </conditionalFormatting>
  <conditionalFormatting sqref="BI51">
    <cfRule type="cellIs" dxfId="12422" priority="4594" operator="lessThan">
      <formula>$C$4</formula>
    </cfRule>
  </conditionalFormatting>
  <conditionalFormatting sqref="BI51">
    <cfRule type="cellIs" dxfId="12421" priority="4595" operator="lessThan">
      <formula>$C$4</formula>
    </cfRule>
  </conditionalFormatting>
  <conditionalFormatting sqref="BI52">
    <cfRule type="cellIs" dxfId="12420" priority="4596" operator="lessThan">
      <formula>$C$4</formula>
    </cfRule>
  </conditionalFormatting>
  <conditionalFormatting sqref="BI52">
    <cfRule type="cellIs" dxfId="12419" priority="4597" operator="lessThan">
      <formula>$C$4</formula>
    </cfRule>
  </conditionalFormatting>
  <conditionalFormatting sqref="BI53">
    <cfRule type="cellIs" dxfId="12418" priority="4598" operator="lessThan">
      <formula>$C$4</formula>
    </cfRule>
  </conditionalFormatting>
  <conditionalFormatting sqref="BI53">
    <cfRule type="cellIs" dxfId="12417" priority="4599" operator="lessThan">
      <formula>$C$4</formula>
    </cfRule>
  </conditionalFormatting>
  <conditionalFormatting sqref="BI54">
    <cfRule type="cellIs" dxfId="12416" priority="4600" operator="lessThan">
      <formula>$C$4</formula>
    </cfRule>
  </conditionalFormatting>
  <conditionalFormatting sqref="BI54">
    <cfRule type="cellIs" dxfId="12415" priority="4601" operator="lessThan">
      <formula>$C$4</formula>
    </cfRule>
  </conditionalFormatting>
  <conditionalFormatting sqref="BI55">
    <cfRule type="cellIs" dxfId="12414" priority="4602" operator="lessThan">
      <formula>$C$4</formula>
    </cfRule>
  </conditionalFormatting>
  <conditionalFormatting sqref="BI55">
    <cfRule type="cellIs" dxfId="12413" priority="4603" operator="lessThan">
      <formula>$C$4</formula>
    </cfRule>
  </conditionalFormatting>
  <conditionalFormatting sqref="BI56">
    <cfRule type="cellIs" dxfId="12412" priority="4604" operator="lessThan">
      <formula>$C$4</formula>
    </cfRule>
  </conditionalFormatting>
  <conditionalFormatting sqref="BI56">
    <cfRule type="cellIs" dxfId="12411" priority="4605" operator="lessThan">
      <formula>$C$4</formula>
    </cfRule>
  </conditionalFormatting>
  <conditionalFormatting sqref="BI57">
    <cfRule type="cellIs" dxfId="12410" priority="4606" operator="lessThan">
      <formula>$C$4</formula>
    </cfRule>
  </conditionalFormatting>
  <conditionalFormatting sqref="BI57">
    <cfRule type="cellIs" dxfId="12409" priority="4607" operator="lessThan">
      <formula>$C$4</formula>
    </cfRule>
  </conditionalFormatting>
  <conditionalFormatting sqref="BI58">
    <cfRule type="cellIs" dxfId="12408" priority="4608" operator="lessThan">
      <formula>$C$4</formula>
    </cfRule>
  </conditionalFormatting>
  <conditionalFormatting sqref="BI58">
    <cfRule type="cellIs" dxfId="12407" priority="4609" operator="lessThan">
      <formula>$C$4</formula>
    </cfRule>
  </conditionalFormatting>
  <conditionalFormatting sqref="BI59">
    <cfRule type="cellIs" dxfId="12406" priority="4610" operator="lessThan">
      <formula>$C$4</formula>
    </cfRule>
  </conditionalFormatting>
  <conditionalFormatting sqref="BI59">
    <cfRule type="cellIs" dxfId="12405" priority="4611" operator="lessThan">
      <formula>$C$4</formula>
    </cfRule>
  </conditionalFormatting>
  <conditionalFormatting sqref="BI60">
    <cfRule type="cellIs" dxfId="12404" priority="4612" operator="lessThan">
      <formula>$C$4</formula>
    </cfRule>
  </conditionalFormatting>
  <conditionalFormatting sqref="BI60">
    <cfRule type="cellIs" dxfId="12403" priority="4613" operator="lessThan">
      <formula>$C$4</formula>
    </cfRule>
  </conditionalFormatting>
  <conditionalFormatting sqref="BJ45">
    <cfRule type="cellIs" dxfId="12402" priority="4682" operator="lessThan">
      <formula>$C$4</formula>
    </cfRule>
  </conditionalFormatting>
  <conditionalFormatting sqref="BJ45">
    <cfRule type="cellIs" dxfId="12401" priority="4683" operator="lessThan">
      <formula>$C$4</formula>
    </cfRule>
  </conditionalFormatting>
  <conditionalFormatting sqref="BJ46">
    <cfRule type="cellIs" dxfId="12400" priority="4684" operator="lessThan">
      <formula>$C$4</formula>
    </cfRule>
  </conditionalFormatting>
  <conditionalFormatting sqref="BJ46">
    <cfRule type="cellIs" dxfId="12399" priority="4685" operator="lessThan">
      <formula>$C$4</formula>
    </cfRule>
  </conditionalFormatting>
  <conditionalFormatting sqref="BJ47">
    <cfRule type="cellIs" dxfId="12398" priority="4686" operator="lessThan">
      <formula>$C$4</formula>
    </cfRule>
  </conditionalFormatting>
  <conditionalFormatting sqref="BJ47">
    <cfRule type="cellIs" dxfId="12397" priority="4687" operator="lessThan">
      <formula>$C$4</formula>
    </cfRule>
  </conditionalFormatting>
  <conditionalFormatting sqref="BJ48">
    <cfRule type="cellIs" dxfId="12396" priority="4688" operator="lessThan">
      <formula>$C$4</formula>
    </cfRule>
  </conditionalFormatting>
  <conditionalFormatting sqref="BJ48">
    <cfRule type="cellIs" dxfId="12395" priority="4689" operator="lessThan">
      <formula>$C$4</formula>
    </cfRule>
  </conditionalFormatting>
  <conditionalFormatting sqref="BJ49">
    <cfRule type="cellIs" dxfId="12394" priority="4690" operator="lessThan">
      <formula>$C$4</formula>
    </cfRule>
  </conditionalFormatting>
  <conditionalFormatting sqref="BJ49">
    <cfRule type="cellIs" dxfId="12393" priority="4691" operator="lessThan">
      <formula>$C$4</formula>
    </cfRule>
  </conditionalFormatting>
  <conditionalFormatting sqref="BJ50">
    <cfRule type="cellIs" dxfId="12392" priority="4692" operator="lessThan">
      <formula>$C$4</formula>
    </cfRule>
  </conditionalFormatting>
  <conditionalFormatting sqref="BJ50">
    <cfRule type="cellIs" dxfId="12391" priority="4693" operator="lessThan">
      <formula>$C$4</formula>
    </cfRule>
  </conditionalFormatting>
  <conditionalFormatting sqref="BJ51">
    <cfRule type="cellIs" dxfId="12390" priority="4694" operator="lessThan">
      <formula>$C$4</formula>
    </cfRule>
  </conditionalFormatting>
  <conditionalFormatting sqref="BJ51">
    <cfRule type="cellIs" dxfId="12389" priority="4695" operator="lessThan">
      <formula>$C$4</formula>
    </cfRule>
  </conditionalFormatting>
  <conditionalFormatting sqref="BJ52">
    <cfRule type="cellIs" dxfId="12388" priority="4696" operator="lessThan">
      <formula>$C$4</formula>
    </cfRule>
  </conditionalFormatting>
  <conditionalFormatting sqref="BJ52">
    <cfRule type="cellIs" dxfId="12387" priority="4697" operator="lessThan">
      <formula>$C$4</formula>
    </cfRule>
  </conditionalFormatting>
  <conditionalFormatting sqref="BJ53">
    <cfRule type="cellIs" dxfId="12386" priority="4698" operator="lessThan">
      <formula>$C$4</formula>
    </cfRule>
  </conditionalFormatting>
  <conditionalFormatting sqref="BJ53">
    <cfRule type="cellIs" dxfId="12385" priority="4699" operator="lessThan">
      <formula>$C$4</formula>
    </cfRule>
  </conditionalFormatting>
  <conditionalFormatting sqref="BJ54">
    <cfRule type="cellIs" dxfId="12384" priority="4700" operator="lessThan">
      <formula>$C$4</formula>
    </cfRule>
  </conditionalFormatting>
  <conditionalFormatting sqref="BJ54">
    <cfRule type="cellIs" dxfId="12383" priority="4701" operator="lessThan">
      <formula>$C$4</formula>
    </cfRule>
  </conditionalFormatting>
  <conditionalFormatting sqref="BJ55">
    <cfRule type="cellIs" dxfId="12382" priority="4702" operator="lessThan">
      <formula>$C$4</formula>
    </cfRule>
  </conditionalFormatting>
  <conditionalFormatting sqref="BJ55">
    <cfRule type="cellIs" dxfId="12381" priority="4703" operator="lessThan">
      <formula>$C$4</formula>
    </cfRule>
  </conditionalFormatting>
  <conditionalFormatting sqref="BJ56">
    <cfRule type="cellIs" dxfId="12380" priority="4704" operator="lessThan">
      <formula>$C$4</formula>
    </cfRule>
  </conditionalFormatting>
  <conditionalFormatting sqref="BJ56">
    <cfRule type="cellIs" dxfId="12379" priority="4705" operator="lessThan">
      <formula>$C$4</formula>
    </cfRule>
  </conditionalFormatting>
  <conditionalFormatting sqref="BJ57">
    <cfRule type="cellIs" dxfId="12378" priority="4706" operator="lessThan">
      <formula>$C$4</formula>
    </cfRule>
  </conditionalFormatting>
  <conditionalFormatting sqref="BJ57">
    <cfRule type="cellIs" dxfId="12377" priority="4707" operator="lessThan">
      <formula>$C$4</formula>
    </cfRule>
  </conditionalFormatting>
  <conditionalFormatting sqref="BJ58">
    <cfRule type="cellIs" dxfId="12376" priority="4708" operator="lessThan">
      <formula>$C$4</formula>
    </cfRule>
  </conditionalFormatting>
  <conditionalFormatting sqref="BJ58">
    <cfRule type="cellIs" dxfId="12375" priority="4709" operator="lessThan">
      <formula>$C$4</formula>
    </cfRule>
  </conditionalFormatting>
  <conditionalFormatting sqref="BJ59">
    <cfRule type="cellIs" dxfId="12374" priority="4710" operator="lessThan">
      <formula>$C$4</formula>
    </cfRule>
  </conditionalFormatting>
  <conditionalFormatting sqref="BJ59">
    <cfRule type="cellIs" dxfId="12373" priority="4711" operator="lessThan">
      <formula>$C$4</formula>
    </cfRule>
  </conditionalFormatting>
  <conditionalFormatting sqref="BJ60">
    <cfRule type="cellIs" dxfId="12372" priority="4712" operator="lessThan">
      <formula>$C$4</formula>
    </cfRule>
  </conditionalFormatting>
  <conditionalFormatting sqref="BJ60">
    <cfRule type="cellIs" dxfId="12371" priority="4713" operator="lessThan">
      <formula>$C$4</formula>
    </cfRule>
  </conditionalFormatting>
  <conditionalFormatting sqref="BK11">
    <cfRule type="cellIs" dxfId="12370" priority="4714" operator="lessThan">
      <formula>$C$4</formula>
    </cfRule>
  </conditionalFormatting>
  <conditionalFormatting sqref="BK11">
    <cfRule type="cellIs" dxfId="12369" priority="4715" operator="lessThan">
      <formula>$C$4</formula>
    </cfRule>
  </conditionalFormatting>
  <conditionalFormatting sqref="BK12">
    <cfRule type="cellIs" dxfId="12368" priority="4716" operator="lessThan">
      <formula>$C$4</formula>
    </cfRule>
  </conditionalFormatting>
  <conditionalFormatting sqref="BK12">
    <cfRule type="cellIs" dxfId="12367" priority="4717" operator="lessThan">
      <formula>$C$4</formula>
    </cfRule>
  </conditionalFormatting>
  <conditionalFormatting sqref="BK13">
    <cfRule type="cellIs" dxfId="12366" priority="4718" operator="lessThan">
      <formula>$C$4</formula>
    </cfRule>
  </conditionalFormatting>
  <conditionalFormatting sqref="BK13">
    <cfRule type="cellIs" dxfId="12365" priority="4719" operator="lessThan">
      <formula>$C$4</formula>
    </cfRule>
  </conditionalFormatting>
  <conditionalFormatting sqref="BK14">
    <cfRule type="cellIs" dxfId="12364" priority="4720" operator="lessThan">
      <formula>$C$4</formula>
    </cfRule>
  </conditionalFormatting>
  <conditionalFormatting sqref="BK14">
    <cfRule type="cellIs" dxfId="12363" priority="4721" operator="lessThan">
      <formula>$C$4</formula>
    </cfRule>
  </conditionalFormatting>
  <conditionalFormatting sqref="BK15">
    <cfRule type="cellIs" dxfId="12362" priority="4722" operator="lessThan">
      <formula>$C$4</formula>
    </cfRule>
  </conditionalFormatting>
  <conditionalFormatting sqref="BK15">
    <cfRule type="cellIs" dxfId="12361" priority="4723" operator="lessThan">
      <formula>$C$4</formula>
    </cfRule>
  </conditionalFormatting>
  <conditionalFormatting sqref="BK16">
    <cfRule type="cellIs" dxfId="12360" priority="4724" operator="lessThan">
      <formula>$C$4</formula>
    </cfRule>
  </conditionalFormatting>
  <conditionalFormatting sqref="BK16">
    <cfRule type="cellIs" dxfId="12359" priority="4725" operator="lessThan">
      <formula>$C$4</formula>
    </cfRule>
  </conditionalFormatting>
  <conditionalFormatting sqref="BK17">
    <cfRule type="cellIs" dxfId="12358" priority="4726" operator="lessThan">
      <formula>$C$4</formula>
    </cfRule>
  </conditionalFormatting>
  <conditionalFormatting sqref="BK17">
    <cfRule type="cellIs" dxfId="12357" priority="4727" operator="lessThan">
      <formula>$C$4</formula>
    </cfRule>
  </conditionalFormatting>
  <conditionalFormatting sqref="BK18">
    <cfRule type="cellIs" dxfId="12356" priority="4728" operator="lessThan">
      <formula>$C$4</formula>
    </cfRule>
  </conditionalFormatting>
  <conditionalFormatting sqref="BK18">
    <cfRule type="cellIs" dxfId="12355" priority="4729" operator="lessThan">
      <formula>$C$4</formula>
    </cfRule>
  </conditionalFormatting>
  <conditionalFormatting sqref="BK19">
    <cfRule type="cellIs" dxfId="12354" priority="4730" operator="lessThan">
      <formula>$C$4</formula>
    </cfRule>
  </conditionalFormatting>
  <conditionalFormatting sqref="BK19">
    <cfRule type="cellIs" dxfId="12353" priority="4731" operator="lessThan">
      <formula>$C$4</formula>
    </cfRule>
  </conditionalFormatting>
  <conditionalFormatting sqref="BK20">
    <cfRule type="cellIs" dxfId="12352" priority="4732" operator="lessThan">
      <formula>$C$4</formula>
    </cfRule>
  </conditionalFormatting>
  <conditionalFormatting sqref="BK20">
    <cfRule type="cellIs" dxfId="12351" priority="4733" operator="lessThan">
      <formula>$C$4</formula>
    </cfRule>
  </conditionalFormatting>
  <conditionalFormatting sqref="BK21">
    <cfRule type="cellIs" dxfId="12350" priority="4734" operator="lessThan">
      <formula>$C$4</formula>
    </cfRule>
  </conditionalFormatting>
  <conditionalFormatting sqref="BK21">
    <cfRule type="cellIs" dxfId="12349" priority="4735" operator="lessThan">
      <formula>$C$4</formula>
    </cfRule>
  </conditionalFormatting>
  <conditionalFormatting sqref="BK22">
    <cfRule type="cellIs" dxfId="12348" priority="4736" operator="lessThan">
      <formula>$C$4</formula>
    </cfRule>
  </conditionalFormatting>
  <conditionalFormatting sqref="BK22">
    <cfRule type="cellIs" dxfId="12347" priority="4737" operator="lessThan">
      <formula>$C$4</formula>
    </cfRule>
  </conditionalFormatting>
  <conditionalFormatting sqref="BK23">
    <cfRule type="cellIs" dxfId="12346" priority="4738" operator="lessThan">
      <formula>$C$4</formula>
    </cfRule>
  </conditionalFormatting>
  <conditionalFormatting sqref="BK23">
    <cfRule type="cellIs" dxfId="12345" priority="4739" operator="lessThan">
      <formula>$C$4</formula>
    </cfRule>
  </conditionalFormatting>
  <conditionalFormatting sqref="BK24">
    <cfRule type="cellIs" dxfId="12344" priority="4740" operator="lessThan">
      <formula>$C$4</formula>
    </cfRule>
  </conditionalFormatting>
  <conditionalFormatting sqref="BK24">
    <cfRule type="cellIs" dxfId="12343" priority="4741" operator="lessThan">
      <formula>$C$4</formula>
    </cfRule>
  </conditionalFormatting>
  <conditionalFormatting sqref="BK25">
    <cfRule type="cellIs" dxfId="12342" priority="4742" operator="lessThan">
      <formula>$C$4</formula>
    </cfRule>
  </conditionalFormatting>
  <conditionalFormatting sqref="BK25">
    <cfRule type="cellIs" dxfId="12341" priority="4743" operator="lessThan">
      <formula>$C$4</formula>
    </cfRule>
  </conditionalFormatting>
  <conditionalFormatting sqref="BK26">
    <cfRule type="cellIs" dxfId="12340" priority="4744" operator="lessThan">
      <formula>$C$4</formula>
    </cfRule>
  </conditionalFormatting>
  <conditionalFormatting sqref="BK26">
    <cfRule type="cellIs" dxfId="12339" priority="4745" operator="lessThan">
      <formula>$C$4</formula>
    </cfRule>
  </conditionalFormatting>
  <conditionalFormatting sqref="BK27">
    <cfRule type="cellIs" dxfId="12338" priority="4746" operator="lessThan">
      <formula>$C$4</formula>
    </cfRule>
  </conditionalFormatting>
  <conditionalFormatting sqref="BK27">
    <cfRule type="cellIs" dxfId="12337" priority="4747" operator="lessThan">
      <formula>$C$4</formula>
    </cfRule>
  </conditionalFormatting>
  <conditionalFormatting sqref="BK28">
    <cfRule type="cellIs" dxfId="12336" priority="4748" operator="lessThan">
      <formula>$C$4</formula>
    </cfRule>
  </conditionalFormatting>
  <conditionalFormatting sqref="BK28">
    <cfRule type="cellIs" dxfId="12335" priority="4749" operator="lessThan">
      <formula>$C$4</formula>
    </cfRule>
  </conditionalFormatting>
  <conditionalFormatting sqref="BK29">
    <cfRule type="cellIs" dxfId="12334" priority="4750" operator="lessThan">
      <formula>$C$4</formula>
    </cfRule>
  </conditionalFormatting>
  <conditionalFormatting sqref="BK29">
    <cfRule type="cellIs" dxfId="12333" priority="4751" operator="lessThan">
      <formula>$C$4</formula>
    </cfRule>
  </conditionalFormatting>
  <conditionalFormatting sqref="BK30">
    <cfRule type="cellIs" dxfId="12332" priority="4752" operator="lessThan">
      <formula>$C$4</formula>
    </cfRule>
  </conditionalFormatting>
  <conditionalFormatting sqref="BK30">
    <cfRule type="cellIs" dxfId="12331" priority="4753" operator="lessThan">
      <formula>$C$4</formula>
    </cfRule>
  </conditionalFormatting>
  <conditionalFormatting sqref="BK31">
    <cfRule type="cellIs" dxfId="12330" priority="4754" operator="lessThan">
      <formula>$C$4</formula>
    </cfRule>
  </conditionalFormatting>
  <conditionalFormatting sqref="BK31">
    <cfRule type="cellIs" dxfId="12329" priority="4755" operator="lessThan">
      <formula>$C$4</formula>
    </cfRule>
  </conditionalFormatting>
  <conditionalFormatting sqref="BK32">
    <cfRule type="cellIs" dxfId="12328" priority="4756" operator="lessThan">
      <formula>$C$4</formula>
    </cfRule>
  </conditionalFormatting>
  <conditionalFormatting sqref="BK32">
    <cfRule type="cellIs" dxfId="12327" priority="4757" operator="lessThan">
      <formula>$C$4</formula>
    </cfRule>
  </conditionalFormatting>
  <conditionalFormatting sqref="BK33">
    <cfRule type="cellIs" dxfId="12326" priority="4758" operator="lessThan">
      <formula>$C$4</formula>
    </cfRule>
  </conditionalFormatting>
  <conditionalFormatting sqref="BK33">
    <cfRule type="cellIs" dxfId="12325" priority="4759" operator="lessThan">
      <formula>$C$4</formula>
    </cfRule>
  </conditionalFormatting>
  <conditionalFormatting sqref="BK34">
    <cfRule type="cellIs" dxfId="12324" priority="4760" operator="lessThan">
      <formula>$C$4</formula>
    </cfRule>
  </conditionalFormatting>
  <conditionalFormatting sqref="BK34">
    <cfRule type="cellIs" dxfId="12323" priority="4761" operator="lessThan">
      <formula>$C$4</formula>
    </cfRule>
  </conditionalFormatting>
  <conditionalFormatting sqref="BK35">
    <cfRule type="cellIs" dxfId="12322" priority="4762" operator="lessThan">
      <formula>$C$4</formula>
    </cfRule>
  </conditionalFormatting>
  <conditionalFormatting sqref="BK35">
    <cfRule type="cellIs" dxfId="12321" priority="4763" operator="lessThan">
      <formula>$C$4</formula>
    </cfRule>
  </conditionalFormatting>
  <conditionalFormatting sqref="BK36">
    <cfRule type="cellIs" dxfId="12320" priority="4764" operator="lessThan">
      <formula>$C$4</formula>
    </cfRule>
  </conditionalFormatting>
  <conditionalFormatting sqref="BK36">
    <cfRule type="cellIs" dxfId="12319" priority="4765" operator="lessThan">
      <formula>$C$4</formula>
    </cfRule>
  </conditionalFormatting>
  <conditionalFormatting sqref="BK37">
    <cfRule type="cellIs" dxfId="12318" priority="4766" operator="lessThan">
      <formula>$C$4</formula>
    </cfRule>
  </conditionalFormatting>
  <conditionalFormatting sqref="BK37">
    <cfRule type="cellIs" dxfId="12317" priority="4767" operator="lessThan">
      <formula>$C$4</formula>
    </cfRule>
  </conditionalFormatting>
  <conditionalFormatting sqref="BK38">
    <cfRule type="cellIs" dxfId="12316" priority="4768" operator="lessThan">
      <formula>$C$4</formula>
    </cfRule>
  </conditionalFormatting>
  <conditionalFormatting sqref="BK38">
    <cfRule type="cellIs" dxfId="12315" priority="4769" operator="lessThan">
      <formula>$C$4</formula>
    </cfRule>
  </conditionalFormatting>
  <conditionalFormatting sqref="BK39">
    <cfRule type="cellIs" dxfId="12314" priority="4770" operator="lessThan">
      <formula>$C$4</formula>
    </cfRule>
  </conditionalFormatting>
  <conditionalFormatting sqref="BK39">
    <cfRule type="cellIs" dxfId="12313" priority="4771" operator="lessThan">
      <formula>$C$4</formula>
    </cfRule>
  </conditionalFormatting>
  <conditionalFormatting sqref="BK40">
    <cfRule type="cellIs" dxfId="12312" priority="4772" operator="lessThan">
      <formula>$C$4</formula>
    </cfRule>
  </conditionalFormatting>
  <conditionalFormatting sqref="BK40">
    <cfRule type="cellIs" dxfId="12311" priority="4773" operator="lessThan">
      <formula>$C$4</formula>
    </cfRule>
  </conditionalFormatting>
  <conditionalFormatting sqref="BK41">
    <cfRule type="cellIs" dxfId="12310" priority="4774" operator="lessThan">
      <formula>$C$4</formula>
    </cfRule>
  </conditionalFormatting>
  <conditionalFormatting sqref="BK41">
    <cfRule type="cellIs" dxfId="12309" priority="4775" operator="lessThan">
      <formula>$C$4</formula>
    </cfRule>
  </conditionalFormatting>
  <conditionalFormatting sqref="BK42">
    <cfRule type="cellIs" dxfId="12308" priority="4776" operator="lessThan">
      <formula>$C$4</formula>
    </cfRule>
  </conditionalFormatting>
  <conditionalFormatting sqref="BK42">
    <cfRule type="cellIs" dxfId="12307" priority="4777" operator="lessThan">
      <formula>$C$4</formula>
    </cfRule>
  </conditionalFormatting>
  <conditionalFormatting sqref="BK43">
    <cfRule type="cellIs" dxfId="12306" priority="4778" operator="lessThan">
      <formula>$C$4</formula>
    </cfRule>
  </conditionalFormatting>
  <conditionalFormatting sqref="BK43">
    <cfRule type="cellIs" dxfId="12305" priority="4779" operator="lessThan">
      <formula>$C$4</formula>
    </cfRule>
  </conditionalFormatting>
  <conditionalFormatting sqref="BK44">
    <cfRule type="cellIs" dxfId="12304" priority="4780" operator="lessThan">
      <formula>$C$4</formula>
    </cfRule>
  </conditionalFormatting>
  <conditionalFormatting sqref="BK44">
    <cfRule type="cellIs" dxfId="12303" priority="4781" operator="lessThan">
      <formula>$C$4</formula>
    </cfRule>
  </conditionalFormatting>
  <conditionalFormatting sqref="BK45">
    <cfRule type="cellIs" dxfId="12302" priority="4782" operator="lessThan">
      <formula>$C$4</formula>
    </cfRule>
  </conditionalFormatting>
  <conditionalFormatting sqref="BK45">
    <cfRule type="cellIs" dxfId="12301" priority="4783" operator="lessThan">
      <formula>$C$4</formula>
    </cfRule>
  </conditionalFormatting>
  <conditionalFormatting sqref="BK46">
    <cfRule type="cellIs" dxfId="12300" priority="4784" operator="lessThan">
      <formula>$C$4</formula>
    </cfRule>
  </conditionalFormatting>
  <conditionalFormatting sqref="BK46">
    <cfRule type="cellIs" dxfId="12299" priority="4785" operator="lessThan">
      <formula>$C$4</formula>
    </cfRule>
  </conditionalFormatting>
  <conditionalFormatting sqref="BK47">
    <cfRule type="cellIs" dxfId="12298" priority="4786" operator="lessThan">
      <formula>$C$4</formula>
    </cfRule>
  </conditionalFormatting>
  <conditionalFormatting sqref="BK47">
    <cfRule type="cellIs" dxfId="12297" priority="4787" operator="lessThan">
      <formula>$C$4</formula>
    </cfRule>
  </conditionalFormatting>
  <conditionalFormatting sqref="BK48">
    <cfRule type="cellIs" dxfId="12296" priority="4788" operator="lessThan">
      <formula>$C$4</formula>
    </cfRule>
  </conditionalFormatting>
  <conditionalFormatting sqref="BK48">
    <cfRule type="cellIs" dxfId="12295" priority="4789" operator="lessThan">
      <formula>$C$4</formula>
    </cfRule>
  </conditionalFormatting>
  <conditionalFormatting sqref="BK49">
    <cfRule type="cellIs" dxfId="12294" priority="4790" operator="lessThan">
      <formula>$C$4</formula>
    </cfRule>
  </conditionalFormatting>
  <conditionalFormatting sqref="BK49">
    <cfRule type="cellIs" dxfId="12293" priority="4791" operator="lessThan">
      <formula>$C$4</formula>
    </cfRule>
  </conditionalFormatting>
  <conditionalFormatting sqref="BK50">
    <cfRule type="cellIs" dxfId="12292" priority="4792" operator="lessThan">
      <formula>$C$4</formula>
    </cfRule>
  </conditionalFormatting>
  <conditionalFormatting sqref="BK50">
    <cfRule type="cellIs" dxfId="12291" priority="4793" operator="lessThan">
      <formula>$C$4</formula>
    </cfRule>
  </conditionalFormatting>
  <conditionalFormatting sqref="BK51">
    <cfRule type="cellIs" dxfId="12290" priority="4794" operator="lessThan">
      <formula>$C$4</formula>
    </cfRule>
  </conditionalFormatting>
  <conditionalFormatting sqref="BK51">
    <cfRule type="cellIs" dxfId="12289" priority="4795" operator="lessThan">
      <formula>$C$4</formula>
    </cfRule>
  </conditionalFormatting>
  <conditionalFormatting sqref="BK52">
    <cfRule type="cellIs" dxfId="12288" priority="4796" operator="lessThan">
      <formula>$C$4</formula>
    </cfRule>
  </conditionalFormatting>
  <conditionalFormatting sqref="BK52">
    <cfRule type="cellIs" dxfId="12287" priority="4797" operator="lessThan">
      <formula>$C$4</formula>
    </cfRule>
  </conditionalFormatting>
  <conditionalFormatting sqref="BK53">
    <cfRule type="cellIs" dxfId="12286" priority="4798" operator="lessThan">
      <formula>$C$4</formula>
    </cfRule>
  </conditionalFormatting>
  <conditionalFormatting sqref="BK53">
    <cfRule type="cellIs" dxfId="12285" priority="4799" operator="lessThan">
      <formula>$C$4</formula>
    </cfRule>
  </conditionalFormatting>
  <conditionalFormatting sqref="BK54">
    <cfRule type="cellIs" dxfId="12284" priority="4800" operator="lessThan">
      <formula>$C$4</formula>
    </cfRule>
  </conditionalFormatting>
  <conditionalFormatting sqref="BK54">
    <cfRule type="cellIs" dxfId="12283" priority="4801" operator="lessThan">
      <formula>$C$4</formula>
    </cfRule>
  </conditionalFormatting>
  <conditionalFormatting sqref="BK55">
    <cfRule type="cellIs" dxfId="12282" priority="4802" operator="lessThan">
      <formula>$C$4</formula>
    </cfRule>
  </conditionalFormatting>
  <conditionalFormatting sqref="BK55">
    <cfRule type="cellIs" dxfId="12281" priority="4803" operator="lessThan">
      <formula>$C$4</formula>
    </cfRule>
  </conditionalFormatting>
  <conditionalFormatting sqref="BK56">
    <cfRule type="cellIs" dxfId="12280" priority="4804" operator="lessThan">
      <formula>$C$4</formula>
    </cfRule>
  </conditionalFormatting>
  <conditionalFormatting sqref="BK56">
    <cfRule type="cellIs" dxfId="12279" priority="4805" operator="lessThan">
      <formula>$C$4</formula>
    </cfRule>
  </conditionalFormatting>
  <conditionalFormatting sqref="BK57">
    <cfRule type="cellIs" dxfId="12278" priority="4806" operator="lessThan">
      <formula>$C$4</formula>
    </cfRule>
  </conditionalFormatting>
  <conditionalFormatting sqref="BK57">
    <cfRule type="cellIs" dxfId="12277" priority="4807" operator="lessThan">
      <formula>$C$4</formula>
    </cfRule>
  </conditionalFormatting>
  <conditionalFormatting sqref="BK58">
    <cfRule type="cellIs" dxfId="12276" priority="4808" operator="lessThan">
      <formula>$C$4</formula>
    </cfRule>
  </conditionalFormatting>
  <conditionalFormatting sqref="BK58">
    <cfRule type="cellIs" dxfId="12275" priority="4809" operator="lessThan">
      <formula>$C$4</formula>
    </cfRule>
  </conditionalFormatting>
  <conditionalFormatting sqref="BK59">
    <cfRule type="cellIs" dxfId="12274" priority="4810" operator="lessThan">
      <formula>$C$4</formula>
    </cfRule>
  </conditionalFormatting>
  <conditionalFormatting sqref="BK59">
    <cfRule type="cellIs" dxfId="12273" priority="4811" operator="lessThan">
      <formula>$C$4</formula>
    </cfRule>
  </conditionalFormatting>
  <conditionalFormatting sqref="BK60">
    <cfRule type="cellIs" dxfId="12272" priority="4812" operator="lessThan">
      <formula>$C$4</formula>
    </cfRule>
  </conditionalFormatting>
  <conditionalFormatting sqref="BK60">
    <cfRule type="cellIs" dxfId="12271" priority="4813" operator="lessThan">
      <formula>$C$4</formula>
    </cfRule>
  </conditionalFormatting>
  <conditionalFormatting sqref="BL11">
    <cfRule type="cellIs" dxfId="12270" priority="4814" operator="lessThan">
      <formula>$C$4</formula>
    </cfRule>
  </conditionalFormatting>
  <conditionalFormatting sqref="BL11">
    <cfRule type="cellIs" dxfId="12269" priority="4815" operator="lessThan">
      <formula>$C$4</formula>
    </cfRule>
  </conditionalFormatting>
  <conditionalFormatting sqref="BL12">
    <cfRule type="cellIs" dxfId="12268" priority="4816" operator="lessThan">
      <formula>$C$4</formula>
    </cfRule>
  </conditionalFormatting>
  <conditionalFormatting sqref="BL12">
    <cfRule type="cellIs" dxfId="12267" priority="4817" operator="lessThan">
      <formula>$C$4</formula>
    </cfRule>
  </conditionalFormatting>
  <conditionalFormatting sqref="BL13">
    <cfRule type="cellIs" dxfId="12266" priority="4818" operator="lessThan">
      <formula>$C$4</formula>
    </cfRule>
  </conditionalFormatting>
  <conditionalFormatting sqref="BL13">
    <cfRule type="cellIs" dxfId="12265" priority="4819" operator="lessThan">
      <formula>$C$4</formula>
    </cfRule>
  </conditionalFormatting>
  <conditionalFormatting sqref="BL14">
    <cfRule type="cellIs" dxfId="12264" priority="4820" operator="lessThan">
      <formula>$C$4</formula>
    </cfRule>
  </conditionalFormatting>
  <conditionalFormatting sqref="BL14">
    <cfRule type="cellIs" dxfId="12263" priority="4821" operator="lessThan">
      <formula>$C$4</formula>
    </cfRule>
  </conditionalFormatting>
  <conditionalFormatting sqref="BL15">
    <cfRule type="cellIs" dxfId="12262" priority="4822" operator="lessThan">
      <formula>$C$4</formula>
    </cfRule>
  </conditionalFormatting>
  <conditionalFormatting sqref="BL15">
    <cfRule type="cellIs" dxfId="12261" priority="4823" operator="lessThan">
      <formula>$C$4</formula>
    </cfRule>
  </conditionalFormatting>
  <conditionalFormatting sqref="BL16">
    <cfRule type="cellIs" dxfId="12260" priority="4824" operator="lessThan">
      <formula>$C$4</formula>
    </cfRule>
  </conditionalFormatting>
  <conditionalFormatting sqref="BL16">
    <cfRule type="cellIs" dxfId="12259" priority="4825" operator="lessThan">
      <formula>$C$4</formula>
    </cfRule>
  </conditionalFormatting>
  <conditionalFormatting sqref="BL17">
    <cfRule type="cellIs" dxfId="12258" priority="4826" operator="lessThan">
      <formula>$C$4</formula>
    </cfRule>
  </conditionalFormatting>
  <conditionalFormatting sqref="BL17">
    <cfRule type="cellIs" dxfId="12257" priority="4827" operator="lessThan">
      <formula>$C$4</formula>
    </cfRule>
  </conditionalFormatting>
  <conditionalFormatting sqref="BL18">
    <cfRule type="cellIs" dxfId="12256" priority="4828" operator="lessThan">
      <formula>$C$4</formula>
    </cfRule>
  </conditionalFormatting>
  <conditionalFormatting sqref="BL18">
    <cfRule type="cellIs" dxfId="12255" priority="4829" operator="lessThan">
      <formula>$C$4</formula>
    </cfRule>
  </conditionalFormatting>
  <conditionalFormatting sqref="BL19">
    <cfRule type="cellIs" dxfId="12254" priority="4830" operator="lessThan">
      <formula>$C$4</formula>
    </cfRule>
  </conditionalFormatting>
  <conditionalFormatting sqref="BL19">
    <cfRule type="cellIs" dxfId="12253" priority="4831" operator="lessThan">
      <formula>$C$4</formula>
    </cfRule>
  </conditionalFormatting>
  <conditionalFormatting sqref="BL20">
    <cfRule type="cellIs" dxfId="12252" priority="4832" operator="lessThan">
      <formula>$C$4</formula>
    </cfRule>
  </conditionalFormatting>
  <conditionalFormatting sqref="BL20">
    <cfRule type="cellIs" dxfId="12251" priority="4833" operator="lessThan">
      <formula>$C$4</formula>
    </cfRule>
  </conditionalFormatting>
  <conditionalFormatting sqref="BL21">
    <cfRule type="cellIs" dxfId="12250" priority="4834" operator="lessThan">
      <formula>$C$4</formula>
    </cfRule>
  </conditionalFormatting>
  <conditionalFormatting sqref="BL21">
    <cfRule type="cellIs" dxfId="12249" priority="4835" operator="lessThan">
      <formula>$C$4</formula>
    </cfRule>
  </conditionalFormatting>
  <conditionalFormatting sqref="BL22">
    <cfRule type="cellIs" dxfId="12248" priority="4836" operator="lessThan">
      <formula>$C$4</formula>
    </cfRule>
  </conditionalFormatting>
  <conditionalFormatting sqref="BL22">
    <cfRule type="cellIs" dxfId="12247" priority="4837" operator="lessThan">
      <formula>$C$4</formula>
    </cfRule>
  </conditionalFormatting>
  <conditionalFormatting sqref="BL23">
    <cfRule type="cellIs" dxfId="12246" priority="4838" operator="lessThan">
      <formula>$C$4</formula>
    </cfRule>
  </conditionalFormatting>
  <conditionalFormatting sqref="BL23">
    <cfRule type="cellIs" dxfId="12245" priority="4839" operator="lessThan">
      <formula>$C$4</formula>
    </cfRule>
  </conditionalFormatting>
  <conditionalFormatting sqref="BL24">
    <cfRule type="cellIs" dxfId="12244" priority="4840" operator="lessThan">
      <formula>$C$4</formula>
    </cfRule>
  </conditionalFormatting>
  <conditionalFormatting sqref="BL24">
    <cfRule type="cellIs" dxfId="12243" priority="4841" operator="lessThan">
      <formula>$C$4</formula>
    </cfRule>
  </conditionalFormatting>
  <conditionalFormatting sqref="BL25">
    <cfRule type="cellIs" dxfId="12242" priority="4842" operator="lessThan">
      <formula>$C$4</formula>
    </cfRule>
  </conditionalFormatting>
  <conditionalFormatting sqref="BL25">
    <cfRule type="cellIs" dxfId="12241" priority="4843" operator="lessThan">
      <formula>$C$4</formula>
    </cfRule>
  </conditionalFormatting>
  <conditionalFormatting sqref="BL26">
    <cfRule type="cellIs" dxfId="12240" priority="4844" operator="lessThan">
      <formula>$C$4</formula>
    </cfRule>
  </conditionalFormatting>
  <conditionalFormatting sqref="BL26">
    <cfRule type="cellIs" dxfId="12239" priority="4845" operator="lessThan">
      <formula>$C$4</formula>
    </cfRule>
  </conditionalFormatting>
  <conditionalFormatting sqref="BL27">
    <cfRule type="cellIs" dxfId="12238" priority="4846" operator="lessThan">
      <formula>$C$4</formula>
    </cfRule>
  </conditionalFormatting>
  <conditionalFormatting sqref="BL27">
    <cfRule type="cellIs" dxfId="12237" priority="4847" operator="lessThan">
      <formula>$C$4</formula>
    </cfRule>
  </conditionalFormatting>
  <conditionalFormatting sqref="BL28">
    <cfRule type="cellIs" dxfId="12236" priority="4848" operator="lessThan">
      <formula>$C$4</formula>
    </cfRule>
  </conditionalFormatting>
  <conditionalFormatting sqref="BL28">
    <cfRule type="cellIs" dxfId="12235" priority="4849" operator="lessThan">
      <formula>$C$4</formula>
    </cfRule>
  </conditionalFormatting>
  <conditionalFormatting sqref="BL29">
    <cfRule type="cellIs" dxfId="12234" priority="4850" operator="lessThan">
      <formula>$C$4</formula>
    </cfRule>
  </conditionalFormatting>
  <conditionalFormatting sqref="BL29">
    <cfRule type="cellIs" dxfId="12233" priority="4851" operator="lessThan">
      <formula>$C$4</formula>
    </cfRule>
  </conditionalFormatting>
  <conditionalFormatting sqref="BL30">
    <cfRule type="cellIs" dxfId="12232" priority="4852" operator="lessThan">
      <formula>$C$4</formula>
    </cfRule>
  </conditionalFormatting>
  <conditionalFormatting sqref="BL30">
    <cfRule type="cellIs" dxfId="12231" priority="4853" operator="lessThan">
      <formula>$C$4</formula>
    </cfRule>
  </conditionalFormatting>
  <conditionalFormatting sqref="BL31">
    <cfRule type="cellIs" dxfId="12230" priority="4854" operator="lessThan">
      <formula>$C$4</formula>
    </cfRule>
  </conditionalFormatting>
  <conditionalFormatting sqref="BL31">
    <cfRule type="cellIs" dxfId="12229" priority="4855" operator="lessThan">
      <formula>$C$4</formula>
    </cfRule>
  </conditionalFormatting>
  <conditionalFormatting sqref="BL32">
    <cfRule type="cellIs" dxfId="12228" priority="4856" operator="lessThan">
      <formula>$C$4</formula>
    </cfRule>
  </conditionalFormatting>
  <conditionalFormatting sqref="BL32">
    <cfRule type="cellIs" dxfId="12227" priority="4857" operator="lessThan">
      <formula>$C$4</formula>
    </cfRule>
  </conditionalFormatting>
  <conditionalFormatting sqref="BL33">
    <cfRule type="cellIs" dxfId="12226" priority="4858" operator="lessThan">
      <formula>$C$4</formula>
    </cfRule>
  </conditionalFormatting>
  <conditionalFormatting sqref="BL33">
    <cfRule type="cellIs" dxfId="12225" priority="4859" operator="lessThan">
      <formula>$C$4</formula>
    </cfRule>
  </conditionalFormatting>
  <conditionalFormatting sqref="BL34">
    <cfRule type="cellIs" dxfId="12224" priority="4860" operator="lessThan">
      <formula>$C$4</formula>
    </cfRule>
  </conditionalFormatting>
  <conditionalFormatting sqref="BL34">
    <cfRule type="cellIs" dxfId="12223" priority="4861" operator="lessThan">
      <formula>$C$4</formula>
    </cfRule>
  </conditionalFormatting>
  <conditionalFormatting sqref="BL35">
    <cfRule type="cellIs" dxfId="12222" priority="4862" operator="lessThan">
      <formula>$C$4</formula>
    </cfRule>
  </conditionalFormatting>
  <conditionalFormatting sqref="BL35">
    <cfRule type="cellIs" dxfId="12221" priority="4863" operator="lessThan">
      <formula>$C$4</formula>
    </cfRule>
  </conditionalFormatting>
  <conditionalFormatting sqref="BL36">
    <cfRule type="cellIs" dxfId="12220" priority="4864" operator="lessThan">
      <formula>$C$4</formula>
    </cfRule>
  </conditionalFormatting>
  <conditionalFormatting sqref="BL36">
    <cfRule type="cellIs" dxfId="12219" priority="4865" operator="lessThan">
      <formula>$C$4</formula>
    </cfRule>
  </conditionalFormatting>
  <conditionalFormatting sqref="BL37">
    <cfRule type="cellIs" dxfId="12218" priority="4866" operator="lessThan">
      <formula>$C$4</formula>
    </cfRule>
  </conditionalFormatting>
  <conditionalFormatting sqref="BL37">
    <cfRule type="cellIs" dxfId="12217" priority="4867" operator="lessThan">
      <formula>$C$4</formula>
    </cfRule>
  </conditionalFormatting>
  <conditionalFormatting sqref="BL38">
    <cfRule type="cellIs" dxfId="12216" priority="4868" operator="lessThan">
      <formula>$C$4</formula>
    </cfRule>
  </conditionalFormatting>
  <conditionalFormatting sqref="BL38">
    <cfRule type="cellIs" dxfId="12215" priority="4869" operator="lessThan">
      <formula>$C$4</formula>
    </cfRule>
  </conditionalFormatting>
  <conditionalFormatting sqref="BL39">
    <cfRule type="cellIs" dxfId="12214" priority="4870" operator="lessThan">
      <formula>$C$4</formula>
    </cfRule>
  </conditionalFormatting>
  <conditionalFormatting sqref="BL39">
    <cfRule type="cellIs" dxfId="12213" priority="4871" operator="lessThan">
      <formula>$C$4</formula>
    </cfRule>
  </conditionalFormatting>
  <conditionalFormatting sqref="BL40">
    <cfRule type="cellIs" dxfId="12212" priority="4872" operator="lessThan">
      <formula>$C$4</formula>
    </cfRule>
  </conditionalFormatting>
  <conditionalFormatting sqref="BL40">
    <cfRule type="cellIs" dxfId="12211" priority="4873" operator="lessThan">
      <formula>$C$4</formula>
    </cfRule>
  </conditionalFormatting>
  <conditionalFormatting sqref="BL41">
    <cfRule type="cellIs" dxfId="12210" priority="4874" operator="lessThan">
      <formula>$C$4</formula>
    </cfRule>
  </conditionalFormatting>
  <conditionalFormatting sqref="BL41">
    <cfRule type="cellIs" dxfId="12209" priority="4875" operator="lessThan">
      <formula>$C$4</formula>
    </cfRule>
  </conditionalFormatting>
  <conditionalFormatting sqref="BL42">
    <cfRule type="cellIs" dxfId="12208" priority="4876" operator="lessThan">
      <formula>$C$4</formula>
    </cfRule>
  </conditionalFormatting>
  <conditionalFormatting sqref="BL42">
    <cfRule type="cellIs" dxfId="12207" priority="4877" operator="lessThan">
      <formula>$C$4</formula>
    </cfRule>
  </conditionalFormatting>
  <conditionalFormatting sqref="BL43">
    <cfRule type="cellIs" dxfId="12206" priority="4878" operator="lessThan">
      <formula>$C$4</formula>
    </cfRule>
  </conditionalFormatting>
  <conditionalFormatting sqref="BL43">
    <cfRule type="cellIs" dxfId="12205" priority="4879" operator="lessThan">
      <formula>$C$4</formula>
    </cfRule>
  </conditionalFormatting>
  <conditionalFormatting sqref="BL44">
    <cfRule type="cellIs" dxfId="12204" priority="4880" operator="lessThan">
      <formula>$C$4</formula>
    </cfRule>
  </conditionalFormatting>
  <conditionalFormatting sqref="BL44">
    <cfRule type="cellIs" dxfId="12203" priority="4881" operator="lessThan">
      <formula>$C$4</formula>
    </cfRule>
  </conditionalFormatting>
  <conditionalFormatting sqref="BL45">
    <cfRule type="cellIs" dxfId="12202" priority="4882" operator="lessThan">
      <formula>$C$4</formula>
    </cfRule>
  </conditionalFormatting>
  <conditionalFormatting sqref="BL45">
    <cfRule type="cellIs" dxfId="12201" priority="4883" operator="lessThan">
      <formula>$C$4</formula>
    </cfRule>
  </conditionalFormatting>
  <conditionalFormatting sqref="BL46">
    <cfRule type="cellIs" dxfId="12200" priority="4884" operator="lessThan">
      <formula>$C$4</formula>
    </cfRule>
  </conditionalFormatting>
  <conditionalFormatting sqref="BL46">
    <cfRule type="cellIs" dxfId="12199" priority="4885" operator="lessThan">
      <formula>$C$4</formula>
    </cfRule>
  </conditionalFormatting>
  <conditionalFormatting sqref="BL47">
    <cfRule type="cellIs" dxfId="12198" priority="4886" operator="lessThan">
      <formula>$C$4</formula>
    </cfRule>
  </conditionalFormatting>
  <conditionalFormatting sqref="BL47">
    <cfRule type="cellIs" dxfId="12197" priority="4887" operator="lessThan">
      <formula>$C$4</formula>
    </cfRule>
  </conditionalFormatting>
  <conditionalFormatting sqref="BL48">
    <cfRule type="cellIs" dxfId="12196" priority="4888" operator="lessThan">
      <formula>$C$4</formula>
    </cfRule>
  </conditionalFormatting>
  <conditionalFormatting sqref="BL48">
    <cfRule type="cellIs" dxfId="12195" priority="4889" operator="lessThan">
      <formula>$C$4</formula>
    </cfRule>
  </conditionalFormatting>
  <conditionalFormatting sqref="BL49">
    <cfRule type="cellIs" dxfId="12194" priority="4890" operator="lessThan">
      <formula>$C$4</formula>
    </cfRule>
  </conditionalFormatting>
  <conditionalFormatting sqref="BL49">
    <cfRule type="cellIs" dxfId="12193" priority="4891" operator="lessThan">
      <formula>$C$4</formula>
    </cfRule>
  </conditionalFormatting>
  <conditionalFormatting sqref="BL50">
    <cfRule type="cellIs" dxfId="12192" priority="4892" operator="lessThan">
      <formula>$C$4</formula>
    </cfRule>
  </conditionalFormatting>
  <conditionalFormatting sqref="BL50">
    <cfRule type="cellIs" dxfId="12191" priority="4893" operator="lessThan">
      <formula>$C$4</formula>
    </cfRule>
  </conditionalFormatting>
  <conditionalFormatting sqref="BL51">
    <cfRule type="cellIs" dxfId="12190" priority="4894" operator="lessThan">
      <formula>$C$4</formula>
    </cfRule>
  </conditionalFormatting>
  <conditionalFormatting sqref="BL51">
    <cfRule type="cellIs" dxfId="12189" priority="4895" operator="lessThan">
      <formula>$C$4</formula>
    </cfRule>
  </conditionalFormatting>
  <conditionalFormatting sqref="BL52">
    <cfRule type="cellIs" dxfId="12188" priority="4896" operator="lessThan">
      <formula>$C$4</formula>
    </cfRule>
  </conditionalFormatting>
  <conditionalFormatting sqref="BL52">
    <cfRule type="cellIs" dxfId="12187" priority="4897" operator="lessThan">
      <formula>$C$4</formula>
    </cfRule>
  </conditionalFormatting>
  <conditionalFormatting sqref="BL53">
    <cfRule type="cellIs" dxfId="12186" priority="4898" operator="lessThan">
      <formula>$C$4</formula>
    </cfRule>
  </conditionalFormatting>
  <conditionalFormatting sqref="BL53">
    <cfRule type="cellIs" dxfId="12185" priority="4899" operator="lessThan">
      <formula>$C$4</formula>
    </cfRule>
  </conditionalFormatting>
  <conditionalFormatting sqref="BL54">
    <cfRule type="cellIs" dxfId="12184" priority="4900" operator="lessThan">
      <formula>$C$4</formula>
    </cfRule>
  </conditionalFormatting>
  <conditionalFormatting sqref="BL54">
    <cfRule type="cellIs" dxfId="12183" priority="4901" operator="lessThan">
      <formula>$C$4</formula>
    </cfRule>
  </conditionalFormatting>
  <conditionalFormatting sqref="BL55">
    <cfRule type="cellIs" dxfId="12182" priority="4902" operator="lessThan">
      <formula>$C$4</formula>
    </cfRule>
  </conditionalFormatting>
  <conditionalFormatting sqref="BL55">
    <cfRule type="cellIs" dxfId="12181" priority="4903" operator="lessThan">
      <formula>$C$4</formula>
    </cfRule>
  </conditionalFormatting>
  <conditionalFormatting sqref="BL56">
    <cfRule type="cellIs" dxfId="12180" priority="4904" operator="lessThan">
      <formula>$C$4</formula>
    </cfRule>
  </conditionalFormatting>
  <conditionalFormatting sqref="BL56">
    <cfRule type="cellIs" dxfId="12179" priority="4905" operator="lessThan">
      <formula>$C$4</formula>
    </cfRule>
  </conditionalFormatting>
  <conditionalFormatting sqref="BL57">
    <cfRule type="cellIs" dxfId="12178" priority="4906" operator="lessThan">
      <formula>$C$4</formula>
    </cfRule>
  </conditionalFormatting>
  <conditionalFormatting sqref="BL57">
    <cfRule type="cellIs" dxfId="12177" priority="4907" operator="lessThan">
      <formula>$C$4</formula>
    </cfRule>
  </conditionalFormatting>
  <conditionalFormatting sqref="BL58">
    <cfRule type="cellIs" dxfId="12176" priority="4908" operator="lessThan">
      <formula>$C$4</formula>
    </cfRule>
  </conditionalFormatting>
  <conditionalFormatting sqref="BL58">
    <cfRule type="cellIs" dxfId="12175" priority="4909" operator="lessThan">
      <formula>$C$4</formula>
    </cfRule>
  </conditionalFormatting>
  <conditionalFormatting sqref="BL59">
    <cfRule type="cellIs" dxfId="12174" priority="4910" operator="lessThan">
      <formula>$C$4</formula>
    </cfRule>
  </conditionalFormatting>
  <conditionalFormatting sqref="BL59">
    <cfRule type="cellIs" dxfId="12173" priority="4911" operator="lessThan">
      <formula>$C$4</formula>
    </cfRule>
  </conditionalFormatting>
  <conditionalFormatting sqref="BL60">
    <cfRule type="cellIs" dxfId="12172" priority="4912" operator="lessThan">
      <formula>$C$4</formula>
    </cfRule>
  </conditionalFormatting>
  <conditionalFormatting sqref="BL60">
    <cfRule type="cellIs" dxfId="12171" priority="4913" operator="lessThan">
      <formula>$C$4</formula>
    </cfRule>
  </conditionalFormatting>
  <conditionalFormatting sqref="BM11">
    <cfRule type="cellIs" dxfId="12170" priority="4914" operator="lessThan">
      <formula>$C$4</formula>
    </cfRule>
  </conditionalFormatting>
  <conditionalFormatting sqref="BM11">
    <cfRule type="cellIs" dxfId="12169" priority="4915" operator="lessThan">
      <formula>$C$4</formula>
    </cfRule>
  </conditionalFormatting>
  <conditionalFormatting sqref="BM12">
    <cfRule type="cellIs" dxfId="12168" priority="4916" operator="lessThan">
      <formula>$C$4</formula>
    </cfRule>
  </conditionalFormatting>
  <conditionalFormatting sqref="BM12">
    <cfRule type="cellIs" dxfId="12167" priority="4917" operator="lessThan">
      <formula>$C$4</formula>
    </cfRule>
  </conditionalFormatting>
  <conditionalFormatting sqref="BM13">
    <cfRule type="cellIs" dxfId="12166" priority="4918" operator="lessThan">
      <formula>$C$4</formula>
    </cfRule>
  </conditionalFormatting>
  <conditionalFormatting sqref="BM13">
    <cfRule type="cellIs" dxfId="12165" priority="4919" operator="lessThan">
      <formula>$C$4</formula>
    </cfRule>
  </conditionalFormatting>
  <conditionalFormatting sqref="BM14">
    <cfRule type="cellIs" dxfId="12164" priority="4920" operator="lessThan">
      <formula>$C$4</formula>
    </cfRule>
  </conditionalFormatting>
  <conditionalFormatting sqref="BM14">
    <cfRule type="cellIs" dxfId="12163" priority="4921" operator="lessThan">
      <formula>$C$4</formula>
    </cfRule>
  </conditionalFormatting>
  <conditionalFormatting sqref="BM15">
    <cfRule type="cellIs" dxfId="12162" priority="4922" operator="lessThan">
      <formula>$C$4</formula>
    </cfRule>
  </conditionalFormatting>
  <conditionalFormatting sqref="BM15">
    <cfRule type="cellIs" dxfId="12161" priority="4923" operator="lessThan">
      <formula>$C$4</formula>
    </cfRule>
  </conditionalFormatting>
  <conditionalFormatting sqref="BM16">
    <cfRule type="cellIs" dxfId="12160" priority="4924" operator="lessThan">
      <formula>$C$4</formula>
    </cfRule>
  </conditionalFormatting>
  <conditionalFormatting sqref="BM16">
    <cfRule type="cellIs" dxfId="12159" priority="4925" operator="lessThan">
      <formula>$C$4</formula>
    </cfRule>
  </conditionalFormatting>
  <conditionalFormatting sqref="BM17">
    <cfRule type="cellIs" dxfId="12158" priority="4926" operator="lessThan">
      <formula>$C$4</formula>
    </cfRule>
  </conditionalFormatting>
  <conditionalFormatting sqref="BM17">
    <cfRule type="cellIs" dxfId="12157" priority="4927" operator="lessThan">
      <formula>$C$4</formula>
    </cfRule>
  </conditionalFormatting>
  <conditionalFormatting sqref="BM18">
    <cfRule type="cellIs" dxfId="12156" priority="4928" operator="lessThan">
      <formula>$C$4</formula>
    </cfRule>
  </conditionalFormatting>
  <conditionalFormatting sqref="BM18">
    <cfRule type="cellIs" dxfId="12155" priority="4929" operator="lessThan">
      <formula>$C$4</formula>
    </cfRule>
  </conditionalFormatting>
  <conditionalFormatting sqref="BM19">
    <cfRule type="cellIs" dxfId="12154" priority="4930" operator="lessThan">
      <formula>$C$4</formula>
    </cfRule>
  </conditionalFormatting>
  <conditionalFormatting sqref="BM19">
    <cfRule type="cellIs" dxfId="12153" priority="4931" operator="lessThan">
      <formula>$C$4</formula>
    </cfRule>
  </conditionalFormatting>
  <conditionalFormatting sqref="BM20">
    <cfRule type="cellIs" dxfId="12152" priority="4932" operator="lessThan">
      <formula>$C$4</formula>
    </cfRule>
  </conditionalFormatting>
  <conditionalFormatting sqref="BM20">
    <cfRule type="cellIs" dxfId="12151" priority="4933" operator="lessThan">
      <formula>$C$4</formula>
    </cfRule>
  </conditionalFormatting>
  <conditionalFormatting sqref="BM21">
    <cfRule type="cellIs" dxfId="12150" priority="4934" operator="lessThan">
      <formula>$C$4</formula>
    </cfRule>
  </conditionalFormatting>
  <conditionalFormatting sqref="BM21">
    <cfRule type="cellIs" dxfId="12149" priority="4935" operator="lessThan">
      <formula>$C$4</formula>
    </cfRule>
  </conditionalFormatting>
  <conditionalFormatting sqref="BM22">
    <cfRule type="cellIs" dxfId="12148" priority="4936" operator="lessThan">
      <formula>$C$4</formula>
    </cfRule>
  </conditionalFormatting>
  <conditionalFormatting sqref="BM22">
    <cfRule type="cellIs" dxfId="12147" priority="4937" operator="lessThan">
      <formula>$C$4</formula>
    </cfRule>
  </conditionalFormatting>
  <conditionalFormatting sqref="BM23">
    <cfRule type="cellIs" dxfId="12146" priority="4938" operator="lessThan">
      <formula>$C$4</formula>
    </cfRule>
  </conditionalFormatting>
  <conditionalFormatting sqref="BM23">
    <cfRule type="cellIs" dxfId="12145" priority="4939" operator="lessThan">
      <formula>$C$4</formula>
    </cfRule>
  </conditionalFormatting>
  <conditionalFormatting sqref="BM24">
    <cfRule type="cellIs" dxfId="12144" priority="4940" operator="lessThan">
      <formula>$C$4</formula>
    </cfRule>
  </conditionalFormatting>
  <conditionalFormatting sqref="BM24">
    <cfRule type="cellIs" dxfId="12143" priority="4941" operator="lessThan">
      <formula>$C$4</formula>
    </cfRule>
  </conditionalFormatting>
  <conditionalFormatting sqref="BM25">
    <cfRule type="cellIs" dxfId="12142" priority="4942" operator="lessThan">
      <formula>$C$4</formula>
    </cfRule>
  </conditionalFormatting>
  <conditionalFormatting sqref="BM25">
    <cfRule type="cellIs" dxfId="12141" priority="4943" operator="lessThan">
      <formula>$C$4</formula>
    </cfRule>
  </conditionalFormatting>
  <conditionalFormatting sqref="BM26">
    <cfRule type="cellIs" dxfId="12140" priority="4944" operator="lessThan">
      <formula>$C$4</formula>
    </cfRule>
  </conditionalFormatting>
  <conditionalFormatting sqref="BM26">
    <cfRule type="cellIs" dxfId="12139" priority="4945" operator="lessThan">
      <formula>$C$4</formula>
    </cfRule>
  </conditionalFormatting>
  <conditionalFormatting sqref="BM27">
    <cfRule type="cellIs" dxfId="12138" priority="4946" operator="lessThan">
      <formula>$C$4</formula>
    </cfRule>
  </conditionalFormatting>
  <conditionalFormatting sqref="BM27">
    <cfRule type="cellIs" dxfId="12137" priority="4947" operator="lessThan">
      <formula>$C$4</formula>
    </cfRule>
  </conditionalFormatting>
  <conditionalFormatting sqref="BM28">
    <cfRule type="cellIs" dxfId="12136" priority="4948" operator="lessThan">
      <formula>$C$4</formula>
    </cfRule>
  </conditionalFormatting>
  <conditionalFormatting sqref="BM28">
    <cfRule type="cellIs" dxfId="12135" priority="4949" operator="lessThan">
      <formula>$C$4</formula>
    </cfRule>
  </conditionalFormatting>
  <conditionalFormatting sqref="BM29">
    <cfRule type="cellIs" dxfId="12134" priority="4950" operator="lessThan">
      <formula>$C$4</formula>
    </cfRule>
  </conditionalFormatting>
  <conditionalFormatting sqref="BM29">
    <cfRule type="cellIs" dxfId="12133" priority="4951" operator="lessThan">
      <formula>$C$4</formula>
    </cfRule>
  </conditionalFormatting>
  <conditionalFormatting sqref="BM30">
    <cfRule type="cellIs" dxfId="12132" priority="4952" operator="lessThan">
      <formula>$C$4</formula>
    </cfRule>
  </conditionalFormatting>
  <conditionalFormatting sqref="BM30">
    <cfRule type="cellIs" dxfId="12131" priority="4953" operator="lessThan">
      <formula>$C$4</formula>
    </cfRule>
  </conditionalFormatting>
  <conditionalFormatting sqref="BM31">
    <cfRule type="cellIs" dxfId="12130" priority="4954" operator="lessThan">
      <formula>$C$4</formula>
    </cfRule>
  </conditionalFormatting>
  <conditionalFormatting sqref="BM31">
    <cfRule type="cellIs" dxfId="12129" priority="4955" operator="lessThan">
      <formula>$C$4</formula>
    </cfRule>
  </conditionalFormatting>
  <conditionalFormatting sqref="BM32">
    <cfRule type="cellIs" dxfId="12128" priority="4956" operator="lessThan">
      <formula>$C$4</formula>
    </cfRule>
  </conditionalFormatting>
  <conditionalFormatting sqref="BM32">
    <cfRule type="cellIs" dxfId="12127" priority="4957" operator="lessThan">
      <formula>$C$4</formula>
    </cfRule>
  </conditionalFormatting>
  <conditionalFormatting sqref="BM33">
    <cfRule type="cellIs" dxfId="12126" priority="4958" operator="lessThan">
      <formula>$C$4</formula>
    </cfRule>
  </conditionalFormatting>
  <conditionalFormatting sqref="BM33">
    <cfRule type="cellIs" dxfId="12125" priority="4959" operator="lessThan">
      <formula>$C$4</formula>
    </cfRule>
  </conditionalFormatting>
  <conditionalFormatting sqref="BM34">
    <cfRule type="cellIs" dxfId="12124" priority="4960" operator="lessThan">
      <formula>$C$4</formula>
    </cfRule>
  </conditionalFormatting>
  <conditionalFormatting sqref="BM34">
    <cfRule type="cellIs" dxfId="12123" priority="4961" operator="lessThan">
      <formula>$C$4</formula>
    </cfRule>
  </conditionalFormatting>
  <conditionalFormatting sqref="BM35">
    <cfRule type="cellIs" dxfId="12122" priority="4962" operator="lessThan">
      <formula>$C$4</formula>
    </cfRule>
  </conditionalFormatting>
  <conditionalFormatting sqref="BM35">
    <cfRule type="cellIs" dxfId="12121" priority="4963" operator="lessThan">
      <formula>$C$4</formula>
    </cfRule>
  </conditionalFormatting>
  <conditionalFormatting sqref="BM36">
    <cfRule type="cellIs" dxfId="12120" priority="4964" operator="lessThan">
      <formula>$C$4</formula>
    </cfRule>
  </conditionalFormatting>
  <conditionalFormatting sqref="BM36">
    <cfRule type="cellIs" dxfId="12119" priority="4965" operator="lessThan">
      <formula>$C$4</formula>
    </cfRule>
  </conditionalFormatting>
  <conditionalFormatting sqref="BM37">
    <cfRule type="cellIs" dxfId="12118" priority="4966" operator="lessThan">
      <formula>$C$4</formula>
    </cfRule>
  </conditionalFormatting>
  <conditionalFormatting sqref="BM37">
    <cfRule type="cellIs" dxfId="12117" priority="4967" operator="lessThan">
      <formula>$C$4</formula>
    </cfRule>
  </conditionalFormatting>
  <conditionalFormatting sqref="BM38">
    <cfRule type="cellIs" dxfId="12116" priority="4968" operator="lessThan">
      <formula>$C$4</formula>
    </cfRule>
  </conditionalFormatting>
  <conditionalFormatting sqref="BM38">
    <cfRule type="cellIs" dxfId="12115" priority="4969" operator="lessThan">
      <formula>$C$4</formula>
    </cfRule>
  </conditionalFormatting>
  <conditionalFormatting sqref="BM39">
    <cfRule type="cellIs" dxfId="12114" priority="4970" operator="lessThan">
      <formula>$C$4</formula>
    </cfRule>
  </conditionalFormatting>
  <conditionalFormatting sqref="BM39">
    <cfRule type="cellIs" dxfId="12113" priority="4971" operator="lessThan">
      <formula>$C$4</formula>
    </cfRule>
  </conditionalFormatting>
  <conditionalFormatting sqref="BM40">
    <cfRule type="cellIs" dxfId="12112" priority="4972" operator="lessThan">
      <formula>$C$4</formula>
    </cfRule>
  </conditionalFormatting>
  <conditionalFormatting sqref="BM40">
    <cfRule type="cellIs" dxfId="12111" priority="4973" operator="lessThan">
      <formula>$C$4</formula>
    </cfRule>
  </conditionalFormatting>
  <conditionalFormatting sqref="BM41">
    <cfRule type="cellIs" dxfId="12110" priority="4974" operator="lessThan">
      <formula>$C$4</formula>
    </cfRule>
  </conditionalFormatting>
  <conditionalFormatting sqref="BM41">
    <cfRule type="cellIs" dxfId="12109" priority="4975" operator="lessThan">
      <formula>$C$4</formula>
    </cfRule>
  </conditionalFormatting>
  <conditionalFormatting sqref="BM42">
    <cfRule type="cellIs" dxfId="12108" priority="4976" operator="lessThan">
      <formula>$C$4</formula>
    </cfRule>
  </conditionalFormatting>
  <conditionalFormatting sqref="BM42">
    <cfRule type="cellIs" dxfId="12107" priority="4977" operator="lessThan">
      <formula>$C$4</formula>
    </cfRule>
  </conditionalFormatting>
  <conditionalFormatting sqref="BM43">
    <cfRule type="cellIs" dxfId="12106" priority="4978" operator="lessThan">
      <formula>$C$4</formula>
    </cfRule>
  </conditionalFormatting>
  <conditionalFormatting sqref="BM43">
    <cfRule type="cellIs" dxfId="12105" priority="4979" operator="lessThan">
      <formula>$C$4</formula>
    </cfRule>
  </conditionalFormatting>
  <conditionalFormatting sqref="BM44">
    <cfRule type="cellIs" dxfId="12104" priority="4980" operator="lessThan">
      <formula>$C$4</formula>
    </cfRule>
  </conditionalFormatting>
  <conditionalFormatting sqref="BM44">
    <cfRule type="cellIs" dxfId="12103" priority="4981" operator="lessThan">
      <formula>$C$4</formula>
    </cfRule>
  </conditionalFormatting>
  <conditionalFormatting sqref="BM45">
    <cfRule type="cellIs" dxfId="12102" priority="4982" operator="lessThan">
      <formula>$C$4</formula>
    </cfRule>
  </conditionalFormatting>
  <conditionalFormatting sqref="BM45">
    <cfRule type="cellIs" dxfId="12101" priority="4983" operator="lessThan">
      <formula>$C$4</formula>
    </cfRule>
  </conditionalFormatting>
  <conditionalFormatting sqref="BM46">
    <cfRule type="cellIs" dxfId="12100" priority="4984" operator="lessThan">
      <formula>$C$4</formula>
    </cfRule>
  </conditionalFormatting>
  <conditionalFormatting sqref="BM46">
    <cfRule type="cellIs" dxfId="12099" priority="4985" operator="lessThan">
      <formula>$C$4</formula>
    </cfRule>
  </conditionalFormatting>
  <conditionalFormatting sqref="BM47">
    <cfRule type="cellIs" dxfId="12098" priority="4986" operator="lessThan">
      <formula>$C$4</formula>
    </cfRule>
  </conditionalFormatting>
  <conditionalFormatting sqref="BM47">
    <cfRule type="cellIs" dxfId="12097" priority="4987" operator="lessThan">
      <formula>$C$4</formula>
    </cfRule>
  </conditionalFormatting>
  <conditionalFormatting sqref="BM48">
    <cfRule type="cellIs" dxfId="12096" priority="4988" operator="lessThan">
      <formula>$C$4</formula>
    </cfRule>
  </conditionalFormatting>
  <conditionalFormatting sqref="BM48">
    <cfRule type="cellIs" dxfId="12095" priority="4989" operator="lessThan">
      <formula>$C$4</formula>
    </cfRule>
  </conditionalFormatting>
  <conditionalFormatting sqref="BM49">
    <cfRule type="cellIs" dxfId="12094" priority="4990" operator="lessThan">
      <formula>$C$4</formula>
    </cfRule>
  </conditionalFormatting>
  <conditionalFormatting sqref="BM49">
    <cfRule type="cellIs" dxfId="12093" priority="4991" operator="lessThan">
      <formula>$C$4</formula>
    </cfRule>
  </conditionalFormatting>
  <conditionalFormatting sqref="BM50">
    <cfRule type="cellIs" dxfId="12092" priority="4992" operator="lessThan">
      <formula>$C$4</formula>
    </cfRule>
  </conditionalFormatting>
  <conditionalFormatting sqref="BM50">
    <cfRule type="cellIs" dxfId="12091" priority="4993" operator="lessThan">
      <formula>$C$4</formula>
    </cfRule>
  </conditionalFormatting>
  <conditionalFormatting sqref="BM51">
    <cfRule type="cellIs" dxfId="12090" priority="4994" operator="lessThan">
      <formula>$C$4</formula>
    </cfRule>
  </conditionalFormatting>
  <conditionalFormatting sqref="BM51">
    <cfRule type="cellIs" dxfId="12089" priority="4995" operator="lessThan">
      <formula>$C$4</formula>
    </cfRule>
  </conditionalFormatting>
  <conditionalFormatting sqref="BM52">
    <cfRule type="cellIs" dxfId="12088" priority="4996" operator="lessThan">
      <formula>$C$4</formula>
    </cfRule>
  </conditionalFormatting>
  <conditionalFormatting sqref="BM52">
    <cfRule type="cellIs" dxfId="12087" priority="4997" operator="lessThan">
      <formula>$C$4</formula>
    </cfRule>
  </conditionalFormatting>
  <conditionalFormatting sqref="BM53">
    <cfRule type="cellIs" dxfId="12086" priority="4998" operator="lessThan">
      <formula>$C$4</formula>
    </cfRule>
  </conditionalFormatting>
  <conditionalFormatting sqref="BM53">
    <cfRule type="cellIs" dxfId="12085" priority="4999" operator="lessThan">
      <formula>$C$4</formula>
    </cfRule>
  </conditionalFormatting>
  <conditionalFormatting sqref="BM54">
    <cfRule type="cellIs" dxfId="12084" priority="5000" operator="lessThan">
      <formula>$C$4</formula>
    </cfRule>
  </conditionalFormatting>
  <conditionalFormatting sqref="BM54">
    <cfRule type="cellIs" dxfId="12083" priority="5001" operator="lessThan">
      <formula>$C$4</formula>
    </cfRule>
  </conditionalFormatting>
  <conditionalFormatting sqref="BM55">
    <cfRule type="cellIs" dxfId="12082" priority="5002" operator="lessThan">
      <formula>$C$4</formula>
    </cfRule>
  </conditionalFormatting>
  <conditionalFormatting sqref="BM55">
    <cfRule type="cellIs" dxfId="12081" priority="5003" operator="lessThan">
      <formula>$C$4</formula>
    </cfRule>
  </conditionalFormatting>
  <conditionalFormatting sqref="BM56">
    <cfRule type="cellIs" dxfId="12080" priority="5004" operator="lessThan">
      <formula>$C$4</formula>
    </cfRule>
  </conditionalFormatting>
  <conditionalFormatting sqref="BM56">
    <cfRule type="cellIs" dxfId="12079" priority="5005" operator="lessThan">
      <formula>$C$4</formula>
    </cfRule>
  </conditionalFormatting>
  <conditionalFormatting sqref="BM57">
    <cfRule type="cellIs" dxfId="12078" priority="5006" operator="lessThan">
      <formula>$C$4</formula>
    </cfRule>
  </conditionalFormatting>
  <conditionalFormatting sqref="BM57">
    <cfRule type="cellIs" dxfId="12077" priority="5007" operator="lessThan">
      <formula>$C$4</formula>
    </cfRule>
  </conditionalFormatting>
  <conditionalFormatting sqref="BM58">
    <cfRule type="cellIs" dxfId="12076" priority="5008" operator="lessThan">
      <formula>$C$4</formula>
    </cfRule>
  </conditionalFormatting>
  <conditionalFormatting sqref="BM58">
    <cfRule type="cellIs" dxfId="12075" priority="5009" operator="lessThan">
      <formula>$C$4</formula>
    </cfRule>
  </conditionalFormatting>
  <conditionalFormatting sqref="BM59">
    <cfRule type="cellIs" dxfId="12074" priority="5010" operator="lessThan">
      <formula>$C$4</formula>
    </cfRule>
  </conditionalFormatting>
  <conditionalFormatting sqref="BM59">
    <cfRule type="cellIs" dxfId="12073" priority="5011" operator="lessThan">
      <formula>$C$4</formula>
    </cfRule>
  </conditionalFormatting>
  <conditionalFormatting sqref="BM60">
    <cfRule type="cellIs" dxfId="12072" priority="5012" operator="lessThan">
      <formula>$C$4</formula>
    </cfRule>
  </conditionalFormatting>
  <conditionalFormatting sqref="BM60">
    <cfRule type="cellIs" dxfId="12071" priority="5013" operator="lessThan">
      <formula>$C$4</formula>
    </cfRule>
  </conditionalFormatting>
  <conditionalFormatting sqref="BN11">
    <cfRule type="cellIs" dxfId="12070" priority="5014" operator="lessThan">
      <formula>$C$4</formula>
    </cfRule>
  </conditionalFormatting>
  <conditionalFormatting sqref="BN11">
    <cfRule type="cellIs" dxfId="12069" priority="5015" operator="lessThan">
      <formula>$C$4</formula>
    </cfRule>
  </conditionalFormatting>
  <conditionalFormatting sqref="BN12">
    <cfRule type="cellIs" dxfId="12068" priority="5016" operator="lessThan">
      <formula>$C$4</formula>
    </cfRule>
  </conditionalFormatting>
  <conditionalFormatting sqref="BN12">
    <cfRule type="cellIs" dxfId="12067" priority="5017" operator="lessThan">
      <formula>$C$4</formula>
    </cfRule>
  </conditionalFormatting>
  <conditionalFormatting sqref="BN13">
    <cfRule type="cellIs" dxfId="12066" priority="5018" operator="lessThan">
      <formula>$C$4</formula>
    </cfRule>
  </conditionalFormatting>
  <conditionalFormatting sqref="BN13">
    <cfRule type="cellIs" dxfId="12065" priority="5019" operator="lessThan">
      <formula>$C$4</formula>
    </cfRule>
  </conditionalFormatting>
  <conditionalFormatting sqref="BN14">
    <cfRule type="cellIs" dxfId="12064" priority="5020" operator="lessThan">
      <formula>$C$4</formula>
    </cfRule>
  </conditionalFormatting>
  <conditionalFormatting sqref="BN14">
    <cfRule type="cellIs" dxfId="12063" priority="5021" operator="lessThan">
      <formula>$C$4</formula>
    </cfRule>
  </conditionalFormatting>
  <conditionalFormatting sqref="BN15">
    <cfRule type="cellIs" dxfId="12062" priority="5022" operator="lessThan">
      <formula>$C$4</formula>
    </cfRule>
  </conditionalFormatting>
  <conditionalFormatting sqref="BN15">
    <cfRule type="cellIs" dxfId="12061" priority="5023" operator="lessThan">
      <formula>$C$4</formula>
    </cfRule>
  </conditionalFormatting>
  <conditionalFormatting sqref="BN16">
    <cfRule type="cellIs" dxfId="12060" priority="5024" operator="lessThan">
      <formula>$C$4</formula>
    </cfRule>
  </conditionalFormatting>
  <conditionalFormatting sqref="BN16">
    <cfRule type="cellIs" dxfId="12059" priority="5025" operator="lessThan">
      <formula>$C$4</formula>
    </cfRule>
  </conditionalFormatting>
  <conditionalFormatting sqref="BN17">
    <cfRule type="cellIs" dxfId="12058" priority="5026" operator="lessThan">
      <formula>$C$4</formula>
    </cfRule>
  </conditionalFormatting>
  <conditionalFormatting sqref="BN17">
    <cfRule type="cellIs" dxfId="12057" priority="5027" operator="lessThan">
      <formula>$C$4</formula>
    </cfRule>
  </conditionalFormatting>
  <conditionalFormatting sqref="BN18">
    <cfRule type="cellIs" dxfId="12056" priority="5028" operator="lessThan">
      <formula>$C$4</formula>
    </cfRule>
  </conditionalFormatting>
  <conditionalFormatting sqref="BN18">
    <cfRule type="cellIs" dxfId="12055" priority="5029" operator="lessThan">
      <formula>$C$4</formula>
    </cfRule>
  </conditionalFormatting>
  <conditionalFormatting sqref="BN19">
    <cfRule type="cellIs" dxfId="12054" priority="5030" operator="lessThan">
      <formula>$C$4</formula>
    </cfRule>
  </conditionalFormatting>
  <conditionalFormatting sqref="BN19">
    <cfRule type="cellIs" dxfId="12053" priority="5031" operator="lessThan">
      <formula>$C$4</formula>
    </cfRule>
  </conditionalFormatting>
  <conditionalFormatting sqref="BN20">
    <cfRule type="cellIs" dxfId="12052" priority="5032" operator="lessThan">
      <formula>$C$4</formula>
    </cfRule>
  </conditionalFormatting>
  <conditionalFormatting sqref="BN20">
    <cfRule type="cellIs" dxfId="12051" priority="5033" operator="lessThan">
      <formula>$C$4</formula>
    </cfRule>
  </conditionalFormatting>
  <conditionalFormatting sqref="BN21">
    <cfRule type="cellIs" dxfId="12050" priority="5034" operator="lessThan">
      <formula>$C$4</formula>
    </cfRule>
  </conditionalFormatting>
  <conditionalFormatting sqref="BN21">
    <cfRule type="cellIs" dxfId="12049" priority="5035" operator="lessThan">
      <formula>$C$4</formula>
    </cfRule>
  </conditionalFormatting>
  <conditionalFormatting sqref="BN22">
    <cfRule type="cellIs" dxfId="12048" priority="5036" operator="lessThan">
      <formula>$C$4</formula>
    </cfRule>
  </conditionalFormatting>
  <conditionalFormatting sqref="BN22">
    <cfRule type="cellIs" dxfId="12047" priority="5037" operator="lessThan">
      <formula>$C$4</formula>
    </cfRule>
  </conditionalFormatting>
  <conditionalFormatting sqref="BN23">
    <cfRule type="cellIs" dxfId="12046" priority="5038" operator="lessThan">
      <formula>$C$4</formula>
    </cfRule>
  </conditionalFormatting>
  <conditionalFormatting sqref="BN23">
    <cfRule type="cellIs" dxfId="12045" priority="5039" operator="lessThan">
      <formula>$C$4</formula>
    </cfRule>
  </conditionalFormatting>
  <conditionalFormatting sqref="BN24">
    <cfRule type="cellIs" dxfId="12044" priority="5040" operator="lessThan">
      <formula>$C$4</formula>
    </cfRule>
  </conditionalFormatting>
  <conditionalFormatting sqref="BN24">
    <cfRule type="cellIs" dxfId="12043" priority="5041" operator="lessThan">
      <formula>$C$4</formula>
    </cfRule>
  </conditionalFormatting>
  <conditionalFormatting sqref="BN25">
    <cfRule type="cellIs" dxfId="12042" priority="5042" operator="lessThan">
      <formula>$C$4</formula>
    </cfRule>
  </conditionalFormatting>
  <conditionalFormatting sqref="BN25">
    <cfRule type="cellIs" dxfId="12041" priority="5043" operator="lessThan">
      <formula>$C$4</formula>
    </cfRule>
  </conditionalFormatting>
  <conditionalFormatting sqref="BN26">
    <cfRule type="cellIs" dxfId="12040" priority="5044" operator="lessThan">
      <formula>$C$4</formula>
    </cfRule>
  </conditionalFormatting>
  <conditionalFormatting sqref="BN26">
    <cfRule type="cellIs" dxfId="12039" priority="5045" operator="lessThan">
      <formula>$C$4</formula>
    </cfRule>
  </conditionalFormatting>
  <conditionalFormatting sqref="BN27">
    <cfRule type="cellIs" dxfId="12038" priority="5046" operator="lessThan">
      <formula>$C$4</formula>
    </cfRule>
  </conditionalFormatting>
  <conditionalFormatting sqref="BN27">
    <cfRule type="cellIs" dxfId="12037" priority="5047" operator="lessThan">
      <formula>$C$4</formula>
    </cfRule>
  </conditionalFormatting>
  <conditionalFormatting sqref="BN28">
    <cfRule type="cellIs" dxfId="12036" priority="5048" operator="lessThan">
      <formula>$C$4</formula>
    </cfRule>
  </conditionalFormatting>
  <conditionalFormatting sqref="BN28">
    <cfRule type="cellIs" dxfId="12035" priority="5049" operator="lessThan">
      <formula>$C$4</formula>
    </cfRule>
  </conditionalFormatting>
  <conditionalFormatting sqref="BN29">
    <cfRule type="cellIs" dxfId="12034" priority="5050" operator="lessThan">
      <formula>$C$4</formula>
    </cfRule>
  </conditionalFormatting>
  <conditionalFormatting sqref="BN29">
    <cfRule type="cellIs" dxfId="12033" priority="5051" operator="lessThan">
      <formula>$C$4</formula>
    </cfRule>
  </conditionalFormatting>
  <conditionalFormatting sqref="BN30">
    <cfRule type="cellIs" dxfId="12032" priority="5052" operator="lessThan">
      <formula>$C$4</formula>
    </cfRule>
  </conditionalFormatting>
  <conditionalFormatting sqref="BN30">
    <cfRule type="cellIs" dxfId="12031" priority="5053" operator="lessThan">
      <formula>$C$4</formula>
    </cfRule>
  </conditionalFormatting>
  <conditionalFormatting sqref="BN31">
    <cfRule type="cellIs" dxfId="12030" priority="5054" operator="lessThan">
      <formula>$C$4</formula>
    </cfRule>
  </conditionalFormatting>
  <conditionalFormatting sqref="BN31">
    <cfRule type="cellIs" dxfId="12029" priority="5055" operator="lessThan">
      <formula>$C$4</formula>
    </cfRule>
  </conditionalFormatting>
  <conditionalFormatting sqref="BN32">
    <cfRule type="cellIs" dxfId="12028" priority="5056" operator="lessThan">
      <formula>$C$4</formula>
    </cfRule>
  </conditionalFormatting>
  <conditionalFormatting sqref="BN32">
    <cfRule type="cellIs" dxfId="12027" priority="5057" operator="lessThan">
      <formula>$C$4</formula>
    </cfRule>
  </conditionalFormatting>
  <conditionalFormatting sqref="BN33">
    <cfRule type="cellIs" dxfId="12026" priority="5058" operator="lessThan">
      <formula>$C$4</formula>
    </cfRule>
  </conditionalFormatting>
  <conditionalFormatting sqref="BN33">
    <cfRule type="cellIs" dxfId="12025" priority="5059" operator="lessThan">
      <formula>$C$4</formula>
    </cfRule>
  </conditionalFormatting>
  <conditionalFormatting sqref="BN34">
    <cfRule type="cellIs" dxfId="12024" priority="5060" operator="lessThan">
      <formula>$C$4</formula>
    </cfRule>
  </conditionalFormatting>
  <conditionalFormatting sqref="BN34">
    <cfRule type="cellIs" dxfId="12023" priority="5061" operator="lessThan">
      <formula>$C$4</formula>
    </cfRule>
  </conditionalFormatting>
  <conditionalFormatting sqref="BN35">
    <cfRule type="cellIs" dxfId="12022" priority="5062" operator="lessThan">
      <formula>$C$4</formula>
    </cfRule>
  </conditionalFormatting>
  <conditionalFormatting sqref="BN35">
    <cfRule type="cellIs" dxfId="12021" priority="5063" operator="lessThan">
      <formula>$C$4</formula>
    </cfRule>
  </conditionalFormatting>
  <conditionalFormatting sqref="BN36">
    <cfRule type="cellIs" dxfId="12020" priority="5064" operator="lessThan">
      <formula>$C$4</formula>
    </cfRule>
  </conditionalFormatting>
  <conditionalFormatting sqref="BN36">
    <cfRule type="cellIs" dxfId="12019" priority="5065" operator="lessThan">
      <formula>$C$4</formula>
    </cfRule>
  </conditionalFormatting>
  <conditionalFormatting sqref="BN37">
    <cfRule type="cellIs" dxfId="12018" priority="5066" operator="lessThan">
      <formula>$C$4</formula>
    </cfRule>
  </conditionalFormatting>
  <conditionalFormatting sqref="BN37">
    <cfRule type="cellIs" dxfId="12017" priority="5067" operator="lessThan">
      <formula>$C$4</formula>
    </cfRule>
  </conditionalFormatting>
  <conditionalFormatting sqref="BN38">
    <cfRule type="cellIs" dxfId="12016" priority="5068" operator="lessThan">
      <formula>$C$4</formula>
    </cfRule>
  </conditionalFormatting>
  <conditionalFormatting sqref="BN38">
    <cfRule type="cellIs" dxfId="12015" priority="5069" operator="lessThan">
      <formula>$C$4</formula>
    </cfRule>
  </conditionalFormatting>
  <conditionalFormatting sqref="BN39">
    <cfRule type="cellIs" dxfId="12014" priority="5070" operator="lessThan">
      <formula>$C$4</formula>
    </cfRule>
  </conditionalFormatting>
  <conditionalFormatting sqref="BN39">
    <cfRule type="cellIs" dxfId="12013" priority="5071" operator="lessThan">
      <formula>$C$4</formula>
    </cfRule>
  </conditionalFormatting>
  <conditionalFormatting sqref="BN40">
    <cfRule type="cellIs" dxfId="12012" priority="5072" operator="lessThan">
      <formula>$C$4</formula>
    </cfRule>
  </conditionalFormatting>
  <conditionalFormatting sqref="BN40">
    <cfRule type="cellIs" dxfId="12011" priority="5073" operator="lessThan">
      <formula>$C$4</formula>
    </cfRule>
  </conditionalFormatting>
  <conditionalFormatting sqref="BN41">
    <cfRule type="cellIs" dxfId="12010" priority="5074" operator="lessThan">
      <formula>$C$4</formula>
    </cfRule>
  </conditionalFormatting>
  <conditionalFormatting sqref="BN41">
    <cfRule type="cellIs" dxfId="12009" priority="5075" operator="lessThan">
      <formula>$C$4</formula>
    </cfRule>
  </conditionalFormatting>
  <conditionalFormatting sqref="BN42">
    <cfRule type="cellIs" dxfId="12008" priority="5076" operator="lessThan">
      <formula>$C$4</formula>
    </cfRule>
  </conditionalFormatting>
  <conditionalFormatting sqref="BN42">
    <cfRule type="cellIs" dxfId="12007" priority="5077" operator="lessThan">
      <formula>$C$4</formula>
    </cfRule>
  </conditionalFormatting>
  <conditionalFormatting sqref="BN43">
    <cfRule type="cellIs" dxfId="12006" priority="5078" operator="lessThan">
      <formula>$C$4</formula>
    </cfRule>
  </conditionalFormatting>
  <conditionalFormatting sqref="BN43">
    <cfRule type="cellIs" dxfId="12005" priority="5079" operator="lessThan">
      <formula>$C$4</formula>
    </cfRule>
  </conditionalFormatting>
  <conditionalFormatting sqref="BN44">
    <cfRule type="cellIs" dxfId="12004" priority="5080" operator="lessThan">
      <formula>$C$4</formula>
    </cfRule>
  </conditionalFormatting>
  <conditionalFormatting sqref="BN44">
    <cfRule type="cellIs" dxfId="12003" priority="5081" operator="lessThan">
      <formula>$C$4</formula>
    </cfRule>
  </conditionalFormatting>
  <conditionalFormatting sqref="BN45">
    <cfRule type="cellIs" dxfId="12002" priority="5082" operator="lessThan">
      <formula>$C$4</formula>
    </cfRule>
  </conditionalFormatting>
  <conditionalFormatting sqref="BN45">
    <cfRule type="cellIs" dxfId="12001" priority="5083" operator="lessThan">
      <formula>$C$4</formula>
    </cfRule>
  </conditionalFormatting>
  <conditionalFormatting sqref="BN46">
    <cfRule type="cellIs" dxfId="12000" priority="5084" operator="lessThan">
      <formula>$C$4</formula>
    </cfRule>
  </conditionalFormatting>
  <conditionalFormatting sqref="BN46">
    <cfRule type="cellIs" dxfId="11999" priority="5085" operator="lessThan">
      <formula>$C$4</formula>
    </cfRule>
  </conditionalFormatting>
  <conditionalFormatting sqref="BN47">
    <cfRule type="cellIs" dxfId="11998" priority="5086" operator="lessThan">
      <formula>$C$4</formula>
    </cfRule>
  </conditionalFormatting>
  <conditionalFormatting sqref="BN47">
    <cfRule type="cellIs" dxfId="11997" priority="5087" operator="lessThan">
      <formula>$C$4</formula>
    </cfRule>
  </conditionalFormatting>
  <conditionalFormatting sqref="BN48">
    <cfRule type="cellIs" dxfId="11996" priority="5088" operator="lessThan">
      <formula>$C$4</formula>
    </cfRule>
  </conditionalFormatting>
  <conditionalFormatting sqref="BN48">
    <cfRule type="cellIs" dxfId="11995" priority="5089" operator="lessThan">
      <formula>$C$4</formula>
    </cfRule>
  </conditionalFormatting>
  <conditionalFormatting sqref="BN49">
    <cfRule type="cellIs" dxfId="11994" priority="5090" operator="lessThan">
      <formula>$C$4</formula>
    </cfRule>
  </conditionalFormatting>
  <conditionalFormatting sqref="BN49">
    <cfRule type="cellIs" dxfId="11993" priority="5091" operator="lessThan">
      <formula>$C$4</formula>
    </cfRule>
  </conditionalFormatting>
  <conditionalFormatting sqref="BN50">
    <cfRule type="cellIs" dxfId="11992" priority="5092" operator="lessThan">
      <formula>$C$4</formula>
    </cfRule>
  </conditionalFormatting>
  <conditionalFormatting sqref="BN50">
    <cfRule type="cellIs" dxfId="11991" priority="5093" operator="lessThan">
      <formula>$C$4</formula>
    </cfRule>
  </conditionalFormatting>
  <conditionalFormatting sqref="BN51">
    <cfRule type="cellIs" dxfId="11990" priority="5094" operator="lessThan">
      <formula>$C$4</formula>
    </cfRule>
  </conditionalFormatting>
  <conditionalFormatting sqref="BN51">
    <cfRule type="cellIs" dxfId="11989" priority="5095" operator="lessThan">
      <formula>$C$4</formula>
    </cfRule>
  </conditionalFormatting>
  <conditionalFormatting sqref="BN52">
    <cfRule type="cellIs" dxfId="11988" priority="5096" operator="lessThan">
      <formula>$C$4</formula>
    </cfRule>
  </conditionalFormatting>
  <conditionalFormatting sqref="BN52">
    <cfRule type="cellIs" dxfId="11987" priority="5097" operator="lessThan">
      <formula>$C$4</formula>
    </cfRule>
  </conditionalFormatting>
  <conditionalFormatting sqref="BN53">
    <cfRule type="cellIs" dxfId="11986" priority="5098" operator="lessThan">
      <formula>$C$4</formula>
    </cfRule>
  </conditionalFormatting>
  <conditionalFormatting sqref="BN53">
    <cfRule type="cellIs" dxfId="11985" priority="5099" operator="lessThan">
      <formula>$C$4</formula>
    </cfRule>
  </conditionalFormatting>
  <conditionalFormatting sqref="BN54">
    <cfRule type="cellIs" dxfId="11984" priority="5100" operator="lessThan">
      <formula>$C$4</formula>
    </cfRule>
  </conditionalFormatting>
  <conditionalFormatting sqref="BN54">
    <cfRule type="cellIs" dxfId="11983" priority="5101" operator="lessThan">
      <formula>$C$4</formula>
    </cfRule>
  </conditionalFormatting>
  <conditionalFormatting sqref="BN55">
    <cfRule type="cellIs" dxfId="11982" priority="5102" operator="lessThan">
      <formula>$C$4</formula>
    </cfRule>
  </conditionalFormatting>
  <conditionalFormatting sqref="BN55">
    <cfRule type="cellIs" dxfId="11981" priority="5103" operator="lessThan">
      <formula>$C$4</formula>
    </cfRule>
  </conditionalFormatting>
  <conditionalFormatting sqref="BN56">
    <cfRule type="cellIs" dxfId="11980" priority="5104" operator="lessThan">
      <formula>$C$4</formula>
    </cfRule>
  </conditionalFormatting>
  <conditionalFormatting sqref="BN56">
    <cfRule type="cellIs" dxfId="11979" priority="5105" operator="lessThan">
      <formula>$C$4</formula>
    </cfRule>
  </conditionalFormatting>
  <conditionalFormatting sqref="BN57">
    <cfRule type="cellIs" dxfId="11978" priority="5106" operator="lessThan">
      <formula>$C$4</formula>
    </cfRule>
  </conditionalFormatting>
  <conditionalFormatting sqref="BN57">
    <cfRule type="cellIs" dxfId="11977" priority="5107" operator="lessThan">
      <formula>$C$4</formula>
    </cfRule>
  </conditionalFormatting>
  <conditionalFormatting sqref="BN58">
    <cfRule type="cellIs" dxfId="11976" priority="5108" operator="lessThan">
      <formula>$C$4</formula>
    </cfRule>
  </conditionalFormatting>
  <conditionalFormatting sqref="BN58">
    <cfRule type="cellIs" dxfId="11975" priority="5109" operator="lessThan">
      <formula>$C$4</formula>
    </cfRule>
  </conditionalFormatting>
  <conditionalFormatting sqref="BN59">
    <cfRule type="cellIs" dxfId="11974" priority="5110" operator="lessThan">
      <formula>$C$4</formula>
    </cfRule>
  </conditionalFormatting>
  <conditionalFormatting sqref="BN59">
    <cfRule type="cellIs" dxfId="11973" priority="5111" operator="lessThan">
      <formula>$C$4</formula>
    </cfRule>
  </conditionalFormatting>
  <conditionalFormatting sqref="BN60">
    <cfRule type="cellIs" dxfId="11972" priority="5112" operator="lessThan">
      <formula>$C$4</formula>
    </cfRule>
  </conditionalFormatting>
  <conditionalFormatting sqref="BN60">
    <cfRule type="cellIs" dxfId="11971" priority="5113" operator="lessThan">
      <formula>$C$4</formula>
    </cfRule>
  </conditionalFormatting>
  <conditionalFormatting sqref="BO11">
    <cfRule type="cellIs" dxfId="11970" priority="5114" operator="lessThan">
      <formula>$C$4</formula>
    </cfRule>
  </conditionalFormatting>
  <conditionalFormatting sqref="BO11">
    <cfRule type="cellIs" dxfId="11969" priority="5115" operator="lessThan">
      <formula>$C$4</formula>
    </cfRule>
  </conditionalFormatting>
  <conditionalFormatting sqref="BO12">
    <cfRule type="cellIs" dxfId="11968" priority="5116" operator="lessThan">
      <formula>$C$4</formula>
    </cfRule>
  </conditionalFormatting>
  <conditionalFormatting sqref="BO12">
    <cfRule type="cellIs" dxfId="11967" priority="5117" operator="lessThan">
      <formula>$C$4</formula>
    </cfRule>
  </conditionalFormatting>
  <conditionalFormatting sqref="BO13">
    <cfRule type="cellIs" dxfId="11966" priority="5118" operator="lessThan">
      <formula>$C$4</formula>
    </cfRule>
  </conditionalFormatting>
  <conditionalFormatting sqref="BO13">
    <cfRule type="cellIs" dxfId="11965" priority="5119" operator="lessThan">
      <formula>$C$4</formula>
    </cfRule>
  </conditionalFormatting>
  <conditionalFormatting sqref="BO14">
    <cfRule type="cellIs" dxfId="11964" priority="5120" operator="lessThan">
      <formula>$C$4</formula>
    </cfRule>
  </conditionalFormatting>
  <conditionalFormatting sqref="BO14">
    <cfRule type="cellIs" dxfId="11963" priority="5121" operator="lessThan">
      <formula>$C$4</formula>
    </cfRule>
  </conditionalFormatting>
  <conditionalFormatting sqref="BO15">
    <cfRule type="cellIs" dxfId="11962" priority="5122" operator="lessThan">
      <formula>$C$4</formula>
    </cfRule>
  </conditionalFormatting>
  <conditionalFormatting sqref="BO15">
    <cfRule type="cellIs" dxfId="11961" priority="5123" operator="lessThan">
      <formula>$C$4</formula>
    </cfRule>
  </conditionalFormatting>
  <conditionalFormatting sqref="BO16">
    <cfRule type="cellIs" dxfId="11960" priority="5124" operator="lessThan">
      <formula>$C$4</formula>
    </cfRule>
  </conditionalFormatting>
  <conditionalFormatting sqref="BO16">
    <cfRule type="cellIs" dxfId="11959" priority="5125" operator="lessThan">
      <formula>$C$4</formula>
    </cfRule>
  </conditionalFormatting>
  <conditionalFormatting sqref="BO17">
    <cfRule type="cellIs" dxfId="11958" priority="5126" operator="lessThan">
      <formula>$C$4</formula>
    </cfRule>
  </conditionalFormatting>
  <conditionalFormatting sqref="BO17">
    <cfRule type="cellIs" dxfId="11957" priority="5127" operator="lessThan">
      <formula>$C$4</formula>
    </cfRule>
  </conditionalFormatting>
  <conditionalFormatting sqref="BO18">
    <cfRule type="cellIs" dxfId="11956" priority="5128" operator="lessThan">
      <formula>$C$4</formula>
    </cfRule>
  </conditionalFormatting>
  <conditionalFormatting sqref="BO18">
    <cfRule type="cellIs" dxfId="11955" priority="5129" operator="lessThan">
      <formula>$C$4</formula>
    </cfRule>
  </conditionalFormatting>
  <conditionalFormatting sqref="BO19">
    <cfRule type="cellIs" dxfId="11954" priority="5130" operator="lessThan">
      <formula>$C$4</formula>
    </cfRule>
  </conditionalFormatting>
  <conditionalFormatting sqref="BO19">
    <cfRule type="cellIs" dxfId="11953" priority="5131" operator="lessThan">
      <formula>$C$4</formula>
    </cfRule>
  </conditionalFormatting>
  <conditionalFormatting sqref="BO20">
    <cfRule type="cellIs" dxfId="11952" priority="5132" operator="lessThan">
      <formula>$C$4</formula>
    </cfRule>
  </conditionalFormatting>
  <conditionalFormatting sqref="BO20">
    <cfRule type="cellIs" dxfId="11951" priority="5133" operator="lessThan">
      <formula>$C$4</formula>
    </cfRule>
  </conditionalFormatting>
  <conditionalFormatting sqref="BO21">
    <cfRule type="cellIs" dxfId="11950" priority="5134" operator="lessThan">
      <formula>$C$4</formula>
    </cfRule>
  </conditionalFormatting>
  <conditionalFormatting sqref="BO21">
    <cfRule type="cellIs" dxfId="11949" priority="5135" operator="lessThan">
      <formula>$C$4</formula>
    </cfRule>
  </conditionalFormatting>
  <conditionalFormatting sqref="BO22">
    <cfRule type="cellIs" dxfId="11948" priority="5136" operator="lessThan">
      <formula>$C$4</formula>
    </cfRule>
  </conditionalFormatting>
  <conditionalFormatting sqref="BO22">
    <cfRule type="cellIs" dxfId="11947" priority="5137" operator="lessThan">
      <formula>$C$4</formula>
    </cfRule>
  </conditionalFormatting>
  <conditionalFormatting sqref="BO23">
    <cfRule type="cellIs" dxfId="11946" priority="5138" operator="lessThan">
      <formula>$C$4</formula>
    </cfRule>
  </conditionalFormatting>
  <conditionalFormatting sqref="BO23">
    <cfRule type="cellIs" dxfId="11945" priority="5139" operator="lessThan">
      <formula>$C$4</formula>
    </cfRule>
  </conditionalFormatting>
  <conditionalFormatting sqref="BO24">
    <cfRule type="cellIs" dxfId="11944" priority="5140" operator="lessThan">
      <formula>$C$4</formula>
    </cfRule>
  </conditionalFormatting>
  <conditionalFormatting sqref="BO24">
    <cfRule type="cellIs" dxfId="11943" priority="5141" operator="lessThan">
      <formula>$C$4</formula>
    </cfRule>
  </conditionalFormatting>
  <conditionalFormatting sqref="BO25">
    <cfRule type="cellIs" dxfId="11942" priority="5142" operator="lessThan">
      <formula>$C$4</formula>
    </cfRule>
  </conditionalFormatting>
  <conditionalFormatting sqref="BO25">
    <cfRule type="cellIs" dxfId="11941" priority="5143" operator="lessThan">
      <formula>$C$4</formula>
    </cfRule>
  </conditionalFormatting>
  <conditionalFormatting sqref="BO26">
    <cfRule type="cellIs" dxfId="11940" priority="5144" operator="lessThan">
      <formula>$C$4</formula>
    </cfRule>
  </conditionalFormatting>
  <conditionalFormatting sqref="BO26">
    <cfRule type="cellIs" dxfId="11939" priority="5145" operator="lessThan">
      <formula>$C$4</formula>
    </cfRule>
  </conditionalFormatting>
  <conditionalFormatting sqref="BO27">
    <cfRule type="cellIs" dxfId="11938" priority="5146" operator="lessThan">
      <formula>$C$4</formula>
    </cfRule>
  </conditionalFormatting>
  <conditionalFormatting sqref="BO27">
    <cfRule type="cellIs" dxfId="11937" priority="5147" operator="lessThan">
      <formula>$C$4</formula>
    </cfRule>
  </conditionalFormatting>
  <conditionalFormatting sqref="BO28">
    <cfRule type="cellIs" dxfId="11936" priority="5148" operator="lessThan">
      <formula>$C$4</formula>
    </cfRule>
  </conditionalFormatting>
  <conditionalFormatting sqref="BO28">
    <cfRule type="cellIs" dxfId="11935" priority="5149" operator="lessThan">
      <formula>$C$4</formula>
    </cfRule>
  </conditionalFormatting>
  <conditionalFormatting sqref="BO29">
    <cfRule type="cellIs" dxfId="11934" priority="5150" operator="lessThan">
      <formula>$C$4</formula>
    </cfRule>
  </conditionalFormatting>
  <conditionalFormatting sqref="BO29">
    <cfRule type="cellIs" dxfId="11933" priority="5151" operator="lessThan">
      <formula>$C$4</formula>
    </cfRule>
  </conditionalFormatting>
  <conditionalFormatting sqref="BO30">
    <cfRule type="cellIs" dxfId="11932" priority="5152" operator="lessThan">
      <formula>$C$4</formula>
    </cfRule>
  </conditionalFormatting>
  <conditionalFormatting sqref="BO30">
    <cfRule type="cellIs" dxfId="11931" priority="5153" operator="lessThan">
      <formula>$C$4</formula>
    </cfRule>
  </conditionalFormatting>
  <conditionalFormatting sqref="BO31">
    <cfRule type="cellIs" dxfId="11930" priority="5154" operator="lessThan">
      <formula>$C$4</formula>
    </cfRule>
  </conditionalFormatting>
  <conditionalFormatting sqref="BO31">
    <cfRule type="cellIs" dxfId="11929" priority="5155" operator="lessThan">
      <formula>$C$4</formula>
    </cfRule>
  </conditionalFormatting>
  <conditionalFormatting sqref="BO32">
    <cfRule type="cellIs" dxfId="11928" priority="5156" operator="lessThan">
      <formula>$C$4</formula>
    </cfRule>
  </conditionalFormatting>
  <conditionalFormatting sqref="BO32">
    <cfRule type="cellIs" dxfId="11927" priority="5157" operator="lessThan">
      <formula>$C$4</formula>
    </cfRule>
  </conditionalFormatting>
  <conditionalFormatting sqref="BO33">
    <cfRule type="cellIs" dxfId="11926" priority="5158" operator="lessThan">
      <formula>$C$4</formula>
    </cfRule>
  </conditionalFormatting>
  <conditionalFormatting sqref="BO33">
    <cfRule type="cellIs" dxfId="11925" priority="5159" operator="lessThan">
      <formula>$C$4</formula>
    </cfRule>
  </conditionalFormatting>
  <conditionalFormatting sqref="BO34">
    <cfRule type="cellIs" dxfId="11924" priority="5160" operator="lessThan">
      <formula>$C$4</formula>
    </cfRule>
  </conditionalFormatting>
  <conditionalFormatting sqref="BO34">
    <cfRule type="cellIs" dxfId="11923" priority="5161" operator="lessThan">
      <formula>$C$4</formula>
    </cfRule>
  </conditionalFormatting>
  <conditionalFormatting sqref="BO35">
    <cfRule type="cellIs" dxfId="11922" priority="5162" operator="lessThan">
      <formula>$C$4</formula>
    </cfRule>
  </conditionalFormatting>
  <conditionalFormatting sqref="BO35">
    <cfRule type="cellIs" dxfId="11921" priority="5163" operator="lessThan">
      <formula>$C$4</formula>
    </cfRule>
  </conditionalFormatting>
  <conditionalFormatting sqref="BO36">
    <cfRule type="cellIs" dxfId="11920" priority="5164" operator="lessThan">
      <formula>$C$4</formula>
    </cfRule>
  </conditionalFormatting>
  <conditionalFormatting sqref="BO36">
    <cfRule type="cellIs" dxfId="11919" priority="5165" operator="lessThan">
      <formula>$C$4</formula>
    </cfRule>
  </conditionalFormatting>
  <conditionalFormatting sqref="BO37">
    <cfRule type="cellIs" dxfId="11918" priority="5166" operator="lessThan">
      <formula>$C$4</formula>
    </cfRule>
  </conditionalFormatting>
  <conditionalFormatting sqref="BO37">
    <cfRule type="cellIs" dxfId="11917" priority="5167" operator="lessThan">
      <formula>$C$4</formula>
    </cfRule>
  </conditionalFormatting>
  <conditionalFormatting sqref="BO38">
    <cfRule type="cellIs" dxfId="11916" priority="5168" operator="lessThan">
      <formula>$C$4</formula>
    </cfRule>
  </conditionalFormatting>
  <conditionalFormatting sqref="BO38">
    <cfRule type="cellIs" dxfId="11915" priority="5169" operator="lessThan">
      <formula>$C$4</formula>
    </cfRule>
  </conditionalFormatting>
  <conditionalFormatting sqref="BO39">
    <cfRule type="cellIs" dxfId="11914" priority="5170" operator="lessThan">
      <formula>$C$4</formula>
    </cfRule>
  </conditionalFormatting>
  <conditionalFormatting sqref="BO39">
    <cfRule type="cellIs" dxfId="11913" priority="5171" operator="lessThan">
      <formula>$C$4</formula>
    </cfRule>
  </conditionalFormatting>
  <conditionalFormatting sqref="BO40">
    <cfRule type="cellIs" dxfId="11912" priority="5172" operator="lessThan">
      <formula>$C$4</formula>
    </cfRule>
  </conditionalFormatting>
  <conditionalFormatting sqref="BO40">
    <cfRule type="cellIs" dxfId="11911" priority="5173" operator="lessThan">
      <formula>$C$4</formula>
    </cfRule>
  </conditionalFormatting>
  <conditionalFormatting sqref="BO41">
    <cfRule type="cellIs" dxfId="11910" priority="5174" operator="lessThan">
      <formula>$C$4</formula>
    </cfRule>
  </conditionalFormatting>
  <conditionalFormatting sqref="BO41">
    <cfRule type="cellIs" dxfId="11909" priority="5175" operator="lessThan">
      <formula>$C$4</formula>
    </cfRule>
  </conditionalFormatting>
  <conditionalFormatting sqref="BO42">
    <cfRule type="cellIs" dxfId="11908" priority="5176" operator="lessThan">
      <formula>$C$4</formula>
    </cfRule>
  </conditionalFormatting>
  <conditionalFormatting sqref="BO42">
    <cfRule type="cellIs" dxfId="11907" priority="5177" operator="lessThan">
      <formula>$C$4</formula>
    </cfRule>
  </conditionalFormatting>
  <conditionalFormatting sqref="BO43">
    <cfRule type="cellIs" dxfId="11906" priority="5178" operator="lessThan">
      <formula>$C$4</formula>
    </cfRule>
  </conditionalFormatting>
  <conditionalFormatting sqref="BO43">
    <cfRule type="cellIs" dxfId="11905" priority="5179" operator="lessThan">
      <formula>$C$4</formula>
    </cfRule>
  </conditionalFormatting>
  <conditionalFormatting sqref="BO44">
    <cfRule type="cellIs" dxfId="11904" priority="5180" operator="lessThan">
      <formula>$C$4</formula>
    </cfRule>
  </conditionalFormatting>
  <conditionalFormatting sqref="BO44">
    <cfRule type="cellIs" dxfId="11903" priority="5181" operator="lessThan">
      <formula>$C$4</formula>
    </cfRule>
  </conditionalFormatting>
  <conditionalFormatting sqref="BO45">
    <cfRule type="cellIs" dxfId="11902" priority="5182" operator="lessThan">
      <formula>$C$4</formula>
    </cfRule>
  </conditionalFormatting>
  <conditionalFormatting sqref="BO45">
    <cfRule type="cellIs" dxfId="11901" priority="5183" operator="lessThan">
      <formula>$C$4</formula>
    </cfRule>
  </conditionalFormatting>
  <conditionalFormatting sqref="BO46">
    <cfRule type="cellIs" dxfId="11900" priority="5184" operator="lessThan">
      <formula>$C$4</formula>
    </cfRule>
  </conditionalFormatting>
  <conditionalFormatting sqref="BO46">
    <cfRule type="cellIs" dxfId="11899" priority="5185" operator="lessThan">
      <formula>$C$4</formula>
    </cfRule>
  </conditionalFormatting>
  <conditionalFormatting sqref="BO47">
    <cfRule type="cellIs" dxfId="11898" priority="5186" operator="lessThan">
      <formula>$C$4</formula>
    </cfRule>
  </conditionalFormatting>
  <conditionalFormatting sqref="BO47">
    <cfRule type="cellIs" dxfId="11897" priority="5187" operator="lessThan">
      <formula>$C$4</formula>
    </cfRule>
  </conditionalFormatting>
  <conditionalFormatting sqref="BO48">
    <cfRule type="cellIs" dxfId="11896" priority="5188" operator="lessThan">
      <formula>$C$4</formula>
    </cfRule>
  </conditionalFormatting>
  <conditionalFormatting sqref="BO48">
    <cfRule type="cellIs" dxfId="11895" priority="5189" operator="lessThan">
      <formula>$C$4</formula>
    </cfRule>
  </conditionalFormatting>
  <conditionalFormatting sqref="BO49">
    <cfRule type="cellIs" dxfId="11894" priority="5190" operator="lessThan">
      <formula>$C$4</formula>
    </cfRule>
  </conditionalFormatting>
  <conditionalFormatting sqref="BO49">
    <cfRule type="cellIs" dxfId="11893" priority="5191" operator="lessThan">
      <formula>$C$4</formula>
    </cfRule>
  </conditionalFormatting>
  <conditionalFormatting sqref="BO50">
    <cfRule type="cellIs" dxfId="11892" priority="5192" operator="lessThan">
      <formula>$C$4</formula>
    </cfRule>
  </conditionalFormatting>
  <conditionalFormatting sqref="BO50">
    <cfRule type="cellIs" dxfId="11891" priority="5193" operator="lessThan">
      <formula>$C$4</formula>
    </cfRule>
  </conditionalFormatting>
  <conditionalFormatting sqref="BO51">
    <cfRule type="cellIs" dxfId="11890" priority="5194" operator="lessThan">
      <formula>$C$4</formula>
    </cfRule>
  </conditionalFormatting>
  <conditionalFormatting sqref="BO51">
    <cfRule type="cellIs" dxfId="11889" priority="5195" operator="lessThan">
      <formula>$C$4</formula>
    </cfRule>
  </conditionalFormatting>
  <conditionalFormatting sqref="BO52">
    <cfRule type="cellIs" dxfId="11888" priority="5196" operator="lessThan">
      <formula>$C$4</formula>
    </cfRule>
  </conditionalFormatting>
  <conditionalFormatting sqref="BO52">
    <cfRule type="cellIs" dxfId="11887" priority="5197" operator="lessThan">
      <formula>$C$4</formula>
    </cfRule>
  </conditionalFormatting>
  <conditionalFormatting sqref="BO53">
    <cfRule type="cellIs" dxfId="11886" priority="5198" operator="lessThan">
      <formula>$C$4</formula>
    </cfRule>
  </conditionalFormatting>
  <conditionalFormatting sqref="BO53">
    <cfRule type="cellIs" dxfId="11885" priority="5199" operator="lessThan">
      <formula>$C$4</formula>
    </cfRule>
  </conditionalFormatting>
  <conditionalFormatting sqref="BO54">
    <cfRule type="cellIs" dxfId="11884" priority="5200" operator="lessThan">
      <formula>$C$4</formula>
    </cfRule>
  </conditionalFormatting>
  <conditionalFormatting sqref="BO54">
    <cfRule type="cellIs" dxfId="11883" priority="5201" operator="lessThan">
      <formula>$C$4</formula>
    </cfRule>
  </conditionalFormatting>
  <conditionalFormatting sqref="BO55">
    <cfRule type="cellIs" dxfId="11882" priority="5202" operator="lessThan">
      <formula>$C$4</formula>
    </cfRule>
  </conditionalFormatting>
  <conditionalFormatting sqref="BO55">
    <cfRule type="cellIs" dxfId="11881" priority="5203" operator="lessThan">
      <formula>$C$4</formula>
    </cfRule>
  </conditionalFormatting>
  <conditionalFormatting sqref="BO56">
    <cfRule type="cellIs" dxfId="11880" priority="5204" operator="lessThan">
      <formula>$C$4</formula>
    </cfRule>
  </conditionalFormatting>
  <conditionalFormatting sqref="BO56">
    <cfRule type="cellIs" dxfId="11879" priority="5205" operator="lessThan">
      <formula>$C$4</formula>
    </cfRule>
  </conditionalFormatting>
  <conditionalFormatting sqref="BO57">
    <cfRule type="cellIs" dxfId="11878" priority="5206" operator="lessThan">
      <formula>$C$4</formula>
    </cfRule>
  </conditionalFormatting>
  <conditionalFormatting sqref="BO57">
    <cfRule type="cellIs" dxfId="11877" priority="5207" operator="lessThan">
      <formula>$C$4</formula>
    </cfRule>
  </conditionalFormatting>
  <conditionalFormatting sqref="BO58">
    <cfRule type="cellIs" dxfId="11876" priority="5208" operator="lessThan">
      <formula>$C$4</formula>
    </cfRule>
  </conditionalFormatting>
  <conditionalFormatting sqref="BO58">
    <cfRule type="cellIs" dxfId="11875" priority="5209" operator="lessThan">
      <formula>$C$4</formula>
    </cfRule>
  </conditionalFormatting>
  <conditionalFormatting sqref="BO59">
    <cfRule type="cellIs" dxfId="11874" priority="5210" operator="lessThan">
      <formula>$C$4</formula>
    </cfRule>
  </conditionalFormatting>
  <conditionalFormatting sqref="BO59">
    <cfRule type="cellIs" dxfId="11873" priority="5211" operator="lessThan">
      <formula>$C$4</formula>
    </cfRule>
  </conditionalFormatting>
  <conditionalFormatting sqref="BO60">
    <cfRule type="cellIs" dxfId="11872" priority="5212" operator="lessThan">
      <formula>$C$4</formula>
    </cfRule>
  </conditionalFormatting>
  <conditionalFormatting sqref="BO60">
    <cfRule type="cellIs" dxfId="11871" priority="5213" operator="lessThan">
      <formula>$C$4</formula>
    </cfRule>
  </conditionalFormatting>
  <conditionalFormatting sqref="BP11">
    <cfRule type="cellIs" dxfId="11870" priority="5214" operator="lessThan">
      <formula>$C$4</formula>
    </cfRule>
  </conditionalFormatting>
  <conditionalFormatting sqref="BP11">
    <cfRule type="cellIs" dxfId="11869" priority="5215" operator="lessThan">
      <formula>$C$4</formula>
    </cfRule>
  </conditionalFormatting>
  <conditionalFormatting sqref="BP12">
    <cfRule type="cellIs" dxfId="11868" priority="5216" operator="lessThan">
      <formula>$C$4</formula>
    </cfRule>
  </conditionalFormatting>
  <conditionalFormatting sqref="BP12">
    <cfRule type="cellIs" dxfId="11867" priority="5217" operator="lessThan">
      <formula>$C$4</formula>
    </cfRule>
  </conditionalFormatting>
  <conditionalFormatting sqref="BP13">
    <cfRule type="cellIs" dxfId="11866" priority="5218" operator="lessThan">
      <formula>$C$4</formula>
    </cfRule>
  </conditionalFormatting>
  <conditionalFormatting sqref="BP13">
    <cfRule type="cellIs" dxfId="11865" priority="5219" operator="lessThan">
      <formula>$C$4</formula>
    </cfRule>
  </conditionalFormatting>
  <conditionalFormatting sqref="BP14">
    <cfRule type="cellIs" dxfId="11864" priority="5220" operator="lessThan">
      <formula>$C$4</formula>
    </cfRule>
  </conditionalFormatting>
  <conditionalFormatting sqref="BP14">
    <cfRule type="cellIs" dxfId="11863" priority="5221" operator="lessThan">
      <formula>$C$4</formula>
    </cfRule>
  </conditionalFormatting>
  <conditionalFormatting sqref="BP15">
    <cfRule type="cellIs" dxfId="11862" priority="5222" operator="lessThan">
      <formula>$C$4</formula>
    </cfRule>
  </conditionalFormatting>
  <conditionalFormatting sqref="BP15">
    <cfRule type="cellIs" dxfId="11861" priority="5223" operator="lessThan">
      <formula>$C$4</formula>
    </cfRule>
  </conditionalFormatting>
  <conditionalFormatting sqref="BP16">
    <cfRule type="cellIs" dxfId="11860" priority="5224" operator="lessThan">
      <formula>$C$4</formula>
    </cfRule>
  </conditionalFormatting>
  <conditionalFormatting sqref="BP16">
    <cfRule type="cellIs" dxfId="11859" priority="5225" operator="lessThan">
      <formula>$C$4</formula>
    </cfRule>
  </conditionalFormatting>
  <conditionalFormatting sqref="BP17">
    <cfRule type="cellIs" dxfId="11858" priority="5226" operator="lessThan">
      <formula>$C$4</formula>
    </cfRule>
  </conditionalFormatting>
  <conditionalFormatting sqref="BP17">
    <cfRule type="cellIs" dxfId="11857" priority="5227" operator="lessThan">
      <formula>$C$4</formula>
    </cfRule>
  </conditionalFormatting>
  <conditionalFormatting sqref="BP18">
    <cfRule type="cellIs" dxfId="11856" priority="5228" operator="lessThan">
      <formula>$C$4</formula>
    </cfRule>
  </conditionalFormatting>
  <conditionalFormatting sqref="BP18">
    <cfRule type="cellIs" dxfId="11855" priority="5229" operator="lessThan">
      <formula>$C$4</formula>
    </cfRule>
  </conditionalFormatting>
  <conditionalFormatting sqref="BP19">
    <cfRule type="cellIs" dxfId="11854" priority="5230" operator="lessThan">
      <formula>$C$4</formula>
    </cfRule>
  </conditionalFormatting>
  <conditionalFormatting sqref="BP19">
    <cfRule type="cellIs" dxfId="11853" priority="5231" operator="lessThan">
      <formula>$C$4</formula>
    </cfRule>
  </conditionalFormatting>
  <conditionalFormatting sqref="BP20">
    <cfRule type="cellIs" dxfId="11852" priority="5232" operator="lessThan">
      <formula>$C$4</formula>
    </cfRule>
  </conditionalFormatting>
  <conditionalFormatting sqref="BP20">
    <cfRule type="cellIs" dxfId="11851" priority="5233" operator="lessThan">
      <formula>$C$4</formula>
    </cfRule>
  </conditionalFormatting>
  <conditionalFormatting sqref="BP21">
    <cfRule type="cellIs" dxfId="11850" priority="5234" operator="lessThan">
      <formula>$C$4</formula>
    </cfRule>
  </conditionalFormatting>
  <conditionalFormatting sqref="BP21">
    <cfRule type="cellIs" dxfId="11849" priority="5235" operator="lessThan">
      <formula>$C$4</formula>
    </cfRule>
  </conditionalFormatting>
  <conditionalFormatting sqref="BP22">
    <cfRule type="cellIs" dxfId="11848" priority="5236" operator="lessThan">
      <formula>$C$4</formula>
    </cfRule>
  </conditionalFormatting>
  <conditionalFormatting sqref="BP22">
    <cfRule type="cellIs" dxfId="11847" priority="5237" operator="lessThan">
      <formula>$C$4</formula>
    </cfRule>
  </conditionalFormatting>
  <conditionalFormatting sqref="BP23">
    <cfRule type="cellIs" dxfId="11846" priority="5238" operator="lessThan">
      <formula>$C$4</formula>
    </cfRule>
  </conditionalFormatting>
  <conditionalFormatting sqref="BP23">
    <cfRule type="cellIs" dxfId="11845" priority="5239" operator="lessThan">
      <formula>$C$4</formula>
    </cfRule>
  </conditionalFormatting>
  <conditionalFormatting sqref="BP24">
    <cfRule type="cellIs" dxfId="11844" priority="5240" operator="lessThan">
      <formula>$C$4</formula>
    </cfRule>
  </conditionalFormatting>
  <conditionalFormatting sqref="BP24">
    <cfRule type="cellIs" dxfId="11843" priority="5241" operator="lessThan">
      <formula>$C$4</formula>
    </cfRule>
  </conditionalFormatting>
  <conditionalFormatting sqref="BP25">
    <cfRule type="cellIs" dxfId="11842" priority="5242" operator="lessThan">
      <formula>$C$4</formula>
    </cfRule>
  </conditionalFormatting>
  <conditionalFormatting sqref="BP25">
    <cfRule type="cellIs" dxfId="11841" priority="5243" operator="lessThan">
      <formula>$C$4</formula>
    </cfRule>
  </conditionalFormatting>
  <conditionalFormatting sqref="BP26">
    <cfRule type="cellIs" dxfId="11840" priority="5244" operator="lessThan">
      <formula>$C$4</formula>
    </cfRule>
  </conditionalFormatting>
  <conditionalFormatting sqref="BP26">
    <cfRule type="cellIs" dxfId="11839" priority="5245" operator="lessThan">
      <formula>$C$4</formula>
    </cfRule>
  </conditionalFormatting>
  <conditionalFormatting sqref="BP27">
    <cfRule type="cellIs" dxfId="11838" priority="5246" operator="lessThan">
      <formula>$C$4</formula>
    </cfRule>
  </conditionalFormatting>
  <conditionalFormatting sqref="BP27">
    <cfRule type="cellIs" dxfId="11837" priority="5247" operator="lessThan">
      <formula>$C$4</formula>
    </cfRule>
  </conditionalFormatting>
  <conditionalFormatting sqref="BP28">
    <cfRule type="cellIs" dxfId="11836" priority="5248" operator="lessThan">
      <formula>$C$4</formula>
    </cfRule>
  </conditionalFormatting>
  <conditionalFormatting sqref="BP28">
    <cfRule type="cellIs" dxfId="11835" priority="5249" operator="lessThan">
      <formula>$C$4</formula>
    </cfRule>
  </conditionalFormatting>
  <conditionalFormatting sqref="BP29">
    <cfRule type="cellIs" dxfId="11834" priority="5250" operator="lessThan">
      <formula>$C$4</formula>
    </cfRule>
  </conditionalFormatting>
  <conditionalFormatting sqref="BP29">
    <cfRule type="cellIs" dxfId="11833" priority="5251" operator="lessThan">
      <formula>$C$4</formula>
    </cfRule>
  </conditionalFormatting>
  <conditionalFormatting sqref="BP30">
    <cfRule type="cellIs" dxfId="11832" priority="5252" operator="lessThan">
      <formula>$C$4</formula>
    </cfRule>
  </conditionalFormatting>
  <conditionalFormatting sqref="BP30">
    <cfRule type="cellIs" dxfId="11831" priority="5253" operator="lessThan">
      <formula>$C$4</formula>
    </cfRule>
  </conditionalFormatting>
  <conditionalFormatting sqref="BP31">
    <cfRule type="cellIs" dxfId="11830" priority="5254" operator="lessThan">
      <formula>$C$4</formula>
    </cfRule>
  </conditionalFormatting>
  <conditionalFormatting sqref="BP31">
    <cfRule type="cellIs" dxfId="11829" priority="5255" operator="lessThan">
      <formula>$C$4</formula>
    </cfRule>
  </conditionalFormatting>
  <conditionalFormatting sqref="BP32">
    <cfRule type="cellIs" dxfId="11828" priority="5256" operator="lessThan">
      <formula>$C$4</formula>
    </cfRule>
  </conditionalFormatting>
  <conditionalFormatting sqref="BP32">
    <cfRule type="cellIs" dxfId="11827" priority="5257" operator="lessThan">
      <formula>$C$4</formula>
    </cfRule>
  </conditionalFormatting>
  <conditionalFormatting sqref="BP33">
    <cfRule type="cellIs" dxfId="11826" priority="5258" operator="lessThan">
      <formula>$C$4</formula>
    </cfRule>
  </conditionalFormatting>
  <conditionalFormatting sqref="BP33">
    <cfRule type="cellIs" dxfId="11825" priority="5259" operator="lessThan">
      <formula>$C$4</formula>
    </cfRule>
  </conditionalFormatting>
  <conditionalFormatting sqref="BP34">
    <cfRule type="cellIs" dxfId="11824" priority="5260" operator="lessThan">
      <formula>$C$4</formula>
    </cfRule>
  </conditionalFormatting>
  <conditionalFormatting sqref="BP34">
    <cfRule type="cellIs" dxfId="11823" priority="5261" operator="lessThan">
      <formula>$C$4</formula>
    </cfRule>
  </conditionalFormatting>
  <conditionalFormatting sqref="BP35">
    <cfRule type="cellIs" dxfId="11822" priority="5262" operator="lessThan">
      <formula>$C$4</formula>
    </cfRule>
  </conditionalFormatting>
  <conditionalFormatting sqref="BP35">
    <cfRule type="cellIs" dxfId="11821" priority="5263" operator="lessThan">
      <formula>$C$4</formula>
    </cfRule>
  </conditionalFormatting>
  <conditionalFormatting sqref="BP36">
    <cfRule type="cellIs" dxfId="11820" priority="5264" operator="lessThan">
      <formula>$C$4</formula>
    </cfRule>
  </conditionalFormatting>
  <conditionalFormatting sqref="BP36">
    <cfRule type="cellIs" dxfId="11819" priority="5265" operator="lessThan">
      <formula>$C$4</formula>
    </cfRule>
  </conditionalFormatting>
  <conditionalFormatting sqref="BP37">
    <cfRule type="cellIs" dxfId="11818" priority="5266" operator="lessThan">
      <formula>$C$4</formula>
    </cfRule>
  </conditionalFormatting>
  <conditionalFormatting sqref="BP37">
    <cfRule type="cellIs" dxfId="11817" priority="5267" operator="lessThan">
      <formula>$C$4</formula>
    </cfRule>
  </conditionalFormatting>
  <conditionalFormatting sqref="BP38">
    <cfRule type="cellIs" dxfId="11816" priority="5268" operator="lessThan">
      <formula>$C$4</formula>
    </cfRule>
  </conditionalFormatting>
  <conditionalFormatting sqref="BP38">
    <cfRule type="cellIs" dxfId="11815" priority="5269" operator="lessThan">
      <formula>$C$4</formula>
    </cfRule>
  </conditionalFormatting>
  <conditionalFormatting sqref="BP39">
    <cfRule type="cellIs" dxfId="11814" priority="5270" operator="lessThan">
      <formula>$C$4</formula>
    </cfRule>
  </conditionalFormatting>
  <conditionalFormatting sqref="BP39">
    <cfRule type="cellIs" dxfId="11813" priority="5271" operator="lessThan">
      <formula>$C$4</formula>
    </cfRule>
  </conditionalFormatting>
  <conditionalFormatting sqref="BP40">
    <cfRule type="cellIs" dxfId="11812" priority="5272" operator="lessThan">
      <formula>$C$4</formula>
    </cfRule>
  </conditionalFormatting>
  <conditionalFormatting sqref="BP40">
    <cfRule type="cellIs" dxfId="11811" priority="5273" operator="lessThan">
      <formula>$C$4</formula>
    </cfRule>
  </conditionalFormatting>
  <conditionalFormatting sqref="BP41">
    <cfRule type="cellIs" dxfId="11810" priority="5274" operator="lessThan">
      <formula>$C$4</formula>
    </cfRule>
  </conditionalFormatting>
  <conditionalFormatting sqref="BP41">
    <cfRule type="cellIs" dxfId="11809" priority="5275" operator="lessThan">
      <formula>$C$4</formula>
    </cfRule>
  </conditionalFormatting>
  <conditionalFormatting sqref="BP42">
    <cfRule type="cellIs" dxfId="11808" priority="5276" operator="lessThan">
      <formula>$C$4</formula>
    </cfRule>
  </conditionalFormatting>
  <conditionalFormatting sqref="BP42">
    <cfRule type="cellIs" dxfId="11807" priority="5277" operator="lessThan">
      <formula>$C$4</formula>
    </cfRule>
  </conditionalFormatting>
  <conditionalFormatting sqref="BP43">
    <cfRule type="cellIs" dxfId="11806" priority="5278" operator="lessThan">
      <formula>$C$4</formula>
    </cfRule>
  </conditionalFormatting>
  <conditionalFormatting sqref="BP43">
    <cfRule type="cellIs" dxfId="11805" priority="5279" operator="lessThan">
      <formula>$C$4</formula>
    </cfRule>
  </conditionalFormatting>
  <conditionalFormatting sqref="BP44">
    <cfRule type="cellIs" dxfId="11804" priority="5280" operator="lessThan">
      <formula>$C$4</formula>
    </cfRule>
  </conditionalFormatting>
  <conditionalFormatting sqref="BP44">
    <cfRule type="cellIs" dxfId="11803" priority="5281" operator="lessThan">
      <formula>$C$4</formula>
    </cfRule>
  </conditionalFormatting>
  <conditionalFormatting sqref="BP45">
    <cfRule type="cellIs" dxfId="11802" priority="5282" operator="lessThan">
      <formula>$C$4</formula>
    </cfRule>
  </conditionalFormatting>
  <conditionalFormatting sqref="BP45">
    <cfRule type="cellIs" dxfId="11801" priority="5283" operator="lessThan">
      <formula>$C$4</formula>
    </cfRule>
  </conditionalFormatting>
  <conditionalFormatting sqref="BP46">
    <cfRule type="cellIs" dxfId="11800" priority="5284" operator="lessThan">
      <formula>$C$4</formula>
    </cfRule>
  </conditionalFormatting>
  <conditionalFormatting sqref="BP46">
    <cfRule type="cellIs" dxfId="11799" priority="5285" operator="lessThan">
      <formula>$C$4</formula>
    </cfRule>
  </conditionalFormatting>
  <conditionalFormatting sqref="BP47">
    <cfRule type="cellIs" dxfId="11798" priority="5286" operator="lessThan">
      <formula>$C$4</formula>
    </cfRule>
  </conditionalFormatting>
  <conditionalFormatting sqref="BP47">
    <cfRule type="cellIs" dxfId="11797" priority="5287" operator="lessThan">
      <formula>$C$4</formula>
    </cfRule>
  </conditionalFormatting>
  <conditionalFormatting sqref="BP48">
    <cfRule type="cellIs" dxfId="11796" priority="5288" operator="lessThan">
      <formula>$C$4</formula>
    </cfRule>
  </conditionalFormatting>
  <conditionalFormatting sqref="BP48">
    <cfRule type="cellIs" dxfId="11795" priority="5289" operator="lessThan">
      <formula>$C$4</formula>
    </cfRule>
  </conditionalFormatting>
  <conditionalFormatting sqref="BP49">
    <cfRule type="cellIs" dxfId="11794" priority="5290" operator="lessThan">
      <formula>$C$4</formula>
    </cfRule>
  </conditionalFormatting>
  <conditionalFormatting sqref="BP49">
    <cfRule type="cellIs" dxfId="11793" priority="5291" operator="lessThan">
      <formula>$C$4</formula>
    </cfRule>
  </conditionalFormatting>
  <conditionalFormatting sqref="BP50">
    <cfRule type="cellIs" dxfId="11792" priority="5292" operator="lessThan">
      <formula>$C$4</formula>
    </cfRule>
  </conditionalFormatting>
  <conditionalFormatting sqref="BP50">
    <cfRule type="cellIs" dxfId="11791" priority="5293" operator="lessThan">
      <formula>$C$4</formula>
    </cfRule>
  </conditionalFormatting>
  <conditionalFormatting sqref="BP51">
    <cfRule type="cellIs" dxfId="11790" priority="5294" operator="lessThan">
      <formula>$C$4</formula>
    </cfRule>
  </conditionalFormatting>
  <conditionalFormatting sqref="BP51">
    <cfRule type="cellIs" dxfId="11789" priority="5295" operator="lessThan">
      <formula>$C$4</formula>
    </cfRule>
  </conditionalFormatting>
  <conditionalFormatting sqref="BP52">
    <cfRule type="cellIs" dxfId="11788" priority="5296" operator="lessThan">
      <formula>$C$4</formula>
    </cfRule>
  </conditionalFormatting>
  <conditionalFormatting sqref="BP52">
    <cfRule type="cellIs" dxfId="11787" priority="5297" operator="lessThan">
      <formula>$C$4</formula>
    </cfRule>
  </conditionalFormatting>
  <conditionalFormatting sqref="BP53">
    <cfRule type="cellIs" dxfId="11786" priority="5298" operator="lessThan">
      <formula>$C$4</formula>
    </cfRule>
  </conditionalFormatting>
  <conditionalFormatting sqref="BP53">
    <cfRule type="cellIs" dxfId="11785" priority="5299" operator="lessThan">
      <formula>$C$4</formula>
    </cfRule>
  </conditionalFormatting>
  <conditionalFormatting sqref="BP54">
    <cfRule type="cellIs" dxfId="11784" priority="5300" operator="lessThan">
      <formula>$C$4</formula>
    </cfRule>
  </conditionalFormatting>
  <conditionalFormatting sqref="BP54">
    <cfRule type="cellIs" dxfId="11783" priority="5301" operator="lessThan">
      <formula>$C$4</formula>
    </cfRule>
  </conditionalFormatting>
  <conditionalFormatting sqref="BP55">
    <cfRule type="cellIs" dxfId="11782" priority="5302" operator="lessThan">
      <formula>$C$4</formula>
    </cfRule>
  </conditionalFormatting>
  <conditionalFormatting sqref="BP55">
    <cfRule type="cellIs" dxfId="11781" priority="5303" operator="lessThan">
      <formula>$C$4</formula>
    </cfRule>
  </conditionalFormatting>
  <conditionalFormatting sqref="BP56">
    <cfRule type="cellIs" dxfId="11780" priority="5304" operator="lessThan">
      <formula>$C$4</formula>
    </cfRule>
  </conditionalFormatting>
  <conditionalFormatting sqref="BP56">
    <cfRule type="cellIs" dxfId="11779" priority="5305" operator="lessThan">
      <formula>$C$4</formula>
    </cfRule>
  </conditionalFormatting>
  <conditionalFormatting sqref="BP57">
    <cfRule type="cellIs" dxfId="11778" priority="5306" operator="lessThan">
      <formula>$C$4</formula>
    </cfRule>
  </conditionalFormatting>
  <conditionalFormatting sqref="BP57">
    <cfRule type="cellIs" dxfId="11777" priority="5307" operator="lessThan">
      <formula>$C$4</formula>
    </cfRule>
  </conditionalFormatting>
  <conditionalFormatting sqref="BP58">
    <cfRule type="cellIs" dxfId="11776" priority="5308" operator="lessThan">
      <formula>$C$4</formula>
    </cfRule>
  </conditionalFormatting>
  <conditionalFormatting sqref="BP58">
    <cfRule type="cellIs" dxfId="11775" priority="5309" operator="lessThan">
      <formula>$C$4</formula>
    </cfRule>
  </conditionalFormatting>
  <conditionalFormatting sqref="BP59">
    <cfRule type="cellIs" dxfId="11774" priority="5310" operator="lessThan">
      <formula>$C$4</formula>
    </cfRule>
  </conditionalFormatting>
  <conditionalFormatting sqref="BP59">
    <cfRule type="cellIs" dxfId="11773" priority="5311" operator="lessThan">
      <formula>$C$4</formula>
    </cfRule>
  </conditionalFormatting>
  <conditionalFormatting sqref="BP60">
    <cfRule type="cellIs" dxfId="11772" priority="5312" operator="lessThan">
      <formula>$C$4</formula>
    </cfRule>
  </conditionalFormatting>
  <conditionalFormatting sqref="BP60">
    <cfRule type="cellIs" dxfId="11771" priority="5313" operator="lessThan">
      <formula>$C$4</formula>
    </cfRule>
  </conditionalFormatting>
  <conditionalFormatting sqref="BQ11">
    <cfRule type="cellIs" dxfId="11770" priority="5314" operator="lessThan">
      <formula>$C$4</formula>
    </cfRule>
  </conditionalFormatting>
  <conditionalFormatting sqref="BQ11">
    <cfRule type="cellIs" dxfId="11769" priority="5315" operator="lessThan">
      <formula>$C$4</formula>
    </cfRule>
  </conditionalFormatting>
  <conditionalFormatting sqref="BQ12">
    <cfRule type="cellIs" dxfId="11768" priority="5316" operator="lessThan">
      <formula>$C$4</formula>
    </cfRule>
  </conditionalFormatting>
  <conditionalFormatting sqref="BQ12">
    <cfRule type="cellIs" dxfId="11767" priority="5317" operator="lessThan">
      <formula>$C$4</formula>
    </cfRule>
  </conditionalFormatting>
  <conditionalFormatting sqref="BQ13">
    <cfRule type="cellIs" dxfId="11766" priority="5318" operator="lessThan">
      <formula>$C$4</formula>
    </cfRule>
  </conditionalFormatting>
  <conditionalFormatting sqref="BQ13">
    <cfRule type="cellIs" dxfId="11765" priority="5319" operator="lessThan">
      <formula>$C$4</formula>
    </cfRule>
  </conditionalFormatting>
  <conditionalFormatting sqref="BQ14">
    <cfRule type="cellIs" dxfId="11764" priority="5320" operator="lessThan">
      <formula>$C$4</formula>
    </cfRule>
  </conditionalFormatting>
  <conditionalFormatting sqref="BQ14">
    <cfRule type="cellIs" dxfId="11763" priority="5321" operator="lessThan">
      <formula>$C$4</formula>
    </cfRule>
  </conditionalFormatting>
  <conditionalFormatting sqref="BQ15">
    <cfRule type="cellIs" dxfId="11762" priority="5322" operator="lessThan">
      <formula>$C$4</formula>
    </cfRule>
  </conditionalFormatting>
  <conditionalFormatting sqref="BQ15">
    <cfRule type="cellIs" dxfId="11761" priority="5323" operator="lessThan">
      <formula>$C$4</formula>
    </cfRule>
  </conditionalFormatting>
  <conditionalFormatting sqref="BQ16">
    <cfRule type="cellIs" dxfId="11760" priority="5324" operator="lessThan">
      <formula>$C$4</formula>
    </cfRule>
  </conditionalFormatting>
  <conditionalFormatting sqref="BQ16">
    <cfRule type="cellIs" dxfId="11759" priority="5325" operator="lessThan">
      <formula>$C$4</formula>
    </cfRule>
  </conditionalFormatting>
  <conditionalFormatting sqref="BQ17">
    <cfRule type="cellIs" dxfId="11758" priority="5326" operator="lessThan">
      <formula>$C$4</formula>
    </cfRule>
  </conditionalFormatting>
  <conditionalFormatting sqref="BQ17">
    <cfRule type="cellIs" dxfId="11757" priority="5327" operator="lessThan">
      <formula>$C$4</formula>
    </cfRule>
  </conditionalFormatting>
  <conditionalFormatting sqref="BQ18">
    <cfRule type="cellIs" dxfId="11756" priority="5328" operator="lessThan">
      <formula>$C$4</formula>
    </cfRule>
  </conditionalFormatting>
  <conditionalFormatting sqref="BQ18">
    <cfRule type="cellIs" dxfId="11755" priority="5329" operator="lessThan">
      <formula>$C$4</formula>
    </cfRule>
  </conditionalFormatting>
  <conditionalFormatting sqref="BQ19">
    <cfRule type="cellIs" dxfId="11754" priority="5330" operator="lessThan">
      <formula>$C$4</formula>
    </cfRule>
  </conditionalFormatting>
  <conditionalFormatting sqref="BQ19">
    <cfRule type="cellIs" dxfId="11753" priority="5331" operator="lessThan">
      <formula>$C$4</formula>
    </cfRule>
  </conditionalFormatting>
  <conditionalFormatting sqref="BQ20">
    <cfRule type="cellIs" dxfId="11752" priority="5332" operator="lessThan">
      <formula>$C$4</formula>
    </cfRule>
  </conditionalFormatting>
  <conditionalFormatting sqref="BQ20">
    <cfRule type="cellIs" dxfId="11751" priority="5333" operator="lessThan">
      <formula>$C$4</formula>
    </cfRule>
  </conditionalFormatting>
  <conditionalFormatting sqref="BQ21">
    <cfRule type="cellIs" dxfId="11750" priority="5334" operator="lessThan">
      <formula>$C$4</formula>
    </cfRule>
  </conditionalFormatting>
  <conditionalFormatting sqref="BQ21">
    <cfRule type="cellIs" dxfId="11749" priority="5335" operator="lessThan">
      <formula>$C$4</formula>
    </cfRule>
  </conditionalFormatting>
  <conditionalFormatting sqref="BQ22">
    <cfRule type="cellIs" dxfId="11748" priority="5336" operator="lessThan">
      <formula>$C$4</formula>
    </cfRule>
  </conditionalFormatting>
  <conditionalFormatting sqref="BQ22">
    <cfRule type="cellIs" dxfId="11747" priority="5337" operator="lessThan">
      <formula>$C$4</formula>
    </cfRule>
  </conditionalFormatting>
  <conditionalFormatting sqref="BQ23">
    <cfRule type="cellIs" dxfId="11746" priority="5338" operator="lessThan">
      <formula>$C$4</formula>
    </cfRule>
  </conditionalFormatting>
  <conditionalFormatting sqref="BQ23">
    <cfRule type="cellIs" dxfId="11745" priority="5339" operator="lessThan">
      <formula>$C$4</formula>
    </cfRule>
  </conditionalFormatting>
  <conditionalFormatting sqref="BQ24">
    <cfRule type="cellIs" dxfId="11744" priority="5340" operator="lessThan">
      <formula>$C$4</formula>
    </cfRule>
  </conditionalFormatting>
  <conditionalFormatting sqref="BQ24">
    <cfRule type="cellIs" dxfId="11743" priority="5341" operator="lessThan">
      <formula>$C$4</formula>
    </cfRule>
  </conditionalFormatting>
  <conditionalFormatting sqref="BQ25">
    <cfRule type="cellIs" dxfId="11742" priority="5342" operator="lessThan">
      <formula>$C$4</formula>
    </cfRule>
  </conditionalFormatting>
  <conditionalFormatting sqref="BQ25">
    <cfRule type="cellIs" dxfId="11741" priority="5343" operator="lessThan">
      <formula>$C$4</formula>
    </cfRule>
  </conditionalFormatting>
  <conditionalFormatting sqref="BQ26">
    <cfRule type="cellIs" dxfId="11740" priority="5344" operator="lessThan">
      <formula>$C$4</formula>
    </cfRule>
  </conditionalFormatting>
  <conditionalFormatting sqref="BQ26">
    <cfRule type="cellIs" dxfId="11739" priority="5345" operator="lessThan">
      <formula>$C$4</formula>
    </cfRule>
  </conditionalFormatting>
  <conditionalFormatting sqref="BQ27">
    <cfRule type="cellIs" dxfId="11738" priority="5346" operator="lessThan">
      <formula>$C$4</formula>
    </cfRule>
  </conditionalFormatting>
  <conditionalFormatting sqref="BQ27">
    <cfRule type="cellIs" dxfId="11737" priority="5347" operator="lessThan">
      <formula>$C$4</formula>
    </cfRule>
  </conditionalFormatting>
  <conditionalFormatting sqref="BQ28">
    <cfRule type="cellIs" dxfId="11736" priority="5348" operator="lessThan">
      <formula>$C$4</formula>
    </cfRule>
  </conditionalFormatting>
  <conditionalFormatting sqref="BQ28">
    <cfRule type="cellIs" dxfId="11735" priority="5349" operator="lessThan">
      <formula>$C$4</formula>
    </cfRule>
  </conditionalFormatting>
  <conditionalFormatting sqref="BQ29">
    <cfRule type="cellIs" dxfId="11734" priority="5350" operator="lessThan">
      <formula>$C$4</formula>
    </cfRule>
  </conditionalFormatting>
  <conditionalFormatting sqref="BQ29">
    <cfRule type="cellIs" dxfId="11733" priority="5351" operator="lessThan">
      <formula>$C$4</formula>
    </cfRule>
  </conditionalFormatting>
  <conditionalFormatting sqref="BQ30">
    <cfRule type="cellIs" dxfId="11732" priority="5352" operator="lessThan">
      <formula>$C$4</formula>
    </cfRule>
  </conditionalFormatting>
  <conditionalFormatting sqref="BQ30">
    <cfRule type="cellIs" dxfId="11731" priority="5353" operator="lessThan">
      <formula>$C$4</formula>
    </cfRule>
  </conditionalFormatting>
  <conditionalFormatting sqref="BQ31">
    <cfRule type="cellIs" dxfId="11730" priority="5354" operator="lessThan">
      <formula>$C$4</formula>
    </cfRule>
  </conditionalFormatting>
  <conditionalFormatting sqref="BQ31">
    <cfRule type="cellIs" dxfId="11729" priority="5355" operator="lessThan">
      <formula>$C$4</formula>
    </cfRule>
  </conditionalFormatting>
  <conditionalFormatting sqref="BQ32">
    <cfRule type="cellIs" dxfId="11728" priority="5356" operator="lessThan">
      <formula>$C$4</formula>
    </cfRule>
  </conditionalFormatting>
  <conditionalFormatting sqref="BQ32">
    <cfRule type="cellIs" dxfId="11727" priority="5357" operator="lessThan">
      <formula>$C$4</formula>
    </cfRule>
  </conditionalFormatting>
  <conditionalFormatting sqref="BQ33">
    <cfRule type="cellIs" dxfId="11726" priority="5358" operator="lessThan">
      <formula>$C$4</formula>
    </cfRule>
  </conditionalFormatting>
  <conditionalFormatting sqref="BQ33">
    <cfRule type="cellIs" dxfId="11725" priority="5359" operator="lessThan">
      <formula>$C$4</formula>
    </cfRule>
  </conditionalFormatting>
  <conditionalFormatting sqref="BQ34">
    <cfRule type="cellIs" dxfId="11724" priority="5360" operator="lessThan">
      <formula>$C$4</formula>
    </cfRule>
  </conditionalFormatting>
  <conditionalFormatting sqref="BQ34">
    <cfRule type="cellIs" dxfId="11723" priority="5361" operator="lessThan">
      <formula>$C$4</formula>
    </cfRule>
  </conditionalFormatting>
  <conditionalFormatting sqref="BQ35">
    <cfRule type="cellIs" dxfId="11722" priority="5362" operator="lessThan">
      <formula>$C$4</formula>
    </cfRule>
  </conditionalFormatting>
  <conditionalFormatting sqref="BQ35">
    <cfRule type="cellIs" dxfId="11721" priority="5363" operator="lessThan">
      <formula>$C$4</formula>
    </cfRule>
  </conditionalFormatting>
  <conditionalFormatting sqref="BQ36">
    <cfRule type="cellIs" dxfId="11720" priority="5364" operator="lessThan">
      <formula>$C$4</formula>
    </cfRule>
  </conditionalFormatting>
  <conditionalFormatting sqref="BQ36">
    <cfRule type="cellIs" dxfId="11719" priority="5365" operator="lessThan">
      <formula>$C$4</formula>
    </cfRule>
  </conditionalFormatting>
  <conditionalFormatting sqref="BQ37">
    <cfRule type="cellIs" dxfId="11718" priority="5366" operator="lessThan">
      <formula>$C$4</formula>
    </cfRule>
  </conditionalFormatting>
  <conditionalFormatting sqref="BQ37">
    <cfRule type="cellIs" dxfId="11717" priority="5367" operator="lessThan">
      <formula>$C$4</formula>
    </cfRule>
  </conditionalFormatting>
  <conditionalFormatting sqref="BQ38">
    <cfRule type="cellIs" dxfId="11716" priority="5368" operator="lessThan">
      <formula>$C$4</formula>
    </cfRule>
  </conditionalFormatting>
  <conditionalFormatting sqref="BQ38">
    <cfRule type="cellIs" dxfId="11715" priority="5369" operator="lessThan">
      <formula>$C$4</formula>
    </cfRule>
  </conditionalFormatting>
  <conditionalFormatting sqref="BQ39">
    <cfRule type="cellIs" dxfId="11714" priority="5370" operator="lessThan">
      <formula>$C$4</formula>
    </cfRule>
  </conditionalFormatting>
  <conditionalFormatting sqref="BQ39">
    <cfRule type="cellIs" dxfId="11713" priority="5371" operator="lessThan">
      <formula>$C$4</formula>
    </cfRule>
  </conditionalFormatting>
  <conditionalFormatting sqref="BQ40">
    <cfRule type="cellIs" dxfId="11712" priority="5372" operator="lessThan">
      <formula>$C$4</formula>
    </cfRule>
  </conditionalFormatting>
  <conditionalFormatting sqref="BQ40">
    <cfRule type="cellIs" dxfId="11711" priority="5373" operator="lessThan">
      <formula>$C$4</formula>
    </cfRule>
  </conditionalFormatting>
  <conditionalFormatting sqref="BQ41">
    <cfRule type="cellIs" dxfId="11710" priority="5374" operator="lessThan">
      <formula>$C$4</formula>
    </cfRule>
  </conditionalFormatting>
  <conditionalFormatting sqref="BQ41">
    <cfRule type="cellIs" dxfId="11709" priority="5375" operator="lessThan">
      <formula>$C$4</formula>
    </cfRule>
  </conditionalFormatting>
  <conditionalFormatting sqref="BQ42">
    <cfRule type="cellIs" dxfId="11708" priority="5376" operator="lessThan">
      <formula>$C$4</formula>
    </cfRule>
  </conditionalFormatting>
  <conditionalFormatting sqref="BQ42">
    <cfRule type="cellIs" dxfId="11707" priority="5377" operator="lessThan">
      <formula>$C$4</formula>
    </cfRule>
  </conditionalFormatting>
  <conditionalFormatting sqref="BQ43">
    <cfRule type="cellIs" dxfId="11706" priority="5378" operator="lessThan">
      <formula>$C$4</formula>
    </cfRule>
  </conditionalFormatting>
  <conditionalFormatting sqref="BQ43">
    <cfRule type="cellIs" dxfId="11705" priority="5379" operator="lessThan">
      <formula>$C$4</formula>
    </cfRule>
  </conditionalFormatting>
  <conditionalFormatting sqref="BQ44">
    <cfRule type="cellIs" dxfId="11704" priority="5380" operator="lessThan">
      <formula>$C$4</formula>
    </cfRule>
  </conditionalFormatting>
  <conditionalFormatting sqref="BQ44">
    <cfRule type="cellIs" dxfId="11703" priority="5381" operator="lessThan">
      <formula>$C$4</formula>
    </cfRule>
  </conditionalFormatting>
  <conditionalFormatting sqref="BQ45">
    <cfRule type="cellIs" dxfId="11702" priority="5382" operator="lessThan">
      <formula>$C$4</formula>
    </cfRule>
  </conditionalFormatting>
  <conditionalFormatting sqref="BQ45">
    <cfRule type="cellIs" dxfId="11701" priority="5383" operator="lessThan">
      <formula>$C$4</formula>
    </cfRule>
  </conditionalFormatting>
  <conditionalFormatting sqref="BQ46">
    <cfRule type="cellIs" dxfId="11700" priority="5384" operator="lessThan">
      <formula>$C$4</formula>
    </cfRule>
  </conditionalFormatting>
  <conditionalFormatting sqref="BQ46">
    <cfRule type="cellIs" dxfId="11699" priority="5385" operator="lessThan">
      <formula>$C$4</formula>
    </cfRule>
  </conditionalFormatting>
  <conditionalFormatting sqref="BQ47">
    <cfRule type="cellIs" dxfId="11698" priority="5386" operator="lessThan">
      <formula>$C$4</formula>
    </cfRule>
  </conditionalFormatting>
  <conditionalFormatting sqref="BQ47">
    <cfRule type="cellIs" dxfId="11697" priority="5387" operator="lessThan">
      <formula>$C$4</formula>
    </cfRule>
  </conditionalFormatting>
  <conditionalFormatting sqref="BQ48">
    <cfRule type="cellIs" dxfId="11696" priority="5388" operator="lessThan">
      <formula>$C$4</formula>
    </cfRule>
  </conditionalFormatting>
  <conditionalFormatting sqref="BQ48">
    <cfRule type="cellIs" dxfId="11695" priority="5389" operator="lessThan">
      <formula>$C$4</formula>
    </cfRule>
  </conditionalFormatting>
  <conditionalFormatting sqref="BQ49">
    <cfRule type="cellIs" dxfId="11694" priority="5390" operator="lessThan">
      <formula>$C$4</formula>
    </cfRule>
  </conditionalFormatting>
  <conditionalFormatting sqref="BQ49">
    <cfRule type="cellIs" dxfId="11693" priority="5391" operator="lessThan">
      <formula>$C$4</formula>
    </cfRule>
  </conditionalFormatting>
  <conditionalFormatting sqref="BQ50">
    <cfRule type="cellIs" dxfId="11692" priority="5392" operator="lessThan">
      <formula>$C$4</formula>
    </cfRule>
  </conditionalFormatting>
  <conditionalFormatting sqref="BQ50">
    <cfRule type="cellIs" dxfId="11691" priority="5393" operator="lessThan">
      <formula>$C$4</formula>
    </cfRule>
  </conditionalFormatting>
  <conditionalFormatting sqref="BQ51">
    <cfRule type="cellIs" dxfId="11690" priority="5394" operator="lessThan">
      <formula>$C$4</formula>
    </cfRule>
  </conditionalFormatting>
  <conditionalFormatting sqref="BQ51">
    <cfRule type="cellIs" dxfId="11689" priority="5395" operator="lessThan">
      <formula>$C$4</formula>
    </cfRule>
  </conditionalFormatting>
  <conditionalFormatting sqref="BQ52">
    <cfRule type="cellIs" dxfId="11688" priority="5396" operator="lessThan">
      <formula>$C$4</formula>
    </cfRule>
  </conditionalFormatting>
  <conditionalFormatting sqref="BQ52">
    <cfRule type="cellIs" dxfId="11687" priority="5397" operator="lessThan">
      <formula>$C$4</formula>
    </cfRule>
  </conditionalFormatting>
  <conditionalFormatting sqref="BQ53">
    <cfRule type="cellIs" dxfId="11686" priority="5398" operator="lessThan">
      <formula>$C$4</formula>
    </cfRule>
  </conditionalFormatting>
  <conditionalFormatting sqref="BQ53">
    <cfRule type="cellIs" dxfId="11685" priority="5399" operator="lessThan">
      <formula>$C$4</formula>
    </cfRule>
  </conditionalFormatting>
  <conditionalFormatting sqref="BQ54">
    <cfRule type="cellIs" dxfId="11684" priority="5400" operator="lessThan">
      <formula>$C$4</formula>
    </cfRule>
  </conditionalFormatting>
  <conditionalFormatting sqref="BQ54">
    <cfRule type="cellIs" dxfId="11683" priority="5401" operator="lessThan">
      <formula>$C$4</formula>
    </cfRule>
  </conditionalFormatting>
  <conditionalFormatting sqref="BQ55">
    <cfRule type="cellIs" dxfId="11682" priority="5402" operator="lessThan">
      <formula>$C$4</formula>
    </cfRule>
  </conditionalFormatting>
  <conditionalFormatting sqref="BQ55">
    <cfRule type="cellIs" dxfId="11681" priority="5403" operator="lessThan">
      <formula>$C$4</formula>
    </cfRule>
  </conditionalFormatting>
  <conditionalFormatting sqref="BQ56">
    <cfRule type="cellIs" dxfId="11680" priority="5404" operator="lessThan">
      <formula>$C$4</formula>
    </cfRule>
  </conditionalFormatting>
  <conditionalFormatting sqref="BQ56">
    <cfRule type="cellIs" dxfId="11679" priority="5405" operator="lessThan">
      <formula>$C$4</formula>
    </cfRule>
  </conditionalFormatting>
  <conditionalFormatting sqref="BQ57">
    <cfRule type="cellIs" dxfId="11678" priority="5406" operator="lessThan">
      <formula>$C$4</formula>
    </cfRule>
  </conditionalFormatting>
  <conditionalFormatting sqref="BQ57">
    <cfRule type="cellIs" dxfId="11677" priority="5407" operator="lessThan">
      <formula>$C$4</formula>
    </cfRule>
  </conditionalFormatting>
  <conditionalFormatting sqref="BQ58">
    <cfRule type="cellIs" dxfId="11676" priority="5408" operator="lessThan">
      <formula>$C$4</formula>
    </cfRule>
  </conditionalFormatting>
  <conditionalFormatting sqref="BQ58">
    <cfRule type="cellIs" dxfId="11675" priority="5409" operator="lessThan">
      <formula>$C$4</formula>
    </cfRule>
  </conditionalFormatting>
  <conditionalFormatting sqref="BQ59">
    <cfRule type="cellIs" dxfId="11674" priority="5410" operator="lessThan">
      <formula>$C$4</formula>
    </cfRule>
  </conditionalFormatting>
  <conditionalFormatting sqref="BQ59">
    <cfRule type="cellIs" dxfId="11673" priority="5411" operator="lessThan">
      <formula>$C$4</formula>
    </cfRule>
  </conditionalFormatting>
  <conditionalFormatting sqref="BQ60">
    <cfRule type="cellIs" dxfId="11672" priority="5412" operator="lessThan">
      <formula>$C$4</formula>
    </cfRule>
  </conditionalFormatting>
  <conditionalFormatting sqref="BQ60">
    <cfRule type="cellIs" dxfId="11671" priority="5413" operator="lessThan">
      <formula>$C$4</formula>
    </cfRule>
  </conditionalFormatting>
  <conditionalFormatting sqref="CP11:CP31">
    <cfRule type="cellIs" dxfId="11670" priority="5414" operator="lessThan">
      <formula>$C$4</formula>
    </cfRule>
  </conditionalFormatting>
  <conditionalFormatting sqref="CP11:CP31">
    <cfRule type="cellIs" dxfId="11669" priority="5415" operator="lessThan">
      <formula>$C$4</formula>
    </cfRule>
  </conditionalFormatting>
  <conditionalFormatting sqref="CP32:CP60">
    <cfRule type="cellIs" dxfId="11668" priority="5456" operator="lessThan">
      <formula>$C$4</formula>
    </cfRule>
  </conditionalFormatting>
  <conditionalFormatting sqref="CP32:CP60">
    <cfRule type="cellIs" dxfId="11667" priority="5457" operator="lessThan">
      <formula>$C$4</formula>
    </cfRule>
  </conditionalFormatting>
  <conditionalFormatting sqref="CS11:CS60">
    <cfRule type="cellIs" dxfId="11666" priority="5514" operator="lessThan">
      <formula>$C$4</formula>
    </cfRule>
  </conditionalFormatting>
  <conditionalFormatting sqref="CS11:CS60">
    <cfRule type="cellIs" dxfId="11665" priority="5515" operator="lessThan">
      <formula>$C$4</formula>
    </cfRule>
  </conditionalFormatting>
  <conditionalFormatting sqref="CH11">
    <cfRule type="cellIs" dxfId="11664" priority="5614" operator="lessThan">
      <formula>$C$4</formula>
    </cfRule>
  </conditionalFormatting>
  <conditionalFormatting sqref="CH11">
    <cfRule type="cellIs" dxfId="11663" priority="5615" operator="lessThan">
      <formula>$C$4</formula>
    </cfRule>
  </conditionalFormatting>
  <conditionalFormatting sqref="CH12">
    <cfRule type="cellIs" dxfId="11662" priority="5616" operator="lessThan">
      <formula>$C$4</formula>
    </cfRule>
  </conditionalFormatting>
  <conditionalFormatting sqref="CH12">
    <cfRule type="cellIs" dxfId="11661" priority="5617" operator="lessThan">
      <formula>$C$4</formula>
    </cfRule>
  </conditionalFormatting>
  <conditionalFormatting sqref="CH13">
    <cfRule type="cellIs" dxfId="11660" priority="5618" operator="lessThan">
      <formula>$C$4</formula>
    </cfRule>
  </conditionalFormatting>
  <conditionalFormatting sqref="CH13">
    <cfRule type="cellIs" dxfId="11659" priority="5619" operator="lessThan">
      <formula>$C$4</formula>
    </cfRule>
  </conditionalFormatting>
  <conditionalFormatting sqref="CH14">
    <cfRule type="cellIs" dxfId="11658" priority="5620" operator="lessThan">
      <formula>$C$4</formula>
    </cfRule>
  </conditionalFormatting>
  <conditionalFormatting sqref="CH14">
    <cfRule type="cellIs" dxfId="11657" priority="5621" operator="lessThan">
      <formula>$C$4</formula>
    </cfRule>
  </conditionalFormatting>
  <conditionalFormatting sqref="CH15">
    <cfRule type="cellIs" dxfId="11656" priority="5622" operator="lessThan">
      <formula>$C$4</formula>
    </cfRule>
  </conditionalFormatting>
  <conditionalFormatting sqref="CH15">
    <cfRule type="cellIs" dxfId="11655" priority="5623" operator="lessThan">
      <formula>$C$4</formula>
    </cfRule>
  </conditionalFormatting>
  <conditionalFormatting sqref="CH16">
    <cfRule type="cellIs" dxfId="11654" priority="5624" operator="lessThan">
      <formula>$C$4</formula>
    </cfRule>
  </conditionalFormatting>
  <conditionalFormatting sqref="CH16">
    <cfRule type="cellIs" dxfId="11653" priority="5625" operator="lessThan">
      <formula>$C$4</formula>
    </cfRule>
  </conditionalFormatting>
  <conditionalFormatting sqref="CH17">
    <cfRule type="cellIs" dxfId="11652" priority="5626" operator="lessThan">
      <formula>$C$4</formula>
    </cfRule>
  </conditionalFormatting>
  <conditionalFormatting sqref="CH17">
    <cfRule type="cellIs" dxfId="11651" priority="5627" operator="lessThan">
      <formula>$C$4</formula>
    </cfRule>
  </conditionalFormatting>
  <conditionalFormatting sqref="CH18">
    <cfRule type="cellIs" dxfId="11650" priority="5628" operator="lessThan">
      <formula>$C$4</formula>
    </cfRule>
  </conditionalFormatting>
  <conditionalFormatting sqref="CH18">
    <cfRule type="cellIs" dxfId="11649" priority="5629" operator="lessThan">
      <formula>$C$4</formula>
    </cfRule>
  </conditionalFormatting>
  <conditionalFormatting sqref="CH19">
    <cfRule type="cellIs" dxfId="11648" priority="5630" operator="lessThan">
      <formula>$C$4</formula>
    </cfRule>
  </conditionalFormatting>
  <conditionalFormatting sqref="CH19">
    <cfRule type="cellIs" dxfId="11647" priority="5631" operator="lessThan">
      <formula>$C$4</formula>
    </cfRule>
  </conditionalFormatting>
  <conditionalFormatting sqref="CH20">
    <cfRule type="cellIs" dxfId="11646" priority="5632" operator="lessThan">
      <formula>$C$4</formula>
    </cfRule>
  </conditionalFormatting>
  <conditionalFormatting sqref="CH20">
    <cfRule type="cellIs" dxfId="11645" priority="5633" operator="lessThan">
      <formula>$C$4</formula>
    </cfRule>
  </conditionalFormatting>
  <conditionalFormatting sqref="CH21">
    <cfRule type="cellIs" dxfId="11644" priority="5634" operator="lessThan">
      <formula>$C$4</formula>
    </cfRule>
  </conditionalFormatting>
  <conditionalFormatting sqref="CH21">
    <cfRule type="cellIs" dxfId="11643" priority="5635" operator="lessThan">
      <formula>$C$4</formula>
    </cfRule>
  </conditionalFormatting>
  <conditionalFormatting sqref="CH22">
    <cfRule type="cellIs" dxfId="11642" priority="5636" operator="lessThan">
      <formula>$C$4</formula>
    </cfRule>
  </conditionalFormatting>
  <conditionalFormatting sqref="CH22">
    <cfRule type="cellIs" dxfId="11641" priority="5637" operator="lessThan">
      <formula>$C$4</formula>
    </cfRule>
  </conditionalFormatting>
  <conditionalFormatting sqref="CH23">
    <cfRule type="cellIs" dxfId="11640" priority="5638" operator="lessThan">
      <formula>$C$4</formula>
    </cfRule>
  </conditionalFormatting>
  <conditionalFormatting sqref="CH23">
    <cfRule type="cellIs" dxfId="11639" priority="5639" operator="lessThan">
      <formula>$C$4</formula>
    </cfRule>
  </conditionalFormatting>
  <conditionalFormatting sqref="CH24">
    <cfRule type="cellIs" dxfId="11638" priority="5640" operator="lessThan">
      <formula>$C$4</formula>
    </cfRule>
  </conditionalFormatting>
  <conditionalFormatting sqref="CH24">
    <cfRule type="cellIs" dxfId="11637" priority="5641" operator="lessThan">
      <formula>$C$4</formula>
    </cfRule>
  </conditionalFormatting>
  <conditionalFormatting sqref="CH25">
    <cfRule type="cellIs" dxfId="11636" priority="5642" operator="lessThan">
      <formula>$C$4</formula>
    </cfRule>
  </conditionalFormatting>
  <conditionalFormatting sqref="CH25">
    <cfRule type="cellIs" dxfId="11635" priority="5643" operator="lessThan">
      <formula>$C$4</formula>
    </cfRule>
  </conditionalFormatting>
  <conditionalFormatting sqref="CH26">
    <cfRule type="cellIs" dxfId="11634" priority="5644" operator="lessThan">
      <formula>$C$4</formula>
    </cfRule>
  </conditionalFormatting>
  <conditionalFormatting sqref="CH26">
    <cfRule type="cellIs" dxfId="11633" priority="5645" operator="lessThan">
      <formula>$C$4</formula>
    </cfRule>
  </conditionalFormatting>
  <conditionalFormatting sqref="CH27">
    <cfRule type="cellIs" dxfId="11632" priority="5646" operator="lessThan">
      <formula>$C$4</formula>
    </cfRule>
  </conditionalFormatting>
  <conditionalFormatting sqref="CH27">
    <cfRule type="cellIs" dxfId="11631" priority="5647" operator="lessThan">
      <formula>$C$4</formula>
    </cfRule>
  </conditionalFormatting>
  <conditionalFormatting sqref="CH28">
    <cfRule type="cellIs" dxfId="11630" priority="5648" operator="lessThan">
      <formula>$C$4</formula>
    </cfRule>
  </conditionalFormatting>
  <conditionalFormatting sqref="CH28">
    <cfRule type="cellIs" dxfId="11629" priority="5649" operator="lessThan">
      <formula>$C$4</formula>
    </cfRule>
  </conditionalFormatting>
  <conditionalFormatting sqref="CH29">
    <cfRule type="cellIs" dxfId="11628" priority="5650" operator="lessThan">
      <formula>$C$4</formula>
    </cfRule>
  </conditionalFormatting>
  <conditionalFormatting sqref="CH29">
    <cfRule type="cellIs" dxfId="11627" priority="5651" operator="lessThan">
      <formula>$C$4</formula>
    </cfRule>
  </conditionalFormatting>
  <conditionalFormatting sqref="CH30">
    <cfRule type="cellIs" dxfId="11626" priority="5652" operator="lessThan">
      <formula>$C$4</formula>
    </cfRule>
  </conditionalFormatting>
  <conditionalFormatting sqref="CH30">
    <cfRule type="cellIs" dxfId="11625" priority="5653" operator="lessThan">
      <formula>$C$4</formula>
    </cfRule>
  </conditionalFormatting>
  <conditionalFormatting sqref="CH31">
    <cfRule type="cellIs" dxfId="11624" priority="5654" operator="lessThan">
      <formula>$C$4</formula>
    </cfRule>
  </conditionalFormatting>
  <conditionalFormatting sqref="CH31">
    <cfRule type="cellIs" dxfId="11623" priority="5655" operator="lessThan">
      <formula>$C$4</formula>
    </cfRule>
  </conditionalFormatting>
  <conditionalFormatting sqref="CH32">
    <cfRule type="cellIs" dxfId="11622" priority="5656" operator="lessThan">
      <formula>$C$4</formula>
    </cfRule>
  </conditionalFormatting>
  <conditionalFormatting sqref="CH32">
    <cfRule type="cellIs" dxfId="11621" priority="5657" operator="lessThan">
      <formula>$C$4</formula>
    </cfRule>
  </conditionalFormatting>
  <conditionalFormatting sqref="CH33">
    <cfRule type="cellIs" dxfId="11620" priority="5658" operator="lessThan">
      <formula>$C$4</formula>
    </cfRule>
  </conditionalFormatting>
  <conditionalFormatting sqref="CH33">
    <cfRule type="cellIs" dxfId="11619" priority="5659" operator="lessThan">
      <formula>$C$4</formula>
    </cfRule>
  </conditionalFormatting>
  <conditionalFormatting sqref="CH34">
    <cfRule type="cellIs" dxfId="11618" priority="5660" operator="lessThan">
      <formula>$C$4</formula>
    </cfRule>
  </conditionalFormatting>
  <conditionalFormatting sqref="CH34">
    <cfRule type="cellIs" dxfId="11617" priority="5661" operator="lessThan">
      <formula>$C$4</formula>
    </cfRule>
  </conditionalFormatting>
  <conditionalFormatting sqref="CH35">
    <cfRule type="cellIs" dxfId="11616" priority="5662" operator="lessThan">
      <formula>$C$4</formula>
    </cfRule>
  </conditionalFormatting>
  <conditionalFormatting sqref="CH35">
    <cfRule type="cellIs" dxfId="11615" priority="5663" operator="lessThan">
      <formula>$C$4</formula>
    </cfRule>
  </conditionalFormatting>
  <conditionalFormatting sqref="CH36">
    <cfRule type="cellIs" dxfId="11614" priority="5664" operator="lessThan">
      <formula>$C$4</formula>
    </cfRule>
  </conditionalFormatting>
  <conditionalFormatting sqref="CH36">
    <cfRule type="cellIs" dxfId="11613" priority="5665" operator="lessThan">
      <formula>$C$4</formula>
    </cfRule>
  </conditionalFormatting>
  <conditionalFormatting sqref="CH37">
    <cfRule type="cellIs" dxfId="11612" priority="5666" operator="lessThan">
      <formula>$C$4</formula>
    </cfRule>
  </conditionalFormatting>
  <conditionalFormatting sqref="CH37">
    <cfRule type="cellIs" dxfId="11611" priority="5667" operator="lessThan">
      <formula>$C$4</formula>
    </cfRule>
  </conditionalFormatting>
  <conditionalFormatting sqref="CH38">
    <cfRule type="cellIs" dxfId="11610" priority="5668" operator="lessThan">
      <formula>$C$4</formula>
    </cfRule>
  </conditionalFormatting>
  <conditionalFormatting sqref="CH38">
    <cfRule type="cellIs" dxfId="11609" priority="5669" operator="lessThan">
      <formula>$C$4</formula>
    </cfRule>
  </conditionalFormatting>
  <conditionalFormatting sqref="CH39">
    <cfRule type="cellIs" dxfId="11608" priority="5670" operator="lessThan">
      <formula>$C$4</formula>
    </cfRule>
  </conditionalFormatting>
  <conditionalFormatting sqref="CH39">
    <cfRule type="cellIs" dxfId="11607" priority="5671" operator="lessThan">
      <formula>$C$4</formula>
    </cfRule>
  </conditionalFormatting>
  <conditionalFormatting sqref="CH40">
    <cfRule type="cellIs" dxfId="11606" priority="5672" operator="lessThan">
      <formula>$C$4</formula>
    </cfRule>
  </conditionalFormatting>
  <conditionalFormatting sqref="CH40">
    <cfRule type="cellIs" dxfId="11605" priority="5673" operator="lessThan">
      <formula>$C$4</formula>
    </cfRule>
  </conditionalFormatting>
  <conditionalFormatting sqref="CH41">
    <cfRule type="cellIs" dxfId="11604" priority="5674" operator="lessThan">
      <formula>$C$4</formula>
    </cfRule>
  </conditionalFormatting>
  <conditionalFormatting sqref="CH41">
    <cfRule type="cellIs" dxfId="11603" priority="5675" operator="lessThan">
      <formula>$C$4</formula>
    </cfRule>
  </conditionalFormatting>
  <conditionalFormatting sqref="CH42">
    <cfRule type="cellIs" dxfId="11602" priority="5676" operator="lessThan">
      <formula>$C$4</formula>
    </cfRule>
  </conditionalFormatting>
  <conditionalFormatting sqref="CH42">
    <cfRule type="cellIs" dxfId="11601" priority="5677" operator="lessThan">
      <formula>$C$4</formula>
    </cfRule>
  </conditionalFormatting>
  <conditionalFormatting sqref="CH43">
    <cfRule type="cellIs" dxfId="11600" priority="5678" operator="lessThan">
      <formula>$C$4</formula>
    </cfRule>
  </conditionalFormatting>
  <conditionalFormatting sqref="CH43">
    <cfRule type="cellIs" dxfId="11599" priority="5679" operator="lessThan">
      <formula>$C$4</formula>
    </cfRule>
  </conditionalFormatting>
  <conditionalFormatting sqref="CH44">
    <cfRule type="cellIs" dxfId="11598" priority="5680" operator="lessThan">
      <formula>$C$4</formula>
    </cfRule>
  </conditionalFormatting>
  <conditionalFormatting sqref="CH44">
    <cfRule type="cellIs" dxfId="11597" priority="5681" operator="lessThan">
      <formula>$C$4</formula>
    </cfRule>
  </conditionalFormatting>
  <conditionalFormatting sqref="CH45">
    <cfRule type="cellIs" dxfId="11596" priority="5682" operator="lessThan">
      <formula>$C$4</formula>
    </cfRule>
  </conditionalFormatting>
  <conditionalFormatting sqref="CH45">
    <cfRule type="cellIs" dxfId="11595" priority="5683" operator="lessThan">
      <formula>$C$4</formula>
    </cfRule>
  </conditionalFormatting>
  <conditionalFormatting sqref="CH46">
    <cfRule type="cellIs" dxfId="11594" priority="5684" operator="lessThan">
      <formula>$C$4</formula>
    </cfRule>
  </conditionalFormatting>
  <conditionalFormatting sqref="CH46">
    <cfRule type="cellIs" dxfId="11593" priority="5685" operator="lessThan">
      <formula>$C$4</formula>
    </cfRule>
  </conditionalFormatting>
  <conditionalFormatting sqref="CH47">
    <cfRule type="cellIs" dxfId="11592" priority="5686" operator="lessThan">
      <formula>$C$4</formula>
    </cfRule>
  </conditionalFormatting>
  <conditionalFormatting sqref="CH47">
    <cfRule type="cellIs" dxfId="11591" priority="5687" operator="lessThan">
      <formula>$C$4</formula>
    </cfRule>
  </conditionalFormatting>
  <conditionalFormatting sqref="CH48">
    <cfRule type="cellIs" dxfId="11590" priority="5688" operator="lessThan">
      <formula>$C$4</formula>
    </cfRule>
  </conditionalFormatting>
  <conditionalFormatting sqref="CH48">
    <cfRule type="cellIs" dxfId="11589" priority="5689" operator="lessThan">
      <formula>$C$4</formula>
    </cfRule>
  </conditionalFormatting>
  <conditionalFormatting sqref="CH49">
    <cfRule type="cellIs" dxfId="11588" priority="5690" operator="lessThan">
      <formula>$C$4</formula>
    </cfRule>
  </conditionalFormatting>
  <conditionalFormatting sqref="CH49">
    <cfRule type="cellIs" dxfId="11587" priority="5691" operator="lessThan">
      <formula>$C$4</formula>
    </cfRule>
  </conditionalFormatting>
  <conditionalFormatting sqref="CH50">
    <cfRule type="cellIs" dxfId="11586" priority="5692" operator="lessThan">
      <formula>$C$4</formula>
    </cfRule>
  </conditionalFormatting>
  <conditionalFormatting sqref="CH50">
    <cfRule type="cellIs" dxfId="11585" priority="5693" operator="lessThan">
      <formula>$C$4</formula>
    </cfRule>
  </conditionalFormatting>
  <conditionalFormatting sqref="CH51">
    <cfRule type="cellIs" dxfId="11584" priority="5694" operator="lessThan">
      <formula>$C$4</formula>
    </cfRule>
  </conditionalFormatting>
  <conditionalFormatting sqref="CH51">
    <cfRule type="cellIs" dxfId="11583" priority="5695" operator="lessThan">
      <formula>$C$4</formula>
    </cfRule>
  </conditionalFormatting>
  <conditionalFormatting sqref="CH52">
    <cfRule type="cellIs" dxfId="11582" priority="5696" operator="lessThan">
      <formula>$C$4</formula>
    </cfRule>
  </conditionalFormatting>
  <conditionalFormatting sqref="CH52">
    <cfRule type="cellIs" dxfId="11581" priority="5697" operator="lessThan">
      <formula>$C$4</formula>
    </cfRule>
  </conditionalFormatting>
  <conditionalFormatting sqref="CH53">
    <cfRule type="cellIs" dxfId="11580" priority="5698" operator="lessThan">
      <formula>$C$4</formula>
    </cfRule>
  </conditionalFormatting>
  <conditionalFormatting sqref="CH53">
    <cfRule type="cellIs" dxfId="11579" priority="5699" operator="lessThan">
      <formula>$C$4</formula>
    </cfRule>
  </conditionalFormatting>
  <conditionalFormatting sqref="CH54">
    <cfRule type="cellIs" dxfId="11578" priority="5700" operator="lessThan">
      <formula>$C$4</formula>
    </cfRule>
  </conditionalFormatting>
  <conditionalFormatting sqref="CH54">
    <cfRule type="cellIs" dxfId="11577" priority="5701" operator="lessThan">
      <formula>$C$4</formula>
    </cfRule>
  </conditionalFormatting>
  <conditionalFormatting sqref="CH55">
    <cfRule type="cellIs" dxfId="11576" priority="5702" operator="lessThan">
      <formula>$C$4</formula>
    </cfRule>
  </conditionalFormatting>
  <conditionalFormatting sqref="CH55">
    <cfRule type="cellIs" dxfId="11575" priority="5703" operator="lessThan">
      <formula>$C$4</formula>
    </cfRule>
  </conditionalFormatting>
  <conditionalFormatting sqref="CH56">
    <cfRule type="cellIs" dxfId="11574" priority="5704" operator="lessThan">
      <formula>$C$4</formula>
    </cfRule>
  </conditionalFormatting>
  <conditionalFormatting sqref="CH56">
    <cfRule type="cellIs" dxfId="11573" priority="5705" operator="lessThan">
      <formula>$C$4</formula>
    </cfRule>
  </conditionalFormatting>
  <conditionalFormatting sqref="CH57">
    <cfRule type="cellIs" dxfId="11572" priority="5706" operator="lessThan">
      <formula>$C$4</formula>
    </cfRule>
  </conditionalFormatting>
  <conditionalFormatting sqref="CH57">
    <cfRule type="cellIs" dxfId="11571" priority="5707" operator="lessThan">
      <formula>$C$4</formula>
    </cfRule>
  </conditionalFormatting>
  <conditionalFormatting sqref="CH58">
    <cfRule type="cellIs" dxfId="11570" priority="5708" operator="lessThan">
      <formula>$C$4</formula>
    </cfRule>
  </conditionalFormatting>
  <conditionalFormatting sqref="CH58">
    <cfRule type="cellIs" dxfId="11569" priority="5709" operator="lessThan">
      <formula>$C$4</formula>
    </cfRule>
  </conditionalFormatting>
  <conditionalFormatting sqref="CH59">
    <cfRule type="cellIs" dxfId="11568" priority="5710" operator="lessThan">
      <formula>$C$4</formula>
    </cfRule>
  </conditionalFormatting>
  <conditionalFormatting sqref="CH59">
    <cfRule type="cellIs" dxfId="11567" priority="5711" operator="lessThan">
      <formula>$C$4</formula>
    </cfRule>
  </conditionalFormatting>
  <conditionalFormatting sqref="CH60">
    <cfRule type="cellIs" dxfId="11566" priority="5712" operator="lessThan">
      <formula>$C$4</formula>
    </cfRule>
  </conditionalFormatting>
  <conditionalFormatting sqref="CH60">
    <cfRule type="cellIs" dxfId="11565" priority="5713" operator="lessThan">
      <formula>$C$4</formula>
    </cfRule>
  </conditionalFormatting>
  <conditionalFormatting sqref="CI11">
    <cfRule type="cellIs" dxfId="11564" priority="5714" operator="lessThan">
      <formula>$C$4</formula>
    </cfRule>
  </conditionalFormatting>
  <conditionalFormatting sqref="CI11">
    <cfRule type="cellIs" dxfId="11563" priority="5715" operator="lessThan">
      <formula>$C$4</formula>
    </cfRule>
  </conditionalFormatting>
  <conditionalFormatting sqref="CI12">
    <cfRule type="cellIs" dxfId="11562" priority="5716" operator="lessThan">
      <formula>$C$4</formula>
    </cfRule>
  </conditionalFormatting>
  <conditionalFormatting sqref="CI12">
    <cfRule type="cellIs" dxfId="11561" priority="5717" operator="lessThan">
      <formula>$C$4</formula>
    </cfRule>
  </conditionalFormatting>
  <conditionalFormatting sqref="CI13">
    <cfRule type="cellIs" dxfId="11560" priority="5718" operator="lessThan">
      <formula>$C$4</formula>
    </cfRule>
  </conditionalFormatting>
  <conditionalFormatting sqref="CI13">
    <cfRule type="cellIs" dxfId="11559" priority="5719" operator="lessThan">
      <formula>$C$4</formula>
    </cfRule>
  </conditionalFormatting>
  <conditionalFormatting sqref="CI14">
    <cfRule type="cellIs" dxfId="11558" priority="5720" operator="lessThan">
      <formula>$C$4</formula>
    </cfRule>
  </conditionalFormatting>
  <conditionalFormatting sqref="CI14">
    <cfRule type="cellIs" dxfId="11557" priority="5721" operator="lessThan">
      <formula>$C$4</formula>
    </cfRule>
  </conditionalFormatting>
  <conditionalFormatting sqref="CI15">
    <cfRule type="cellIs" dxfId="11556" priority="5722" operator="lessThan">
      <formula>$C$4</formula>
    </cfRule>
  </conditionalFormatting>
  <conditionalFormatting sqref="CI15">
    <cfRule type="cellIs" dxfId="11555" priority="5723" operator="lessThan">
      <formula>$C$4</formula>
    </cfRule>
  </conditionalFormatting>
  <conditionalFormatting sqref="CI16">
    <cfRule type="cellIs" dxfId="11554" priority="5724" operator="lessThan">
      <formula>$C$4</formula>
    </cfRule>
  </conditionalFormatting>
  <conditionalFormatting sqref="CI16">
    <cfRule type="cellIs" dxfId="11553" priority="5725" operator="lessThan">
      <formula>$C$4</formula>
    </cfRule>
  </conditionalFormatting>
  <conditionalFormatting sqref="CI17">
    <cfRule type="cellIs" dxfId="11552" priority="5726" operator="lessThan">
      <formula>$C$4</formula>
    </cfRule>
  </conditionalFormatting>
  <conditionalFormatting sqref="CI17">
    <cfRule type="cellIs" dxfId="11551" priority="5727" operator="lessThan">
      <formula>$C$4</formula>
    </cfRule>
  </conditionalFormatting>
  <conditionalFormatting sqref="CI18">
    <cfRule type="cellIs" dxfId="11550" priority="5728" operator="lessThan">
      <formula>$C$4</formula>
    </cfRule>
  </conditionalFormatting>
  <conditionalFormatting sqref="CI18">
    <cfRule type="cellIs" dxfId="11549" priority="5729" operator="lessThan">
      <formula>$C$4</formula>
    </cfRule>
  </conditionalFormatting>
  <conditionalFormatting sqref="CI19">
    <cfRule type="cellIs" dxfId="11548" priority="5730" operator="lessThan">
      <formula>$C$4</formula>
    </cfRule>
  </conditionalFormatting>
  <conditionalFormatting sqref="CI19">
    <cfRule type="cellIs" dxfId="11547" priority="5731" operator="lessThan">
      <formula>$C$4</formula>
    </cfRule>
  </conditionalFormatting>
  <conditionalFormatting sqref="CI20">
    <cfRule type="cellIs" dxfId="11546" priority="5732" operator="lessThan">
      <formula>$C$4</formula>
    </cfRule>
  </conditionalFormatting>
  <conditionalFormatting sqref="CI20">
    <cfRule type="cellIs" dxfId="11545" priority="5733" operator="lessThan">
      <formula>$C$4</formula>
    </cfRule>
  </conditionalFormatting>
  <conditionalFormatting sqref="CI21">
    <cfRule type="cellIs" dxfId="11544" priority="5734" operator="lessThan">
      <formula>$C$4</formula>
    </cfRule>
  </conditionalFormatting>
  <conditionalFormatting sqref="CI21">
    <cfRule type="cellIs" dxfId="11543" priority="5735" operator="lessThan">
      <formula>$C$4</formula>
    </cfRule>
  </conditionalFormatting>
  <conditionalFormatting sqref="CI22">
    <cfRule type="cellIs" dxfId="11542" priority="5736" operator="lessThan">
      <formula>$C$4</formula>
    </cfRule>
  </conditionalFormatting>
  <conditionalFormatting sqref="CI22">
    <cfRule type="cellIs" dxfId="11541" priority="5737" operator="lessThan">
      <formula>$C$4</formula>
    </cfRule>
  </conditionalFormatting>
  <conditionalFormatting sqref="CI23">
    <cfRule type="cellIs" dxfId="11540" priority="5738" operator="lessThan">
      <formula>$C$4</formula>
    </cfRule>
  </conditionalFormatting>
  <conditionalFormatting sqref="CI23">
    <cfRule type="cellIs" dxfId="11539" priority="5739" operator="lessThan">
      <formula>$C$4</formula>
    </cfRule>
  </conditionalFormatting>
  <conditionalFormatting sqref="CI24">
    <cfRule type="cellIs" dxfId="11538" priority="5740" operator="lessThan">
      <formula>$C$4</formula>
    </cfRule>
  </conditionalFormatting>
  <conditionalFormatting sqref="CI24">
    <cfRule type="cellIs" dxfId="11537" priority="5741" operator="lessThan">
      <formula>$C$4</formula>
    </cfRule>
  </conditionalFormatting>
  <conditionalFormatting sqref="CI25">
    <cfRule type="cellIs" dxfId="11536" priority="5742" operator="lessThan">
      <formula>$C$4</formula>
    </cfRule>
  </conditionalFormatting>
  <conditionalFormatting sqref="CI25">
    <cfRule type="cellIs" dxfId="11535" priority="5743" operator="lessThan">
      <formula>$C$4</formula>
    </cfRule>
  </conditionalFormatting>
  <conditionalFormatting sqref="CI26">
    <cfRule type="cellIs" dxfId="11534" priority="5744" operator="lessThan">
      <formula>$C$4</formula>
    </cfRule>
  </conditionalFormatting>
  <conditionalFormatting sqref="CI26">
    <cfRule type="cellIs" dxfId="11533" priority="5745" operator="lessThan">
      <formula>$C$4</formula>
    </cfRule>
  </conditionalFormatting>
  <conditionalFormatting sqref="CI27">
    <cfRule type="cellIs" dxfId="11532" priority="5746" operator="lessThan">
      <formula>$C$4</formula>
    </cfRule>
  </conditionalFormatting>
  <conditionalFormatting sqref="CI27">
    <cfRule type="cellIs" dxfId="11531" priority="5747" operator="lessThan">
      <formula>$C$4</formula>
    </cfRule>
  </conditionalFormatting>
  <conditionalFormatting sqref="CI28">
    <cfRule type="cellIs" dxfId="11530" priority="5748" operator="lessThan">
      <formula>$C$4</formula>
    </cfRule>
  </conditionalFormatting>
  <conditionalFormatting sqref="CI28">
    <cfRule type="cellIs" dxfId="11529" priority="5749" operator="lessThan">
      <formula>$C$4</formula>
    </cfRule>
  </conditionalFormatting>
  <conditionalFormatting sqref="CI29">
    <cfRule type="cellIs" dxfId="11528" priority="5750" operator="lessThan">
      <formula>$C$4</formula>
    </cfRule>
  </conditionalFormatting>
  <conditionalFormatting sqref="CI29">
    <cfRule type="cellIs" dxfId="11527" priority="5751" operator="lessThan">
      <formula>$C$4</formula>
    </cfRule>
  </conditionalFormatting>
  <conditionalFormatting sqref="CI30">
    <cfRule type="cellIs" dxfId="11526" priority="5752" operator="lessThan">
      <formula>$C$4</formula>
    </cfRule>
  </conditionalFormatting>
  <conditionalFormatting sqref="CI30">
    <cfRule type="cellIs" dxfId="11525" priority="5753" operator="lessThan">
      <formula>$C$4</formula>
    </cfRule>
  </conditionalFormatting>
  <conditionalFormatting sqref="CI31">
    <cfRule type="cellIs" dxfId="11524" priority="5754" operator="lessThan">
      <formula>$C$4</formula>
    </cfRule>
  </conditionalFormatting>
  <conditionalFormatting sqref="CI31">
    <cfRule type="cellIs" dxfId="11523" priority="5755" operator="lessThan">
      <formula>$C$4</formula>
    </cfRule>
  </conditionalFormatting>
  <conditionalFormatting sqref="CI32">
    <cfRule type="cellIs" dxfId="11522" priority="5756" operator="lessThan">
      <formula>$C$4</formula>
    </cfRule>
  </conditionalFormatting>
  <conditionalFormatting sqref="CI32">
    <cfRule type="cellIs" dxfId="11521" priority="5757" operator="lessThan">
      <formula>$C$4</formula>
    </cfRule>
  </conditionalFormatting>
  <conditionalFormatting sqref="CI33">
    <cfRule type="cellIs" dxfId="11520" priority="5758" operator="lessThan">
      <formula>$C$4</formula>
    </cfRule>
  </conditionalFormatting>
  <conditionalFormatting sqref="CI33">
    <cfRule type="cellIs" dxfId="11519" priority="5759" operator="lessThan">
      <formula>$C$4</formula>
    </cfRule>
  </conditionalFormatting>
  <conditionalFormatting sqref="CI34">
    <cfRule type="cellIs" dxfId="11518" priority="5760" operator="lessThan">
      <formula>$C$4</formula>
    </cfRule>
  </conditionalFormatting>
  <conditionalFormatting sqref="CI34">
    <cfRule type="cellIs" dxfId="11517" priority="5761" operator="lessThan">
      <formula>$C$4</formula>
    </cfRule>
  </conditionalFormatting>
  <conditionalFormatting sqref="CI35">
    <cfRule type="cellIs" dxfId="11516" priority="5762" operator="lessThan">
      <formula>$C$4</formula>
    </cfRule>
  </conditionalFormatting>
  <conditionalFormatting sqref="CI35">
    <cfRule type="cellIs" dxfId="11515" priority="5763" operator="lessThan">
      <formula>$C$4</formula>
    </cfRule>
  </conditionalFormatting>
  <conditionalFormatting sqref="CI36">
    <cfRule type="cellIs" dxfId="11514" priority="5764" operator="lessThan">
      <formula>$C$4</formula>
    </cfRule>
  </conditionalFormatting>
  <conditionalFormatting sqref="CI36">
    <cfRule type="cellIs" dxfId="11513" priority="5765" operator="lessThan">
      <formula>$C$4</formula>
    </cfRule>
  </conditionalFormatting>
  <conditionalFormatting sqref="CI37">
    <cfRule type="cellIs" dxfId="11512" priority="5766" operator="lessThan">
      <formula>$C$4</formula>
    </cfRule>
  </conditionalFormatting>
  <conditionalFormatting sqref="CI37">
    <cfRule type="cellIs" dxfId="11511" priority="5767" operator="lessThan">
      <formula>$C$4</formula>
    </cfRule>
  </conditionalFormatting>
  <conditionalFormatting sqref="CI38">
    <cfRule type="cellIs" dxfId="11510" priority="5768" operator="lessThan">
      <formula>$C$4</formula>
    </cfRule>
  </conditionalFormatting>
  <conditionalFormatting sqref="CI38">
    <cfRule type="cellIs" dxfId="11509" priority="5769" operator="lessThan">
      <formula>$C$4</formula>
    </cfRule>
  </conditionalFormatting>
  <conditionalFormatting sqref="CI39">
    <cfRule type="cellIs" dxfId="11508" priority="5770" operator="lessThan">
      <formula>$C$4</formula>
    </cfRule>
  </conditionalFormatting>
  <conditionalFormatting sqref="CI39">
    <cfRule type="cellIs" dxfId="11507" priority="5771" operator="lessThan">
      <formula>$C$4</formula>
    </cfRule>
  </conditionalFormatting>
  <conditionalFormatting sqref="CI40">
    <cfRule type="cellIs" dxfId="11506" priority="5772" operator="lessThan">
      <formula>$C$4</formula>
    </cfRule>
  </conditionalFormatting>
  <conditionalFormatting sqref="CI40">
    <cfRule type="cellIs" dxfId="11505" priority="5773" operator="lessThan">
      <formula>$C$4</formula>
    </cfRule>
  </conditionalFormatting>
  <conditionalFormatting sqref="CI41">
    <cfRule type="cellIs" dxfId="11504" priority="5774" operator="lessThan">
      <formula>$C$4</formula>
    </cfRule>
  </conditionalFormatting>
  <conditionalFormatting sqref="CI41">
    <cfRule type="cellIs" dxfId="11503" priority="5775" operator="lessThan">
      <formula>$C$4</formula>
    </cfRule>
  </conditionalFormatting>
  <conditionalFormatting sqref="CI42">
    <cfRule type="cellIs" dxfId="11502" priority="5776" operator="lessThan">
      <formula>$C$4</formula>
    </cfRule>
  </conditionalFormatting>
  <conditionalFormatting sqref="CI42">
    <cfRule type="cellIs" dxfId="11501" priority="5777" operator="lessThan">
      <formula>$C$4</formula>
    </cfRule>
  </conditionalFormatting>
  <conditionalFormatting sqref="CI43">
    <cfRule type="cellIs" dxfId="11500" priority="5778" operator="lessThan">
      <formula>$C$4</formula>
    </cfRule>
  </conditionalFormatting>
  <conditionalFormatting sqref="CI43">
    <cfRule type="cellIs" dxfId="11499" priority="5779" operator="lessThan">
      <formula>$C$4</formula>
    </cfRule>
  </conditionalFormatting>
  <conditionalFormatting sqref="CI44">
    <cfRule type="cellIs" dxfId="11498" priority="5780" operator="lessThan">
      <formula>$C$4</formula>
    </cfRule>
  </conditionalFormatting>
  <conditionalFormatting sqref="CI44">
    <cfRule type="cellIs" dxfId="11497" priority="5781" operator="lessThan">
      <formula>$C$4</formula>
    </cfRule>
  </conditionalFormatting>
  <conditionalFormatting sqref="CI45">
    <cfRule type="cellIs" dxfId="11496" priority="5782" operator="lessThan">
      <formula>$C$4</formula>
    </cfRule>
  </conditionalFormatting>
  <conditionalFormatting sqref="CI45">
    <cfRule type="cellIs" dxfId="11495" priority="5783" operator="lessThan">
      <formula>$C$4</formula>
    </cfRule>
  </conditionalFormatting>
  <conditionalFormatting sqref="CI46">
    <cfRule type="cellIs" dxfId="11494" priority="5784" operator="lessThan">
      <formula>$C$4</formula>
    </cfRule>
  </conditionalFormatting>
  <conditionalFormatting sqref="CI46">
    <cfRule type="cellIs" dxfId="11493" priority="5785" operator="lessThan">
      <formula>$C$4</formula>
    </cfRule>
  </conditionalFormatting>
  <conditionalFormatting sqref="CI47">
    <cfRule type="cellIs" dxfId="11492" priority="5786" operator="lessThan">
      <formula>$C$4</formula>
    </cfRule>
  </conditionalFormatting>
  <conditionalFormatting sqref="CI47">
    <cfRule type="cellIs" dxfId="11491" priority="5787" operator="lessThan">
      <formula>$C$4</formula>
    </cfRule>
  </conditionalFormatting>
  <conditionalFormatting sqref="CI48">
    <cfRule type="cellIs" dxfId="11490" priority="5788" operator="lessThan">
      <formula>$C$4</formula>
    </cfRule>
  </conditionalFormatting>
  <conditionalFormatting sqref="CI48">
    <cfRule type="cellIs" dxfId="11489" priority="5789" operator="lessThan">
      <formula>$C$4</formula>
    </cfRule>
  </conditionalFormatting>
  <conditionalFormatting sqref="CI49">
    <cfRule type="cellIs" dxfId="11488" priority="5790" operator="lessThan">
      <formula>$C$4</formula>
    </cfRule>
  </conditionalFormatting>
  <conditionalFormatting sqref="CI49">
    <cfRule type="cellIs" dxfId="11487" priority="5791" operator="lessThan">
      <formula>$C$4</formula>
    </cfRule>
  </conditionalFormatting>
  <conditionalFormatting sqref="CI50">
    <cfRule type="cellIs" dxfId="11486" priority="5792" operator="lessThan">
      <formula>$C$4</formula>
    </cfRule>
  </conditionalFormatting>
  <conditionalFormatting sqref="CI50">
    <cfRule type="cellIs" dxfId="11485" priority="5793" operator="lessThan">
      <formula>$C$4</formula>
    </cfRule>
  </conditionalFormatting>
  <conditionalFormatting sqref="CI51">
    <cfRule type="cellIs" dxfId="11484" priority="5794" operator="lessThan">
      <formula>$C$4</formula>
    </cfRule>
  </conditionalFormatting>
  <conditionalFormatting sqref="CI51">
    <cfRule type="cellIs" dxfId="11483" priority="5795" operator="lessThan">
      <formula>$C$4</formula>
    </cfRule>
  </conditionalFormatting>
  <conditionalFormatting sqref="CI52">
    <cfRule type="cellIs" dxfId="11482" priority="5796" operator="lessThan">
      <formula>$C$4</formula>
    </cfRule>
  </conditionalFormatting>
  <conditionalFormatting sqref="CI52">
    <cfRule type="cellIs" dxfId="11481" priority="5797" operator="lessThan">
      <formula>$C$4</formula>
    </cfRule>
  </conditionalFormatting>
  <conditionalFormatting sqref="CI53">
    <cfRule type="cellIs" dxfId="11480" priority="5798" operator="lessThan">
      <formula>$C$4</formula>
    </cfRule>
  </conditionalFormatting>
  <conditionalFormatting sqref="CI53">
    <cfRule type="cellIs" dxfId="11479" priority="5799" operator="lessThan">
      <formula>$C$4</formula>
    </cfRule>
  </conditionalFormatting>
  <conditionalFormatting sqref="CI54">
    <cfRule type="cellIs" dxfId="11478" priority="5800" operator="lessThan">
      <formula>$C$4</formula>
    </cfRule>
  </conditionalFormatting>
  <conditionalFormatting sqref="CI54">
    <cfRule type="cellIs" dxfId="11477" priority="5801" operator="lessThan">
      <formula>$C$4</formula>
    </cfRule>
  </conditionalFormatting>
  <conditionalFormatting sqref="CI55">
    <cfRule type="cellIs" dxfId="11476" priority="5802" operator="lessThan">
      <formula>$C$4</formula>
    </cfRule>
  </conditionalFormatting>
  <conditionalFormatting sqref="CI55">
    <cfRule type="cellIs" dxfId="11475" priority="5803" operator="lessThan">
      <formula>$C$4</formula>
    </cfRule>
  </conditionalFormatting>
  <conditionalFormatting sqref="CI56">
    <cfRule type="cellIs" dxfId="11474" priority="5804" operator="lessThan">
      <formula>$C$4</formula>
    </cfRule>
  </conditionalFormatting>
  <conditionalFormatting sqref="CI56">
    <cfRule type="cellIs" dxfId="11473" priority="5805" operator="lessThan">
      <formula>$C$4</formula>
    </cfRule>
  </conditionalFormatting>
  <conditionalFormatting sqref="CI57">
    <cfRule type="cellIs" dxfId="11472" priority="5806" operator="lessThan">
      <formula>$C$4</formula>
    </cfRule>
  </conditionalFormatting>
  <conditionalFormatting sqref="CI57">
    <cfRule type="cellIs" dxfId="11471" priority="5807" operator="lessThan">
      <formula>$C$4</formula>
    </cfRule>
  </conditionalFormatting>
  <conditionalFormatting sqref="CI58">
    <cfRule type="cellIs" dxfId="11470" priority="5808" operator="lessThan">
      <formula>$C$4</formula>
    </cfRule>
  </conditionalFormatting>
  <conditionalFormatting sqref="CI58">
    <cfRule type="cellIs" dxfId="11469" priority="5809" operator="lessThan">
      <formula>$C$4</formula>
    </cfRule>
  </conditionalFormatting>
  <conditionalFormatting sqref="CI59">
    <cfRule type="cellIs" dxfId="11468" priority="5810" operator="lessThan">
      <formula>$C$4</formula>
    </cfRule>
  </conditionalFormatting>
  <conditionalFormatting sqref="CI59">
    <cfRule type="cellIs" dxfId="11467" priority="5811" operator="lessThan">
      <formula>$C$4</formula>
    </cfRule>
  </conditionalFormatting>
  <conditionalFormatting sqref="CI60">
    <cfRule type="cellIs" dxfId="11466" priority="5812" operator="lessThan">
      <formula>$C$4</formula>
    </cfRule>
  </conditionalFormatting>
  <conditionalFormatting sqref="CI60">
    <cfRule type="cellIs" dxfId="11465" priority="5813" operator="lessThan">
      <formula>$C$4</formula>
    </cfRule>
  </conditionalFormatting>
  <conditionalFormatting sqref="CJ11">
    <cfRule type="cellIs" dxfId="11464" priority="5814" operator="lessThan">
      <formula>$C$4</formula>
    </cfRule>
  </conditionalFormatting>
  <conditionalFormatting sqref="CJ11">
    <cfRule type="cellIs" dxfId="11463" priority="5815" operator="lessThan">
      <formula>$C$4</formula>
    </cfRule>
  </conditionalFormatting>
  <conditionalFormatting sqref="CJ12">
    <cfRule type="cellIs" dxfId="11462" priority="5816" operator="lessThan">
      <formula>$C$4</formula>
    </cfRule>
  </conditionalFormatting>
  <conditionalFormatting sqref="CJ12">
    <cfRule type="cellIs" dxfId="11461" priority="5817" operator="lessThan">
      <formula>$C$4</formula>
    </cfRule>
  </conditionalFormatting>
  <conditionalFormatting sqref="CJ13">
    <cfRule type="cellIs" dxfId="11460" priority="5818" operator="lessThan">
      <formula>$C$4</formula>
    </cfRule>
  </conditionalFormatting>
  <conditionalFormatting sqref="CJ13">
    <cfRule type="cellIs" dxfId="11459" priority="5819" operator="lessThan">
      <formula>$C$4</formula>
    </cfRule>
  </conditionalFormatting>
  <conditionalFormatting sqref="CJ14">
    <cfRule type="cellIs" dxfId="11458" priority="5820" operator="lessThan">
      <formula>$C$4</formula>
    </cfRule>
  </conditionalFormatting>
  <conditionalFormatting sqref="CJ14">
    <cfRule type="cellIs" dxfId="11457" priority="5821" operator="lessThan">
      <formula>$C$4</formula>
    </cfRule>
  </conditionalFormatting>
  <conditionalFormatting sqref="CJ15">
    <cfRule type="cellIs" dxfId="11456" priority="5822" operator="lessThan">
      <formula>$C$4</formula>
    </cfRule>
  </conditionalFormatting>
  <conditionalFormatting sqref="CJ15">
    <cfRule type="cellIs" dxfId="11455" priority="5823" operator="lessThan">
      <formula>$C$4</formula>
    </cfRule>
  </conditionalFormatting>
  <conditionalFormatting sqref="CJ16">
    <cfRule type="cellIs" dxfId="11454" priority="5824" operator="lessThan">
      <formula>$C$4</formula>
    </cfRule>
  </conditionalFormatting>
  <conditionalFormatting sqref="CJ16">
    <cfRule type="cellIs" dxfId="11453" priority="5825" operator="lessThan">
      <formula>$C$4</formula>
    </cfRule>
  </conditionalFormatting>
  <conditionalFormatting sqref="CJ17">
    <cfRule type="cellIs" dxfId="11452" priority="5826" operator="lessThan">
      <formula>$C$4</formula>
    </cfRule>
  </conditionalFormatting>
  <conditionalFormatting sqref="CJ17">
    <cfRule type="cellIs" dxfId="11451" priority="5827" operator="lessThan">
      <formula>$C$4</formula>
    </cfRule>
  </conditionalFormatting>
  <conditionalFormatting sqref="CJ18">
    <cfRule type="cellIs" dxfId="11450" priority="5828" operator="lessThan">
      <formula>$C$4</formula>
    </cfRule>
  </conditionalFormatting>
  <conditionalFormatting sqref="CJ18">
    <cfRule type="cellIs" dxfId="11449" priority="5829" operator="lessThan">
      <formula>$C$4</formula>
    </cfRule>
  </conditionalFormatting>
  <conditionalFormatting sqref="CJ19">
    <cfRule type="cellIs" dxfId="11448" priority="5830" operator="lessThan">
      <formula>$C$4</formula>
    </cfRule>
  </conditionalFormatting>
  <conditionalFormatting sqref="CJ19">
    <cfRule type="cellIs" dxfId="11447" priority="5831" operator="lessThan">
      <formula>$C$4</formula>
    </cfRule>
  </conditionalFormatting>
  <conditionalFormatting sqref="CJ20">
    <cfRule type="cellIs" dxfId="11446" priority="5832" operator="lessThan">
      <formula>$C$4</formula>
    </cfRule>
  </conditionalFormatting>
  <conditionalFormatting sqref="CJ20">
    <cfRule type="cellIs" dxfId="11445" priority="5833" operator="lessThan">
      <formula>$C$4</formula>
    </cfRule>
  </conditionalFormatting>
  <conditionalFormatting sqref="CJ21">
    <cfRule type="cellIs" dxfId="11444" priority="5834" operator="lessThan">
      <formula>$C$4</formula>
    </cfRule>
  </conditionalFormatting>
  <conditionalFormatting sqref="CJ21">
    <cfRule type="cellIs" dxfId="11443" priority="5835" operator="lessThan">
      <formula>$C$4</formula>
    </cfRule>
  </conditionalFormatting>
  <conditionalFormatting sqref="CJ22">
    <cfRule type="cellIs" dxfId="11442" priority="5836" operator="lessThan">
      <formula>$C$4</formula>
    </cfRule>
  </conditionalFormatting>
  <conditionalFormatting sqref="CJ22">
    <cfRule type="cellIs" dxfId="11441" priority="5837" operator="lessThan">
      <formula>$C$4</formula>
    </cfRule>
  </conditionalFormatting>
  <conditionalFormatting sqref="CJ23">
    <cfRule type="cellIs" dxfId="11440" priority="5838" operator="lessThan">
      <formula>$C$4</formula>
    </cfRule>
  </conditionalFormatting>
  <conditionalFormatting sqref="CJ23">
    <cfRule type="cellIs" dxfId="11439" priority="5839" operator="lessThan">
      <formula>$C$4</formula>
    </cfRule>
  </conditionalFormatting>
  <conditionalFormatting sqref="CJ24">
    <cfRule type="cellIs" dxfId="11438" priority="5840" operator="lessThan">
      <formula>$C$4</formula>
    </cfRule>
  </conditionalFormatting>
  <conditionalFormatting sqref="CJ24">
    <cfRule type="cellIs" dxfId="11437" priority="5841" operator="lessThan">
      <formula>$C$4</formula>
    </cfRule>
  </conditionalFormatting>
  <conditionalFormatting sqref="CJ25">
    <cfRule type="cellIs" dxfId="11436" priority="5842" operator="lessThan">
      <formula>$C$4</formula>
    </cfRule>
  </conditionalFormatting>
  <conditionalFormatting sqref="CJ25">
    <cfRule type="cellIs" dxfId="11435" priority="5843" operator="lessThan">
      <formula>$C$4</formula>
    </cfRule>
  </conditionalFormatting>
  <conditionalFormatting sqref="CJ26">
    <cfRule type="cellIs" dxfId="11434" priority="5844" operator="lessThan">
      <formula>$C$4</formula>
    </cfRule>
  </conditionalFormatting>
  <conditionalFormatting sqref="CJ26">
    <cfRule type="cellIs" dxfId="11433" priority="5845" operator="lessThan">
      <formula>$C$4</formula>
    </cfRule>
  </conditionalFormatting>
  <conditionalFormatting sqref="CJ27">
    <cfRule type="cellIs" dxfId="11432" priority="5846" operator="lessThan">
      <formula>$C$4</formula>
    </cfRule>
  </conditionalFormatting>
  <conditionalFormatting sqref="CJ27">
    <cfRule type="cellIs" dxfId="11431" priority="5847" operator="lessThan">
      <formula>$C$4</formula>
    </cfRule>
  </conditionalFormatting>
  <conditionalFormatting sqref="CJ28">
    <cfRule type="cellIs" dxfId="11430" priority="5848" operator="lessThan">
      <formula>$C$4</formula>
    </cfRule>
  </conditionalFormatting>
  <conditionalFormatting sqref="CJ28">
    <cfRule type="cellIs" dxfId="11429" priority="5849" operator="lessThan">
      <formula>$C$4</formula>
    </cfRule>
  </conditionalFormatting>
  <conditionalFormatting sqref="CJ29">
    <cfRule type="cellIs" dxfId="11428" priority="5850" operator="lessThan">
      <formula>$C$4</formula>
    </cfRule>
  </conditionalFormatting>
  <conditionalFormatting sqref="CJ29">
    <cfRule type="cellIs" dxfId="11427" priority="5851" operator="lessThan">
      <formula>$C$4</formula>
    </cfRule>
  </conditionalFormatting>
  <conditionalFormatting sqref="CJ30">
    <cfRule type="cellIs" dxfId="11426" priority="5852" operator="lessThan">
      <formula>$C$4</formula>
    </cfRule>
  </conditionalFormatting>
  <conditionalFormatting sqref="CJ30">
    <cfRule type="cellIs" dxfId="11425" priority="5853" operator="lessThan">
      <formula>$C$4</formula>
    </cfRule>
  </conditionalFormatting>
  <conditionalFormatting sqref="CJ31">
    <cfRule type="cellIs" dxfId="11424" priority="5854" operator="lessThan">
      <formula>$C$4</formula>
    </cfRule>
  </conditionalFormatting>
  <conditionalFormatting sqref="CJ31">
    <cfRule type="cellIs" dxfId="11423" priority="5855" operator="lessThan">
      <formula>$C$4</formula>
    </cfRule>
  </conditionalFormatting>
  <conditionalFormatting sqref="CJ32">
    <cfRule type="cellIs" dxfId="11422" priority="5856" operator="lessThan">
      <formula>$C$4</formula>
    </cfRule>
  </conditionalFormatting>
  <conditionalFormatting sqref="CJ32">
    <cfRule type="cellIs" dxfId="11421" priority="5857" operator="lessThan">
      <formula>$C$4</formula>
    </cfRule>
  </conditionalFormatting>
  <conditionalFormatting sqref="CJ33">
    <cfRule type="cellIs" dxfId="11420" priority="5858" operator="lessThan">
      <formula>$C$4</formula>
    </cfRule>
  </conditionalFormatting>
  <conditionalFormatting sqref="CJ33">
    <cfRule type="cellIs" dxfId="11419" priority="5859" operator="lessThan">
      <formula>$C$4</formula>
    </cfRule>
  </conditionalFormatting>
  <conditionalFormatting sqref="CJ34">
    <cfRule type="cellIs" dxfId="11418" priority="5860" operator="lessThan">
      <formula>$C$4</formula>
    </cfRule>
  </conditionalFormatting>
  <conditionalFormatting sqref="CJ34">
    <cfRule type="cellIs" dxfId="11417" priority="5861" operator="lessThan">
      <formula>$C$4</formula>
    </cfRule>
  </conditionalFormatting>
  <conditionalFormatting sqref="CJ35">
    <cfRule type="cellIs" dxfId="11416" priority="5862" operator="lessThan">
      <formula>$C$4</formula>
    </cfRule>
  </conditionalFormatting>
  <conditionalFormatting sqref="CJ35">
    <cfRule type="cellIs" dxfId="11415" priority="5863" operator="lessThan">
      <formula>$C$4</formula>
    </cfRule>
  </conditionalFormatting>
  <conditionalFormatting sqref="CJ36">
    <cfRule type="cellIs" dxfId="11414" priority="5864" operator="lessThan">
      <formula>$C$4</formula>
    </cfRule>
  </conditionalFormatting>
  <conditionalFormatting sqref="CJ36">
    <cfRule type="cellIs" dxfId="11413" priority="5865" operator="lessThan">
      <formula>$C$4</formula>
    </cfRule>
  </conditionalFormatting>
  <conditionalFormatting sqref="CJ37">
    <cfRule type="cellIs" dxfId="11412" priority="5866" operator="lessThan">
      <formula>$C$4</formula>
    </cfRule>
  </conditionalFormatting>
  <conditionalFormatting sqref="CJ37">
    <cfRule type="cellIs" dxfId="11411" priority="5867" operator="lessThan">
      <formula>$C$4</formula>
    </cfRule>
  </conditionalFormatting>
  <conditionalFormatting sqref="CJ38">
    <cfRule type="cellIs" dxfId="11410" priority="5868" operator="lessThan">
      <formula>$C$4</formula>
    </cfRule>
  </conditionalFormatting>
  <conditionalFormatting sqref="CJ38">
    <cfRule type="cellIs" dxfId="11409" priority="5869" operator="lessThan">
      <formula>$C$4</formula>
    </cfRule>
  </conditionalFormatting>
  <conditionalFormatting sqref="CJ39">
    <cfRule type="cellIs" dxfId="11408" priority="5870" operator="lessThan">
      <formula>$C$4</formula>
    </cfRule>
  </conditionalFormatting>
  <conditionalFormatting sqref="CJ39">
    <cfRule type="cellIs" dxfId="11407" priority="5871" operator="lessThan">
      <formula>$C$4</formula>
    </cfRule>
  </conditionalFormatting>
  <conditionalFormatting sqref="CJ40">
    <cfRule type="cellIs" dxfId="11406" priority="5872" operator="lessThan">
      <formula>$C$4</formula>
    </cfRule>
  </conditionalFormatting>
  <conditionalFormatting sqref="CJ40">
    <cfRule type="cellIs" dxfId="11405" priority="5873" operator="lessThan">
      <formula>$C$4</formula>
    </cfRule>
  </conditionalFormatting>
  <conditionalFormatting sqref="CJ41">
    <cfRule type="cellIs" dxfId="11404" priority="5874" operator="lessThan">
      <formula>$C$4</formula>
    </cfRule>
  </conditionalFormatting>
  <conditionalFormatting sqref="CJ41">
    <cfRule type="cellIs" dxfId="11403" priority="5875" operator="lessThan">
      <formula>$C$4</formula>
    </cfRule>
  </conditionalFormatting>
  <conditionalFormatting sqref="CJ42">
    <cfRule type="cellIs" dxfId="11402" priority="5876" operator="lessThan">
      <formula>$C$4</formula>
    </cfRule>
  </conditionalFormatting>
  <conditionalFormatting sqref="CJ42">
    <cfRule type="cellIs" dxfId="11401" priority="5877" operator="lessThan">
      <formula>$C$4</formula>
    </cfRule>
  </conditionalFormatting>
  <conditionalFormatting sqref="CJ43">
    <cfRule type="cellIs" dxfId="11400" priority="5878" operator="lessThan">
      <formula>$C$4</formula>
    </cfRule>
  </conditionalFormatting>
  <conditionalFormatting sqref="CJ43">
    <cfRule type="cellIs" dxfId="11399" priority="5879" operator="lessThan">
      <formula>$C$4</formula>
    </cfRule>
  </conditionalFormatting>
  <conditionalFormatting sqref="CJ44">
    <cfRule type="cellIs" dxfId="11398" priority="5880" operator="lessThan">
      <formula>$C$4</formula>
    </cfRule>
  </conditionalFormatting>
  <conditionalFormatting sqref="CJ44">
    <cfRule type="cellIs" dxfId="11397" priority="5881" operator="lessThan">
      <formula>$C$4</formula>
    </cfRule>
  </conditionalFormatting>
  <conditionalFormatting sqref="CJ45">
    <cfRule type="cellIs" dxfId="11396" priority="5882" operator="lessThan">
      <formula>$C$4</formula>
    </cfRule>
  </conditionalFormatting>
  <conditionalFormatting sqref="CJ45">
    <cfRule type="cellIs" dxfId="11395" priority="5883" operator="lessThan">
      <formula>$C$4</formula>
    </cfRule>
  </conditionalFormatting>
  <conditionalFormatting sqref="CJ46">
    <cfRule type="cellIs" dxfId="11394" priority="5884" operator="lessThan">
      <formula>$C$4</formula>
    </cfRule>
  </conditionalFormatting>
  <conditionalFormatting sqref="CJ46">
    <cfRule type="cellIs" dxfId="11393" priority="5885" operator="lessThan">
      <formula>$C$4</formula>
    </cfRule>
  </conditionalFormatting>
  <conditionalFormatting sqref="CJ47">
    <cfRule type="cellIs" dxfId="11392" priority="5886" operator="lessThan">
      <formula>$C$4</formula>
    </cfRule>
  </conditionalFormatting>
  <conditionalFormatting sqref="CJ47">
    <cfRule type="cellIs" dxfId="11391" priority="5887" operator="lessThan">
      <formula>$C$4</formula>
    </cfRule>
  </conditionalFormatting>
  <conditionalFormatting sqref="CJ48">
    <cfRule type="cellIs" dxfId="11390" priority="5888" operator="lessThan">
      <formula>$C$4</formula>
    </cfRule>
  </conditionalFormatting>
  <conditionalFormatting sqref="CJ48">
    <cfRule type="cellIs" dxfId="11389" priority="5889" operator="lessThan">
      <formula>$C$4</formula>
    </cfRule>
  </conditionalFormatting>
  <conditionalFormatting sqref="CJ49">
    <cfRule type="cellIs" dxfId="11388" priority="5890" operator="lessThan">
      <formula>$C$4</formula>
    </cfRule>
  </conditionalFormatting>
  <conditionalFormatting sqref="CJ49">
    <cfRule type="cellIs" dxfId="11387" priority="5891" operator="lessThan">
      <formula>$C$4</formula>
    </cfRule>
  </conditionalFormatting>
  <conditionalFormatting sqref="CJ50">
    <cfRule type="cellIs" dxfId="11386" priority="5892" operator="lessThan">
      <formula>$C$4</formula>
    </cfRule>
  </conditionalFormatting>
  <conditionalFormatting sqref="CJ50">
    <cfRule type="cellIs" dxfId="11385" priority="5893" operator="lessThan">
      <formula>$C$4</formula>
    </cfRule>
  </conditionalFormatting>
  <conditionalFormatting sqref="CJ51">
    <cfRule type="cellIs" dxfId="11384" priority="5894" operator="lessThan">
      <formula>$C$4</formula>
    </cfRule>
  </conditionalFormatting>
  <conditionalFormatting sqref="CJ51">
    <cfRule type="cellIs" dxfId="11383" priority="5895" operator="lessThan">
      <formula>$C$4</formula>
    </cfRule>
  </conditionalFormatting>
  <conditionalFormatting sqref="CJ52">
    <cfRule type="cellIs" dxfId="11382" priority="5896" operator="lessThan">
      <formula>$C$4</formula>
    </cfRule>
  </conditionalFormatting>
  <conditionalFormatting sqref="CJ52">
    <cfRule type="cellIs" dxfId="11381" priority="5897" operator="lessThan">
      <formula>$C$4</formula>
    </cfRule>
  </conditionalFormatting>
  <conditionalFormatting sqref="CJ53">
    <cfRule type="cellIs" dxfId="11380" priority="5898" operator="lessThan">
      <formula>$C$4</formula>
    </cfRule>
  </conditionalFormatting>
  <conditionalFormatting sqref="CJ53">
    <cfRule type="cellIs" dxfId="11379" priority="5899" operator="lessThan">
      <formula>$C$4</formula>
    </cfRule>
  </conditionalFormatting>
  <conditionalFormatting sqref="CJ54">
    <cfRule type="cellIs" dxfId="11378" priority="5900" operator="lessThan">
      <formula>$C$4</formula>
    </cfRule>
  </conditionalFormatting>
  <conditionalFormatting sqref="CJ54">
    <cfRule type="cellIs" dxfId="11377" priority="5901" operator="lessThan">
      <formula>$C$4</formula>
    </cfRule>
  </conditionalFormatting>
  <conditionalFormatting sqref="CJ55">
    <cfRule type="cellIs" dxfId="11376" priority="5902" operator="lessThan">
      <formula>$C$4</formula>
    </cfRule>
  </conditionalFormatting>
  <conditionalFormatting sqref="CJ55">
    <cfRule type="cellIs" dxfId="11375" priority="5903" operator="lessThan">
      <formula>$C$4</formula>
    </cfRule>
  </conditionalFormatting>
  <conditionalFormatting sqref="CJ56">
    <cfRule type="cellIs" dxfId="11374" priority="5904" operator="lessThan">
      <formula>$C$4</formula>
    </cfRule>
  </conditionalFormatting>
  <conditionalFormatting sqref="CJ56">
    <cfRule type="cellIs" dxfId="11373" priority="5905" operator="lessThan">
      <formula>$C$4</formula>
    </cfRule>
  </conditionalFormatting>
  <conditionalFormatting sqref="CJ57">
    <cfRule type="cellIs" dxfId="11372" priority="5906" operator="lessThan">
      <formula>$C$4</formula>
    </cfRule>
  </conditionalFormatting>
  <conditionalFormatting sqref="CJ57">
    <cfRule type="cellIs" dxfId="11371" priority="5907" operator="lessThan">
      <formula>$C$4</formula>
    </cfRule>
  </conditionalFormatting>
  <conditionalFormatting sqref="CJ58">
    <cfRule type="cellIs" dxfId="11370" priority="5908" operator="lessThan">
      <formula>$C$4</formula>
    </cfRule>
  </conditionalFormatting>
  <conditionalFormatting sqref="CJ58">
    <cfRule type="cellIs" dxfId="11369" priority="5909" operator="lessThan">
      <formula>$C$4</formula>
    </cfRule>
  </conditionalFormatting>
  <conditionalFormatting sqref="CJ59">
    <cfRule type="cellIs" dxfId="11368" priority="5910" operator="lessThan">
      <formula>$C$4</formula>
    </cfRule>
  </conditionalFormatting>
  <conditionalFormatting sqref="CJ59">
    <cfRule type="cellIs" dxfId="11367" priority="5911" operator="lessThan">
      <formula>$C$4</formula>
    </cfRule>
  </conditionalFormatting>
  <conditionalFormatting sqref="CJ60">
    <cfRule type="cellIs" dxfId="11366" priority="5912" operator="lessThan">
      <formula>$C$4</formula>
    </cfRule>
  </conditionalFormatting>
  <conditionalFormatting sqref="CJ60">
    <cfRule type="cellIs" dxfId="11365" priority="5913" operator="lessThan">
      <formula>$C$4</formula>
    </cfRule>
  </conditionalFormatting>
  <conditionalFormatting sqref="CK11">
    <cfRule type="cellIs" dxfId="11364" priority="5914" operator="lessThan">
      <formula>$C$4</formula>
    </cfRule>
  </conditionalFormatting>
  <conditionalFormatting sqref="CK11">
    <cfRule type="cellIs" dxfId="11363" priority="5915" operator="lessThan">
      <formula>$C$4</formula>
    </cfRule>
  </conditionalFormatting>
  <conditionalFormatting sqref="CK12">
    <cfRule type="cellIs" dxfId="11362" priority="5916" operator="lessThan">
      <formula>$C$4</formula>
    </cfRule>
  </conditionalFormatting>
  <conditionalFormatting sqref="CK12">
    <cfRule type="cellIs" dxfId="11361" priority="5917" operator="lessThan">
      <formula>$C$4</formula>
    </cfRule>
  </conditionalFormatting>
  <conditionalFormatting sqref="CK13">
    <cfRule type="cellIs" dxfId="11360" priority="5918" operator="lessThan">
      <formula>$C$4</formula>
    </cfRule>
  </conditionalFormatting>
  <conditionalFormatting sqref="CK13">
    <cfRule type="cellIs" dxfId="11359" priority="5919" operator="lessThan">
      <formula>$C$4</formula>
    </cfRule>
  </conditionalFormatting>
  <conditionalFormatting sqref="CK14">
    <cfRule type="cellIs" dxfId="11358" priority="5920" operator="lessThan">
      <formula>$C$4</formula>
    </cfRule>
  </conditionalFormatting>
  <conditionalFormatting sqref="CK14">
    <cfRule type="cellIs" dxfId="11357" priority="5921" operator="lessThan">
      <formula>$C$4</formula>
    </cfRule>
  </conditionalFormatting>
  <conditionalFormatting sqref="CK15">
    <cfRule type="cellIs" dxfId="11356" priority="5922" operator="lessThan">
      <formula>$C$4</formula>
    </cfRule>
  </conditionalFormatting>
  <conditionalFormatting sqref="CK15">
    <cfRule type="cellIs" dxfId="11355" priority="5923" operator="lessThan">
      <formula>$C$4</formula>
    </cfRule>
  </conditionalFormatting>
  <conditionalFormatting sqref="CK16">
    <cfRule type="cellIs" dxfId="11354" priority="5924" operator="lessThan">
      <formula>$C$4</formula>
    </cfRule>
  </conditionalFormatting>
  <conditionalFormatting sqref="CK16">
    <cfRule type="cellIs" dxfId="11353" priority="5925" operator="lessThan">
      <formula>$C$4</formula>
    </cfRule>
  </conditionalFormatting>
  <conditionalFormatting sqref="CK17">
    <cfRule type="cellIs" dxfId="11352" priority="5926" operator="lessThan">
      <formula>$C$4</formula>
    </cfRule>
  </conditionalFormatting>
  <conditionalFormatting sqref="CK17">
    <cfRule type="cellIs" dxfId="11351" priority="5927" operator="lessThan">
      <formula>$C$4</formula>
    </cfRule>
  </conditionalFormatting>
  <conditionalFormatting sqref="CK18">
    <cfRule type="cellIs" dxfId="11350" priority="5928" operator="lessThan">
      <formula>$C$4</formula>
    </cfRule>
  </conditionalFormatting>
  <conditionalFormatting sqref="CK18">
    <cfRule type="cellIs" dxfId="11349" priority="5929" operator="lessThan">
      <formula>$C$4</formula>
    </cfRule>
  </conditionalFormatting>
  <conditionalFormatting sqref="CK19">
    <cfRule type="cellIs" dxfId="11348" priority="5930" operator="lessThan">
      <formula>$C$4</formula>
    </cfRule>
  </conditionalFormatting>
  <conditionalFormatting sqref="CK19">
    <cfRule type="cellIs" dxfId="11347" priority="5931" operator="lessThan">
      <formula>$C$4</formula>
    </cfRule>
  </conditionalFormatting>
  <conditionalFormatting sqref="CK20">
    <cfRule type="cellIs" dxfId="11346" priority="5932" operator="lessThan">
      <formula>$C$4</formula>
    </cfRule>
  </conditionalFormatting>
  <conditionalFormatting sqref="CK20">
    <cfRule type="cellIs" dxfId="11345" priority="5933" operator="lessThan">
      <formula>$C$4</formula>
    </cfRule>
  </conditionalFormatting>
  <conditionalFormatting sqref="CK21">
    <cfRule type="cellIs" dxfId="11344" priority="5934" operator="lessThan">
      <formula>$C$4</formula>
    </cfRule>
  </conditionalFormatting>
  <conditionalFormatting sqref="CK21">
    <cfRule type="cellIs" dxfId="11343" priority="5935" operator="lessThan">
      <formula>$C$4</formula>
    </cfRule>
  </conditionalFormatting>
  <conditionalFormatting sqref="CK22">
    <cfRule type="cellIs" dxfId="11342" priority="5936" operator="lessThan">
      <formula>$C$4</formula>
    </cfRule>
  </conditionalFormatting>
  <conditionalFormatting sqref="CK22">
    <cfRule type="cellIs" dxfId="11341" priority="5937" operator="lessThan">
      <formula>$C$4</formula>
    </cfRule>
  </conditionalFormatting>
  <conditionalFormatting sqref="CK23">
    <cfRule type="cellIs" dxfId="11340" priority="5938" operator="lessThan">
      <formula>$C$4</formula>
    </cfRule>
  </conditionalFormatting>
  <conditionalFormatting sqref="CK23">
    <cfRule type="cellIs" dxfId="11339" priority="5939" operator="lessThan">
      <formula>$C$4</formula>
    </cfRule>
  </conditionalFormatting>
  <conditionalFormatting sqref="CK24">
    <cfRule type="cellIs" dxfId="11338" priority="5940" operator="lessThan">
      <formula>$C$4</formula>
    </cfRule>
  </conditionalFormatting>
  <conditionalFormatting sqref="CK24">
    <cfRule type="cellIs" dxfId="11337" priority="5941" operator="lessThan">
      <formula>$C$4</formula>
    </cfRule>
  </conditionalFormatting>
  <conditionalFormatting sqref="CK25">
    <cfRule type="cellIs" dxfId="11336" priority="5942" operator="lessThan">
      <formula>$C$4</formula>
    </cfRule>
  </conditionalFormatting>
  <conditionalFormatting sqref="CK25">
    <cfRule type="cellIs" dxfId="11335" priority="5943" operator="lessThan">
      <formula>$C$4</formula>
    </cfRule>
  </conditionalFormatting>
  <conditionalFormatting sqref="CK26">
    <cfRule type="cellIs" dxfId="11334" priority="5944" operator="lessThan">
      <formula>$C$4</formula>
    </cfRule>
  </conditionalFormatting>
  <conditionalFormatting sqref="CK26">
    <cfRule type="cellIs" dxfId="11333" priority="5945" operator="lessThan">
      <formula>$C$4</formula>
    </cfRule>
  </conditionalFormatting>
  <conditionalFormatting sqref="CK27">
    <cfRule type="cellIs" dxfId="11332" priority="5946" operator="lessThan">
      <formula>$C$4</formula>
    </cfRule>
  </conditionalFormatting>
  <conditionalFormatting sqref="CK27">
    <cfRule type="cellIs" dxfId="11331" priority="5947" operator="lessThan">
      <formula>$C$4</formula>
    </cfRule>
  </conditionalFormatting>
  <conditionalFormatting sqref="CK28">
    <cfRule type="cellIs" dxfId="11330" priority="5948" operator="lessThan">
      <formula>$C$4</formula>
    </cfRule>
  </conditionalFormatting>
  <conditionalFormatting sqref="CK28">
    <cfRule type="cellIs" dxfId="11329" priority="5949" operator="lessThan">
      <formula>$C$4</formula>
    </cfRule>
  </conditionalFormatting>
  <conditionalFormatting sqref="CK29">
    <cfRule type="cellIs" dxfId="11328" priority="5950" operator="lessThan">
      <formula>$C$4</formula>
    </cfRule>
  </conditionalFormatting>
  <conditionalFormatting sqref="CK29">
    <cfRule type="cellIs" dxfId="11327" priority="5951" operator="lessThan">
      <formula>$C$4</formula>
    </cfRule>
  </conditionalFormatting>
  <conditionalFormatting sqref="CK30">
    <cfRule type="cellIs" dxfId="11326" priority="5952" operator="lessThan">
      <formula>$C$4</formula>
    </cfRule>
  </conditionalFormatting>
  <conditionalFormatting sqref="CK30">
    <cfRule type="cellIs" dxfId="11325" priority="5953" operator="lessThan">
      <formula>$C$4</formula>
    </cfRule>
  </conditionalFormatting>
  <conditionalFormatting sqref="CK31">
    <cfRule type="cellIs" dxfId="11324" priority="5954" operator="lessThan">
      <formula>$C$4</formula>
    </cfRule>
  </conditionalFormatting>
  <conditionalFormatting sqref="CK31">
    <cfRule type="cellIs" dxfId="11323" priority="5955" operator="lessThan">
      <formula>$C$4</formula>
    </cfRule>
  </conditionalFormatting>
  <conditionalFormatting sqref="CK32">
    <cfRule type="cellIs" dxfId="11322" priority="5956" operator="lessThan">
      <formula>$C$4</formula>
    </cfRule>
  </conditionalFormatting>
  <conditionalFormatting sqref="CK32">
    <cfRule type="cellIs" dxfId="11321" priority="5957" operator="lessThan">
      <formula>$C$4</formula>
    </cfRule>
  </conditionalFormatting>
  <conditionalFormatting sqref="CK33">
    <cfRule type="cellIs" dxfId="11320" priority="5958" operator="lessThan">
      <formula>$C$4</formula>
    </cfRule>
  </conditionalFormatting>
  <conditionalFormatting sqref="CK33">
    <cfRule type="cellIs" dxfId="11319" priority="5959" operator="lessThan">
      <formula>$C$4</formula>
    </cfRule>
  </conditionalFormatting>
  <conditionalFormatting sqref="CK34">
    <cfRule type="cellIs" dxfId="11318" priority="5960" operator="lessThan">
      <formula>$C$4</formula>
    </cfRule>
  </conditionalFormatting>
  <conditionalFormatting sqref="CK34">
    <cfRule type="cellIs" dxfId="11317" priority="5961" operator="lessThan">
      <formula>$C$4</formula>
    </cfRule>
  </conditionalFormatting>
  <conditionalFormatting sqref="CK35">
    <cfRule type="cellIs" dxfId="11316" priority="5962" operator="lessThan">
      <formula>$C$4</formula>
    </cfRule>
  </conditionalFormatting>
  <conditionalFormatting sqref="CK35">
    <cfRule type="cellIs" dxfId="11315" priority="5963" operator="lessThan">
      <formula>$C$4</formula>
    </cfRule>
  </conditionalFormatting>
  <conditionalFormatting sqref="CK36">
    <cfRule type="cellIs" dxfId="11314" priority="5964" operator="lessThan">
      <formula>$C$4</formula>
    </cfRule>
  </conditionalFormatting>
  <conditionalFormatting sqref="CK36">
    <cfRule type="cellIs" dxfId="11313" priority="5965" operator="lessThan">
      <formula>$C$4</formula>
    </cfRule>
  </conditionalFormatting>
  <conditionalFormatting sqref="CK37">
    <cfRule type="cellIs" dxfId="11312" priority="5966" operator="lessThan">
      <formula>$C$4</formula>
    </cfRule>
  </conditionalFormatting>
  <conditionalFormatting sqref="CK37">
    <cfRule type="cellIs" dxfId="11311" priority="5967" operator="lessThan">
      <formula>$C$4</formula>
    </cfRule>
  </conditionalFormatting>
  <conditionalFormatting sqref="CK38">
    <cfRule type="cellIs" dxfId="11310" priority="5968" operator="lessThan">
      <formula>$C$4</formula>
    </cfRule>
  </conditionalFormatting>
  <conditionalFormatting sqref="CK38">
    <cfRule type="cellIs" dxfId="11309" priority="5969" operator="lessThan">
      <formula>$C$4</formula>
    </cfRule>
  </conditionalFormatting>
  <conditionalFormatting sqref="CK39">
    <cfRule type="cellIs" dxfId="11308" priority="5970" operator="lessThan">
      <formula>$C$4</formula>
    </cfRule>
  </conditionalFormatting>
  <conditionalFormatting sqref="CK39">
    <cfRule type="cellIs" dxfId="11307" priority="5971" operator="lessThan">
      <formula>$C$4</formula>
    </cfRule>
  </conditionalFormatting>
  <conditionalFormatting sqref="CK40">
    <cfRule type="cellIs" dxfId="11306" priority="5972" operator="lessThan">
      <formula>$C$4</formula>
    </cfRule>
  </conditionalFormatting>
  <conditionalFormatting sqref="CK40">
    <cfRule type="cellIs" dxfId="11305" priority="5973" operator="lessThan">
      <formula>$C$4</formula>
    </cfRule>
  </conditionalFormatting>
  <conditionalFormatting sqref="CK41">
    <cfRule type="cellIs" dxfId="11304" priority="5974" operator="lessThan">
      <formula>$C$4</formula>
    </cfRule>
  </conditionalFormatting>
  <conditionalFormatting sqref="CK41">
    <cfRule type="cellIs" dxfId="11303" priority="5975" operator="lessThan">
      <formula>$C$4</formula>
    </cfRule>
  </conditionalFormatting>
  <conditionalFormatting sqref="CK42">
    <cfRule type="cellIs" dxfId="11302" priority="5976" operator="lessThan">
      <formula>$C$4</formula>
    </cfRule>
  </conditionalFormatting>
  <conditionalFormatting sqref="CK42">
    <cfRule type="cellIs" dxfId="11301" priority="5977" operator="lessThan">
      <formula>$C$4</formula>
    </cfRule>
  </conditionalFormatting>
  <conditionalFormatting sqref="CK43">
    <cfRule type="cellIs" dxfId="11300" priority="5978" operator="lessThan">
      <formula>$C$4</formula>
    </cfRule>
  </conditionalFormatting>
  <conditionalFormatting sqref="CK43">
    <cfRule type="cellIs" dxfId="11299" priority="5979" operator="lessThan">
      <formula>$C$4</formula>
    </cfRule>
  </conditionalFormatting>
  <conditionalFormatting sqref="CK44">
    <cfRule type="cellIs" dxfId="11298" priority="5980" operator="lessThan">
      <formula>$C$4</formula>
    </cfRule>
  </conditionalFormatting>
  <conditionalFormatting sqref="CK44">
    <cfRule type="cellIs" dxfId="11297" priority="5981" operator="lessThan">
      <formula>$C$4</formula>
    </cfRule>
  </conditionalFormatting>
  <conditionalFormatting sqref="CK45">
    <cfRule type="cellIs" dxfId="11296" priority="5982" operator="lessThan">
      <formula>$C$4</formula>
    </cfRule>
  </conditionalFormatting>
  <conditionalFormatting sqref="CK45">
    <cfRule type="cellIs" dxfId="11295" priority="5983" operator="lessThan">
      <formula>$C$4</formula>
    </cfRule>
  </conditionalFormatting>
  <conditionalFormatting sqref="CK46">
    <cfRule type="cellIs" dxfId="11294" priority="5984" operator="lessThan">
      <formula>$C$4</formula>
    </cfRule>
  </conditionalFormatting>
  <conditionalFormatting sqref="CK46">
    <cfRule type="cellIs" dxfId="11293" priority="5985" operator="lessThan">
      <formula>$C$4</formula>
    </cfRule>
  </conditionalFormatting>
  <conditionalFormatting sqref="CK47">
    <cfRule type="cellIs" dxfId="11292" priority="5986" operator="lessThan">
      <formula>$C$4</formula>
    </cfRule>
  </conditionalFormatting>
  <conditionalFormatting sqref="CK47">
    <cfRule type="cellIs" dxfId="11291" priority="5987" operator="lessThan">
      <formula>$C$4</formula>
    </cfRule>
  </conditionalFormatting>
  <conditionalFormatting sqref="CK48">
    <cfRule type="cellIs" dxfId="11290" priority="5988" operator="lessThan">
      <formula>$C$4</formula>
    </cfRule>
  </conditionalFormatting>
  <conditionalFormatting sqref="CK48">
    <cfRule type="cellIs" dxfId="11289" priority="5989" operator="lessThan">
      <formula>$C$4</formula>
    </cfRule>
  </conditionalFormatting>
  <conditionalFormatting sqref="CK49">
    <cfRule type="cellIs" dxfId="11288" priority="5990" operator="lessThan">
      <formula>$C$4</formula>
    </cfRule>
  </conditionalFormatting>
  <conditionalFormatting sqref="CK49">
    <cfRule type="cellIs" dxfId="11287" priority="5991" operator="lessThan">
      <formula>$C$4</formula>
    </cfRule>
  </conditionalFormatting>
  <conditionalFormatting sqref="CK50">
    <cfRule type="cellIs" dxfId="11286" priority="5992" operator="lessThan">
      <formula>$C$4</formula>
    </cfRule>
  </conditionalFormatting>
  <conditionalFormatting sqref="CK50">
    <cfRule type="cellIs" dxfId="11285" priority="5993" operator="lessThan">
      <formula>$C$4</formula>
    </cfRule>
  </conditionalFormatting>
  <conditionalFormatting sqref="CK51">
    <cfRule type="cellIs" dxfId="11284" priority="5994" operator="lessThan">
      <formula>$C$4</formula>
    </cfRule>
  </conditionalFormatting>
  <conditionalFormatting sqref="CK51">
    <cfRule type="cellIs" dxfId="11283" priority="5995" operator="lessThan">
      <formula>$C$4</formula>
    </cfRule>
  </conditionalFormatting>
  <conditionalFormatting sqref="CK52">
    <cfRule type="cellIs" dxfId="11282" priority="5996" operator="lessThan">
      <formula>$C$4</formula>
    </cfRule>
  </conditionalFormatting>
  <conditionalFormatting sqref="CK52">
    <cfRule type="cellIs" dxfId="11281" priority="5997" operator="lessThan">
      <formula>$C$4</formula>
    </cfRule>
  </conditionalFormatting>
  <conditionalFormatting sqref="CK53">
    <cfRule type="cellIs" dxfId="11280" priority="5998" operator="lessThan">
      <formula>$C$4</formula>
    </cfRule>
  </conditionalFormatting>
  <conditionalFormatting sqref="CK53">
    <cfRule type="cellIs" dxfId="11279" priority="5999" operator="lessThan">
      <formula>$C$4</formula>
    </cfRule>
  </conditionalFormatting>
  <conditionalFormatting sqref="CK54">
    <cfRule type="cellIs" dxfId="11278" priority="6000" operator="lessThan">
      <formula>$C$4</formula>
    </cfRule>
  </conditionalFormatting>
  <conditionalFormatting sqref="CK54">
    <cfRule type="cellIs" dxfId="11277" priority="6001" operator="lessThan">
      <formula>$C$4</formula>
    </cfRule>
  </conditionalFormatting>
  <conditionalFormatting sqref="CK55">
    <cfRule type="cellIs" dxfId="11276" priority="6002" operator="lessThan">
      <formula>$C$4</formula>
    </cfRule>
  </conditionalFormatting>
  <conditionalFormatting sqref="CK55">
    <cfRule type="cellIs" dxfId="11275" priority="6003" operator="lessThan">
      <formula>$C$4</formula>
    </cfRule>
  </conditionalFormatting>
  <conditionalFormatting sqref="CK56">
    <cfRule type="cellIs" dxfId="11274" priority="6004" operator="lessThan">
      <formula>$C$4</formula>
    </cfRule>
  </conditionalFormatting>
  <conditionalFormatting sqref="CK56">
    <cfRule type="cellIs" dxfId="11273" priority="6005" operator="lessThan">
      <formula>$C$4</formula>
    </cfRule>
  </conditionalFormatting>
  <conditionalFormatting sqref="CK57">
    <cfRule type="cellIs" dxfId="11272" priority="6006" operator="lessThan">
      <formula>$C$4</formula>
    </cfRule>
  </conditionalFormatting>
  <conditionalFormatting sqref="CK57">
    <cfRule type="cellIs" dxfId="11271" priority="6007" operator="lessThan">
      <formula>$C$4</formula>
    </cfRule>
  </conditionalFormatting>
  <conditionalFormatting sqref="CK58">
    <cfRule type="cellIs" dxfId="11270" priority="6008" operator="lessThan">
      <formula>$C$4</formula>
    </cfRule>
  </conditionalFormatting>
  <conditionalFormatting sqref="CK58">
    <cfRule type="cellIs" dxfId="11269" priority="6009" operator="lessThan">
      <formula>$C$4</formula>
    </cfRule>
  </conditionalFormatting>
  <conditionalFormatting sqref="CK59">
    <cfRule type="cellIs" dxfId="11268" priority="6010" operator="lessThan">
      <formula>$C$4</formula>
    </cfRule>
  </conditionalFormatting>
  <conditionalFormatting sqref="CK59">
    <cfRule type="cellIs" dxfId="11267" priority="6011" operator="lessThan">
      <formula>$C$4</formula>
    </cfRule>
  </conditionalFormatting>
  <conditionalFormatting sqref="CK60">
    <cfRule type="cellIs" dxfId="11266" priority="6012" operator="lessThan">
      <formula>$C$4</formula>
    </cfRule>
  </conditionalFormatting>
  <conditionalFormatting sqref="CK60">
    <cfRule type="cellIs" dxfId="11265" priority="6013" operator="lessThan">
      <formula>$C$4</formula>
    </cfRule>
  </conditionalFormatting>
  <conditionalFormatting sqref="CL11">
    <cfRule type="cellIs" dxfId="11264" priority="6014" operator="lessThan">
      <formula>$C$4</formula>
    </cfRule>
  </conditionalFormatting>
  <conditionalFormatting sqref="CL11">
    <cfRule type="cellIs" dxfId="11263" priority="6015" operator="lessThan">
      <formula>$C$4</formula>
    </cfRule>
  </conditionalFormatting>
  <conditionalFormatting sqref="CL12">
    <cfRule type="cellIs" dxfId="11262" priority="6016" operator="lessThan">
      <formula>$C$4</formula>
    </cfRule>
  </conditionalFormatting>
  <conditionalFormatting sqref="CL12">
    <cfRule type="cellIs" dxfId="11261" priority="6017" operator="lessThan">
      <formula>$C$4</formula>
    </cfRule>
  </conditionalFormatting>
  <conditionalFormatting sqref="CL13">
    <cfRule type="cellIs" dxfId="11260" priority="6018" operator="lessThan">
      <formula>$C$4</formula>
    </cfRule>
  </conditionalFormatting>
  <conditionalFormatting sqref="CL13">
    <cfRule type="cellIs" dxfId="11259" priority="6019" operator="lessThan">
      <formula>$C$4</formula>
    </cfRule>
  </conditionalFormatting>
  <conditionalFormatting sqref="CL14">
    <cfRule type="cellIs" dxfId="11258" priority="6020" operator="lessThan">
      <formula>$C$4</formula>
    </cfRule>
  </conditionalFormatting>
  <conditionalFormatting sqref="CL14">
    <cfRule type="cellIs" dxfId="11257" priority="6021" operator="lessThan">
      <formula>$C$4</formula>
    </cfRule>
  </conditionalFormatting>
  <conditionalFormatting sqref="CL15">
    <cfRule type="cellIs" dxfId="11256" priority="6022" operator="lessThan">
      <formula>$C$4</formula>
    </cfRule>
  </conditionalFormatting>
  <conditionalFormatting sqref="CL15">
    <cfRule type="cellIs" dxfId="11255" priority="6023" operator="lessThan">
      <formula>$C$4</formula>
    </cfRule>
  </conditionalFormatting>
  <conditionalFormatting sqref="CL16">
    <cfRule type="cellIs" dxfId="11254" priority="6024" operator="lessThan">
      <formula>$C$4</formula>
    </cfRule>
  </conditionalFormatting>
  <conditionalFormatting sqref="CL16">
    <cfRule type="cellIs" dxfId="11253" priority="6025" operator="lessThan">
      <formula>$C$4</formula>
    </cfRule>
  </conditionalFormatting>
  <conditionalFormatting sqref="CL17">
    <cfRule type="cellIs" dxfId="11252" priority="6026" operator="lessThan">
      <formula>$C$4</formula>
    </cfRule>
  </conditionalFormatting>
  <conditionalFormatting sqref="CL17">
    <cfRule type="cellIs" dxfId="11251" priority="6027" operator="lessThan">
      <formula>$C$4</formula>
    </cfRule>
  </conditionalFormatting>
  <conditionalFormatting sqref="CL18">
    <cfRule type="cellIs" dxfId="11250" priority="6028" operator="lessThan">
      <formula>$C$4</formula>
    </cfRule>
  </conditionalFormatting>
  <conditionalFormatting sqref="CL18">
    <cfRule type="cellIs" dxfId="11249" priority="6029" operator="lessThan">
      <formula>$C$4</formula>
    </cfRule>
  </conditionalFormatting>
  <conditionalFormatting sqref="CL19">
    <cfRule type="cellIs" dxfId="11248" priority="6030" operator="lessThan">
      <formula>$C$4</formula>
    </cfRule>
  </conditionalFormatting>
  <conditionalFormatting sqref="CL19">
    <cfRule type="cellIs" dxfId="11247" priority="6031" operator="lessThan">
      <formula>$C$4</formula>
    </cfRule>
  </conditionalFormatting>
  <conditionalFormatting sqref="CL20">
    <cfRule type="cellIs" dxfId="11246" priority="6032" operator="lessThan">
      <formula>$C$4</formula>
    </cfRule>
  </conditionalFormatting>
  <conditionalFormatting sqref="CL20">
    <cfRule type="cellIs" dxfId="11245" priority="6033" operator="lessThan">
      <formula>$C$4</formula>
    </cfRule>
  </conditionalFormatting>
  <conditionalFormatting sqref="CL21">
    <cfRule type="cellIs" dxfId="11244" priority="6034" operator="lessThan">
      <formula>$C$4</formula>
    </cfRule>
  </conditionalFormatting>
  <conditionalFormatting sqref="CL21">
    <cfRule type="cellIs" dxfId="11243" priority="6035" operator="lessThan">
      <formula>$C$4</formula>
    </cfRule>
  </conditionalFormatting>
  <conditionalFormatting sqref="CL22">
    <cfRule type="cellIs" dxfId="11242" priority="6036" operator="lessThan">
      <formula>$C$4</formula>
    </cfRule>
  </conditionalFormatting>
  <conditionalFormatting sqref="CL22">
    <cfRule type="cellIs" dxfId="11241" priority="6037" operator="lessThan">
      <formula>$C$4</formula>
    </cfRule>
  </conditionalFormatting>
  <conditionalFormatting sqref="CL23">
    <cfRule type="cellIs" dxfId="11240" priority="6038" operator="lessThan">
      <formula>$C$4</formula>
    </cfRule>
  </conditionalFormatting>
  <conditionalFormatting sqref="CL23">
    <cfRule type="cellIs" dxfId="11239" priority="6039" operator="lessThan">
      <formula>$C$4</formula>
    </cfRule>
  </conditionalFormatting>
  <conditionalFormatting sqref="CL24">
    <cfRule type="cellIs" dxfId="11238" priority="6040" operator="lessThan">
      <formula>$C$4</formula>
    </cfRule>
  </conditionalFormatting>
  <conditionalFormatting sqref="CL24">
    <cfRule type="cellIs" dxfId="11237" priority="6041" operator="lessThan">
      <formula>$C$4</formula>
    </cfRule>
  </conditionalFormatting>
  <conditionalFormatting sqref="CL25">
    <cfRule type="cellIs" dxfId="11236" priority="6042" operator="lessThan">
      <formula>$C$4</formula>
    </cfRule>
  </conditionalFormatting>
  <conditionalFormatting sqref="CL25">
    <cfRule type="cellIs" dxfId="11235" priority="6043" operator="lessThan">
      <formula>$C$4</formula>
    </cfRule>
  </conditionalFormatting>
  <conditionalFormatting sqref="CL26">
    <cfRule type="cellIs" dxfId="11234" priority="6044" operator="lessThan">
      <formula>$C$4</formula>
    </cfRule>
  </conditionalFormatting>
  <conditionalFormatting sqref="CL26">
    <cfRule type="cellIs" dxfId="11233" priority="6045" operator="lessThan">
      <formula>$C$4</formula>
    </cfRule>
  </conditionalFormatting>
  <conditionalFormatting sqref="CL27">
    <cfRule type="cellIs" dxfId="11232" priority="6046" operator="lessThan">
      <formula>$C$4</formula>
    </cfRule>
  </conditionalFormatting>
  <conditionalFormatting sqref="CL27">
    <cfRule type="cellIs" dxfId="11231" priority="6047" operator="lessThan">
      <formula>$C$4</formula>
    </cfRule>
  </conditionalFormatting>
  <conditionalFormatting sqref="CL28">
    <cfRule type="cellIs" dxfId="11230" priority="6048" operator="lessThan">
      <formula>$C$4</formula>
    </cfRule>
  </conditionalFormatting>
  <conditionalFormatting sqref="CL28">
    <cfRule type="cellIs" dxfId="11229" priority="6049" operator="lessThan">
      <formula>$C$4</formula>
    </cfRule>
  </conditionalFormatting>
  <conditionalFormatting sqref="CL29">
    <cfRule type="cellIs" dxfId="11228" priority="6050" operator="lessThan">
      <formula>$C$4</formula>
    </cfRule>
  </conditionalFormatting>
  <conditionalFormatting sqref="CL29">
    <cfRule type="cellIs" dxfId="11227" priority="6051" operator="lessThan">
      <formula>$C$4</formula>
    </cfRule>
  </conditionalFormatting>
  <conditionalFormatting sqref="CL30">
    <cfRule type="cellIs" dxfId="11226" priority="6052" operator="lessThan">
      <formula>$C$4</formula>
    </cfRule>
  </conditionalFormatting>
  <conditionalFormatting sqref="CL30">
    <cfRule type="cellIs" dxfId="11225" priority="6053" operator="lessThan">
      <formula>$C$4</formula>
    </cfRule>
  </conditionalFormatting>
  <conditionalFormatting sqref="CL31">
    <cfRule type="cellIs" dxfId="11224" priority="6054" operator="lessThan">
      <formula>$C$4</formula>
    </cfRule>
  </conditionalFormatting>
  <conditionalFormatting sqref="CL31">
    <cfRule type="cellIs" dxfId="11223" priority="6055" operator="lessThan">
      <formula>$C$4</formula>
    </cfRule>
  </conditionalFormatting>
  <conditionalFormatting sqref="CL32">
    <cfRule type="cellIs" dxfId="11222" priority="6056" operator="lessThan">
      <formula>$C$4</formula>
    </cfRule>
  </conditionalFormatting>
  <conditionalFormatting sqref="CL32">
    <cfRule type="cellIs" dxfId="11221" priority="6057" operator="lessThan">
      <formula>$C$4</formula>
    </cfRule>
  </conditionalFormatting>
  <conditionalFormatting sqref="CL33">
    <cfRule type="cellIs" dxfId="11220" priority="6058" operator="lessThan">
      <formula>$C$4</formula>
    </cfRule>
  </conditionalFormatting>
  <conditionalFormatting sqref="CL33">
    <cfRule type="cellIs" dxfId="11219" priority="6059" operator="lessThan">
      <formula>$C$4</formula>
    </cfRule>
  </conditionalFormatting>
  <conditionalFormatting sqref="CL34">
    <cfRule type="cellIs" dxfId="11218" priority="6060" operator="lessThan">
      <formula>$C$4</formula>
    </cfRule>
  </conditionalFormatting>
  <conditionalFormatting sqref="CL34">
    <cfRule type="cellIs" dxfId="11217" priority="6061" operator="lessThan">
      <formula>$C$4</formula>
    </cfRule>
  </conditionalFormatting>
  <conditionalFormatting sqref="CL35">
    <cfRule type="cellIs" dxfId="11216" priority="6062" operator="lessThan">
      <formula>$C$4</formula>
    </cfRule>
  </conditionalFormatting>
  <conditionalFormatting sqref="CL35">
    <cfRule type="cellIs" dxfId="11215" priority="6063" operator="lessThan">
      <formula>$C$4</formula>
    </cfRule>
  </conditionalFormatting>
  <conditionalFormatting sqref="CL36">
    <cfRule type="cellIs" dxfId="11214" priority="6064" operator="lessThan">
      <formula>$C$4</formula>
    </cfRule>
  </conditionalFormatting>
  <conditionalFormatting sqref="CL36">
    <cfRule type="cellIs" dxfId="11213" priority="6065" operator="lessThan">
      <formula>$C$4</formula>
    </cfRule>
  </conditionalFormatting>
  <conditionalFormatting sqref="CL37">
    <cfRule type="cellIs" dxfId="11212" priority="6066" operator="lessThan">
      <formula>$C$4</formula>
    </cfRule>
  </conditionalFormatting>
  <conditionalFormatting sqref="CL37">
    <cfRule type="cellIs" dxfId="11211" priority="6067" operator="lessThan">
      <formula>$C$4</formula>
    </cfRule>
  </conditionalFormatting>
  <conditionalFormatting sqref="CL38">
    <cfRule type="cellIs" dxfId="11210" priority="6068" operator="lessThan">
      <formula>$C$4</formula>
    </cfRule>
  </conditionalFormatting>
  <conditionalFormatting sqref="CL38">
    <cfRule type="cellIs" dxfId="11209" priority="6069" operator="lessThan">
      <formula>$C$4</formula>
    </cfRule>
  </conditionalFormatting>
  <conditionalFormatting sqref="CL39">
    <cfRule type="cellIs" dxfId="11208" priority="6070" operator="lessThan">
      <formula>$C$4</formula>
    </cfRule>
  </conditionalFormatting>
  <conditionalFormatting sqref="CL39">
    <cfRule type="cellIs" dxfId="11207" priority="6071" operator="lessThan">
      <formula>$C$4</formula>
    </cfRule>
  </conditionalFormatting>
  <conditionalFormatting sqref="CL40">
    <cfRule type="cellIs" dxfId="11206" priority="6072" operator="lessThan">
      <formula>$C$4</formula>
    </cfRule>
  </conditionalFormatting>
  <conditionalFormatting sqref="CL40">
    <cfRule type="cellIs" dxfId="11205" priority="6073" operator="lessThan">
      <formula>$C$4</formula>
    </cfRule>
  </conditionalFormatting>
  <conditionalFormatting sqref="CL41">
    <cfRule type="cellIs" dxfId="11204" priority="6074" operator="lessThan">
      <formula>$C$4</formula>
    </cfRule>
  </conditionalFormatting>
  <conditionalFormatting sqref="CL41">
    <cfRule type="cellIs" dxfId="11203" priority="6075" operator="lessThan">
      <formula>$C$4</formula>
    </cfRule>
  </conditionalFormatting>
  <conditionalFormatting sqref="CL42">
    <cfRule type="cellIs" dxfId="11202" priority="6076" operator="lessThan">
      <formula>$C$4</formula>
    </cfRule>
  </conditionalFormatting>
  <conditionalFormatting sqref="CL42">
    <cfRule type="cellIs" dxfId="11201" priority="6077" operator="lessThan">
      <formula>$C$4</formula>
    </cfRule>
  </conditionalFormatting>
  <conditionalFormatting sqref="CL43">
    <cfRule type="cellIs" dxfId="11200" priority="6078" operator="lessThan">
      <formula>$C$4</formula>
    </cfRule>
  </conditionalFormatting>
  <conditionalFormatting sqref="CL43">
    <cfRule type="cellIs" dxfId="11199" priority="6079" operator="lessThan">
      <formula>$C$4</formula>
    </cfRule>
  </conditionalFormatting>
  <conditionalFormatting sqref="CL44">
    <cfRule type="cellIs" dxfId="11198" priority="6080" operator="lessThan">
      <formula>$C$4</formula>
    </cfRule>
  </conditionalFormatting>
  <conditionalFormatting sqref="CL44">
    <cfRule type="cellIs" dxfId="11197" priority="6081" operator="lessThan">
      <formula>$C$4</formula>
    </cfRule>
  </conditionalFormatting>
  <conditionalFormatting sqref="CL45">
    <cfRule type="cellIs" dxfId="11196" priority="6082" operator="lessThan">
      <formula>$C$4</formula>
    </cfRule>
  </conditionalFormatting>
  <conditionalFormatting sqref="CL45">
    <cfRule type="cellIs" dxfId="11195" priority="6083" operator="lessThan">
      <formula>$C$4</formula>
    </cfRule>
  </conditionalFormatting>
  <conditionalFormatting sqref="CL46">
    <cfRule type="cellIs" dxfId="11194" priority="6084" operator="lessThan">
      <formula>$C$4</formula>
    </cfRule>
  </conditionalFormatting>
  <conditionalFormatting sqref="CL46">
    <cfRule type="cellIs" dxfId="11193" priority="6085" operator="lessThan">
      <formula>$C$4</formula>
    </cfRule>
  </conditionalFormatting>
  <conditionalFormatting sqref="CL47">
    <cfRule type="cellIs" dxfId="11192" priority="6086" operator="lessThan">
      <formula>$C$4</formula>
    </cfRule>
  </conditionalFormatting>
  <conditionalFormatting sqref="CL47">
    <cfRule type="cellIs" dxfId="11191" priority="6087" operator="lessThan">
      <formula>$C$4</formula>
    </cfRule>
  </conditionalFormatting>
  <conditionalFormatting sqref="CL48">
    <cfRule type="cellIs" dxfId="11190" priority="6088" operator="lessThan">
      <formula>$C$4</formula>
    </cfRule>
  </conditionalFormatting>
  <conditionalFormatting sqref="CL48">
    <cfRule type="cellIs" dxfId="11189" priority="6089" operator="lessThan">
      <formula>$C$4</formula>
    </cfRule>
  </conditionalFormatting>
  <conditionalFormatting sqref="CL49">
    <cfRule type="cellIs" dxfId="11188" priority="6090" operator="lessThan">
      <formula>$C$4</formula>
    </cfRule>
  </conditionalFormatting>
  <conditionalFormatting sqref="CL49">
    <cfRule type="cellIs" dxfId="11187" priority="6091" operator="lessThan">
      <formula>$C$4</formula>
    </cfRule>
  </conditionalFormatting>
  <conditionalFormatting sqref="CL50">
    <cfRule type="cellIs" dxfId="11186" priority="6092" operator="lessThan">
      <formula>$C$4</formula>
    </cfRule>
  </conditionalFormatting>
  <conditionalFormatting sqref="CL50">
    <cfRule type="cellIs" dxfId="11185" priority="6093" operator="lessThan">
      <formula>$C$4</formula>
    </cfRule>
  </conditionalFormatting>
  <conditionalFormatting sqref="CL51">
    <cfRule type="cellIs" dxfId="11184" priority="6094" operator="lessThan">
      <formula>$C$4</formula>
    </cfRule>
  </conditionalFormatting>
  <conditionalFormatting sqref="CL51">
    <cfRule type="cellIs" dxfId="11183" priority="6095" operator="lessThan">
      <formula>$C$4</formula>
    </cfRule>
  </conditionalFormatting>
  <conditionalFormatting sqref="CL52">
    <cfRule type="cellIs" dxfId="11182" priority="6096" operator="lessThan">
      <formula>$C$4</formula>
    </cfRule>
  </conditionalFormatting>
  <conditionalFormatting sqref="CL52">
    <cfRule type="cellIs" dxfId="11181" priority="6097" operator="lessThan">
      <formula>$C$4</formula>
    </cfRule>
  </conditionalFormatting>
  <conditionalFormatting sqref="CL53">
    <cfRule type="cellIs" dxfId="11180" priority="6098" operator="lessThan">
      <formula>$C$4</formula>
    </cfRule>
  </conditionalFormatting>
  <conditionalFormatting sqref="CL53">
    <cfRule type="cellIs" dxfId="11179" priority="6099" operator="lessThan">
      <formula>$C$4</formula>
    </cfRule>
  </conditionalFormatting>
  <conditionalFormatting sqref="CL54">
    <cfRule type="cellIs" dxfId="11178" priority="6100" operator="lessThan">
      <formula>$C$4</formula>
    </cfRule>
  </conditionalFormatting>
  <conditionalFormatting sqref="CL54">
    <cfRule type="cellIs" dxfId="11177" priority="6101" operator="lessThan">
      <formula>$C$4</formula>
    </cfRule>
  </conditionalFormatting>
  <conditionalFormatting sqref="CL55">
    <cfRule type="cellIs" dxfId="11176" priority="6102" operator="lessThan">
      <formula>$C$4</formula>
    </cfRule>
  </conditionalFormatting>
  <conditionalFormatting sqref="CL55">
    <cfRule type="cellIs" dxfId="11175" priority="6103" operator="lessThan">
      <formula>$C$4</formula>
    </cfRule>
  </conditionalFormatting>
  <conditionalFormatting sqref="CL56">
    <cfRule type="cellIs" dxfId="11174" priority="6104" operator="lessThan">
      <formula>$C$4</formula>
    </cfRule>
  </conditionalFormatting>
  <conditionalFormatting sqref="CL56">
    <cfRule type="cellIs" dxfId="11173" priority="6105" operator="lessThan">
      <formula>$C$4</formula>
    </cfRule>
  </conditionalFormatting>
  <conditionalFormatting sqref="CL57">
    <cfRule type="cellIs" dxfId="11172" priority="6106" operator="lessThan">
      <formula>$C$4</formula>
    </cfRule>
  </conditionalFormatting>
  <conditionalFormatting sqref="CL57">
    <cfRule type="cellIs" dxfId="11171" priority="6107" operator="lessThan">
      <formula>$C$4</formula>
    </cfRule>
  </conditionalFormatting>
  <conditionalFormatting sqref="CL58">
    <cfRule type="cellIs" dxfId="11170" priority="6108" operator="lessThan">
      <formula>$C$4</formula>
    </cfRule>
  </conditionalFormatting>
  <conditionalFormatting sqref="CL58">
    <cfRule type="cellIs" dxfId="11169" priority="6109" operator="lessThan">
      <formula>$C$4</formula>
    </cfRule>
  </conditionalFormatting>
  <conditionalFormatting sqref="CL59">
    <cfRule type="cellIs" dxfId="11168" priority="6110" operator="lessThan">
      <formula>$C$4</formula>
    </cfRule>
  </conditionalFormatting>
  <conditionalFormatting sqref="CL59">
    <cfRule type="cellIs" dxfId="11167" priority="6111" operator="lessThan">
      <formula>$C$4</formula>
    </cfRule>
  </conditionalFormatting>
  <conditionalFormatting sqref="CL60">
    <cfRule type="cellIs" dxfId="11166" priority="6112" operator="lessThan">
      <formula>$C$4</formula>
    </cfRule>
  </conditionalFormatting>
  <conditionalFormatting sqref="CL60">
    <cfRule type="cellIs" dxfId="11165" priority="6113" operator="lessThan">
      <formula>$C$4</formula>
    </cfRule>
  </conditionalFormatting>
  <conditionalFormatting sqref="O11">
    <cfRule type="cellIs" dxfId="11164" priority="360" operator="lessThan">
      <formula>$C$4</formula>
    </cfRule>
  </conditionalFormatting>
  <conditionalFormatting sqref="O12">
    <cfRule type="cellIs" dxfId="11163" priority="361" operator="lessThan">
      <formula>$C$4</formula>
    </cfRule>
  </conditionalFormatting>
  <conditionalFormatting sqref="O13">
    <cfRule type="cellIs" dxfId="11162" priority="362" operator="lessThan">
      <formula>$C$4</formula>
    </cfRule>
  </conditionalFormatting>
  <conditionalFormatting sqref="O14">
    <cfRule type="cellIs" dxfId="11161" priority="363" operator="lessThan">
      <formula>$C$4</formula>
    </cfRule>
  </conditionalFormatting>
  <conditionalFormatting sqref="O15">
    <cfRule type="cellIs" dxfId="11160" priority="364" operator="lessThan">
      <formula>$C$4</formula>
    </cfRule>
  </conditionalFormatting>
  <conditionalFormatting sqref="O16">
    <cfRule type="cellIs" dxfId="11159" priority="365" operator="lessThan">
      <formula>$C$4</formula>
    </cfRule>
  </conditionalFormatting>
  <conditionalFormatting sqref="O17">
    <cfRule type="cellIs" dxfId="11158" priority="366" operator="lessThan">
      <formula>$C$4</formula>
    </cfRule>
  </conditionalFormatting>
  <conditionalFormatting sqref="O18">
    <cfRule type="cellIs" dxfId="11157" priority="367" operator="lessThan">
      <formula>$C$4</formula>
    </cfRule>
  </conditionalFormatting>
  <conditionalFormatting sqref="O19">
    <cfRule type="cellIs" dxfId="11156" priority="368" operator="lessThan">
      <formula>$C$4</formula>
    </cfRule>
  </conditionalFormatting>
  <conditionalFormatting sqref="O20">
    <cfRule type="cellIs" dxfId="11155" priority="369" operator="lessThan">
      <formula>$C$4</formula>
    </cfRule>
  </conditionalFormatting>
  <conditionalFormatting sqref="O21">
    <cfRule type="cellIs" dxfId="11154" priority="370" operator="lessThan">
      <formula>$C$4</formula>
    </cfRule>
  </conditionalFormatting>
  <conditionalFormatting sqref="O22">
    <cfRule type="cellIs" dxfId="11153" priority="371" operator="lessThan">
      <formula>$C$4</formula>
    </cfRule>
  </conditionalFormatting>
  <conditionalFormatting sqref="O23">
    <cfRule type="cellIs" dxfId="11152" priority="372" operator="lessThan">
      <formula>$C$4</formula>
    </cfRule>
  </conditionalFormatting>
  <conditionalFormatting sqref="O24">
    <cfRule type="cellIs" dxfId="11151" priority="373" operator="lessThan">
      <formula>$C$4</formula>
    </cfRule>
  </conditionalFormatting>
  <conditionalFormatting sqref="O25">
    <cfRule type="cellIs" dxfId="11150" priority="374" operator="lessThan">
      <formula>$C$4</formula>
    </cfRule>
  </conditionalFormatting>
  <conditionalFormatting sqref="O26">
    <cfRule type="cellIs" dxfId="11149" priority="375" operator="lessThan">
      <formula>$C$4</formula>
    </cfRule>
  </conditionalFormatting>
  <conditionalFormatting sqref="O27">
    <cfRule type="cellIs" dxfId="11148" priority="376" operator="lessThan">
      <formula>$C$4</formula>
    </cfRule>
  </conditionalFormatting>
  <conditionalFormatting sqref="O28">
    <cfRule type="cellIs" dxfId="11147" priority="377" operator="lessThan">
      <formula>$C$4</formula>
    </cfRule>
  </conditionalFormatting>
  <conditionalFormatting sqref="O29">
    <cfRule type="cellIs" dxfId="11146" priority="378" operator="lessThan">
      <formula>$C$4</formula>
    </cfRule>
  </conditionalFormatting>
  <conditionalFormatting sqref="O30">
    <cfRule type="cellIs" dxfId="11145" priority="379" operator="lessThan">
      <formula>$C$4</formula>
    </cfRule>
  </conditionalFormatting>
  <conditionalFormatting sqref="O31">
    <cfRule type="cellIs" dxfId="11144" priority="380" operator="lessThan">
      <formula>$C$4</formula>
    </cfRule>
  </conditionalFormatting>
  <conditionalFormatting sqref="O32">
    <cfRule type="cellIs" dxfId="11143" priority="381" operator="lessThan">
      <formula>$C$4</formula>
    </cfRule>
  </conditionalFormatting>
  <conditionalFormatting sqref="O33">
    <cfRule type="cellIs" dxfId="11142" priority="382" operator="lessThan">
      <formula>$C$4</formula>
    </cfRule>
  </conditionalFormatting>
  <conditionalFormatting sqref="O34">
    <cfRule type="cellIs" dxfId="11141" priority="383" operator="lessThan">
      <formula>$C$4</formula>
    </cfRule>
  </conditionalFormatting>
  <conditionalFormatting sqref="O35">
    <cfRule type="cellIs" dxfId="11140" priority="384" operator="lessThan">
      <formula>$C$4</formula>
    </cfRule>
  </conditionalFormatting>
  <conditionalFormatting sqref="O36">
    <cfRule type="cellIs" dxfId="11139" priority="385" operator="lessThan">
      <formula>$C$4</formula>
    </cfRule>
  </conditionalFormatting>
  <conditionalFormatting sqref="O37">
    <cfRule type="cellIs" dxfId="11138" priority="386" operator="lessThan">
      <formula>$C$4</formula>
    </cfRule>
  </conditionalFormatting>
  <conditionalFormatting sqref="O38">
    <cfRule type="cellIs" dxfId="11137" priority="387" operator="lessThan">
      <formula>$C$4</formula>
    </cfRule>
  </conditionalFormatting>
  <conditionalFormatting sqref="O39">
    <cfRule type="cellIs" dxfId="11136" priority="388" operator="lessThan">
      <formula>$C$4</formula>
    </cfRule>
  </conditionalFormatting>
  <conditionalFormatting sqref="O40">
    <cfRule type="cellIs" dxfId="11135" priority="389" operator="lessThan">
      <formula>$C$4</formula>
    </cfRule>
  </conditionalFormatting>
  <conditionalFormatting sqref="O41">
    <cfRule type="cellIs" dxfId="11134" priority="390" operator="lessThan">
      <formula>$C$4</formula>
    </cfRule>
  </conditionalFormatting>
  <conditionalFormatting sqref="O42">
    <cfRule type="cellIs" dxfId="11133" priority="391" operator="lessThan">
      <formula>$C$4</formula>
    </cfRule>
  </conditionalFormatting>
  <conditionalFormatting sqref="O43">
    <cfRule type="cellIs" dxfId="11132" priority="392" operator="lessThan">
      <formula>$C$4</formula>
    </cfRule>
  </conditionalFormatting>
  <conditionalFormatting sqref="O44">
    <cfRule type="cellIs" dxfId="11131" priority="393" operator="lessThan">
      <formula>$C$4</formula>
    </cfRule>
  </conditionalFormatting>
  <conditionalFormatting sqref="Q11">
    <cfRule type="cellIs" dxfId="11130" priority="292" operator="lessThan">
      <formula>$C$4</formula>
    </cfRule>
  </conditionalFormatting>
  <conditionalFormatting sqref="Q12">
    <cfRule type="cellIs" dxfId="11129" priority="293" operator="lessThan">
      <formula>$C$4</formula>
    </cfRule>
  </conditionalFormatting>
  <conditionalFormatting sqref="Q13">
    <cfRule type="cellIs" dxfId="11128" priority="294" operator="lessThan">
      <formula>$C$4</formula>
    </cfRule>
  </conditionalFormatting>
  <conditionalFormatting sqref="Q14">
    <cfRule type="cellIs" dxfId="11127" priority="295" operator="lessThan">
      <formula>$C$4</formula>
    </cfRule>
  </conditionalFormatting>
  <conditionalFormatting sqref="Q15">
    <cfRule type="cellIs" dxfId="11126" priority="296" operator="lessThan">
      <formula>$C$4</formula>
    </cfRule>
  </conditionalFormatting>
  <conditionalFormatting sqref="Q16">
    <cfRule type="cellIs" dxfId="11125" priority="297" operator="lessThan">
      <formula>$C$4</formula>
    </cfRule>
  </conditionalFormatting>
  <conditionalFormatting sqref="Q17">
    <cfRule type="cellIs" dxfId="11124" priority="298" operator="lessThan">
      <formula>$C$4</formula>
    </cfRule>
  </conditionalFormatting>
  <conditionalFormatting sqref="Q18">
    <cfRule type="cellIs" dxfId="11123" priority="299" operator="lessThan">
      <formula>$C$4</formula>
    </cfRule>
  </conditionalFormatting>
  <conditionalFormatting sqref="Q19">
    <cfRule type="cellIs" dxfId="11122" priority="300" operator="lessThan">
      <formula>$C$4</formula>
    </cfRule>
  </conditionalFormatting>
  <conditionalFormatting sqref="Q20">
    <cfRule type="cellIs" dxfId="11121" priority="301" operator="lessThan">
      <formula>$C$4</formula>
    </cfRule>
  </conditionalFormatting>
  <conditionalFormatting sqref="Q21">
    <cfRule type="cellIs" dxfId="11120" priority="302" operator="lessThan">
      <formula>$C$4</formula>
    </cfRule>
  </conditionalFormatting>
  <conditionalFormatting sqref="Q22">
    <cfRule type="cellIs" dxfId="11119" priority="303" operator="lessThan">
      <formula>$C$4</formula>
    </cfRule>
  </conditionalFormatting>
  <conditionalFormatting sqref="Q23">
    <cfRule type="cellIs" dxfId="11118" priority="304" operator="lessThan">
      <formula>$C$4</formula>
    </cfRule>
  </conditionalFormatting>
  <conditionalFormatting sqref="Q24">
    <cfRule type="cellIs" dxfId="11117" priority="305" operator="lessThan">
      <formula>$C$4</formula>
    </cfRule>
  </conditionalFormatting>
  <conditionalFormatting sqref="Q25">
    <cfRule type="cellIs" dxfId="11116" priority="306" operator="lessThan">
      <formula>$C$4</formula>
    </cfRule>
  </conditionalFormatting>
  <conditionalFormatting sqref="Q26">
    <cfRule type="cellIs" dxfId="11115" priority="307" operator="lessThan">
      <formula>$C$4</formula>
    </cfRule>
  </conditionalFormatting>
  <conditionalFormatting sqref="Q27">
    <cfRule type="cellIs" dxfId="11114" priority="308" operator="lessThan">
      <formula>$C$4</formula>
    </cfRule>
  </conditionalFormatting>
  <conditionalFormatting sqref="Q28">
    <cfRule type="cellIs" dxfId="11113" priority="309" operator="lessThan">
      <formula>$C$4</formula>
    </cfRule>
  </conditionalFormatting>
  <conditionalFormatting sqref="Q29">
    <cfRule type="cellIs" dxfId="11112" priority="310" operator="lessThan">
      <formula>$C$4</formula>
    </cfRule>
  </conditionalFormatting>
  <conditionalFormatting sqref="Q30">
    <cfRule type="cellIs" dxfId="11111" priority="311" operator="lessThan">
      <formula>$C$4</formula>
    </cfRule>
  </conditionalFormatting>
  <conditionalFormatting sqref="Q31">
    <cfRule type="cellIs" dxfId="11110" priority="312" operator="lessThan">
      <formula>$C$4</formula>
    </cfRule>
  </conditionalFormatting>
  <conditionalFormatting sqref="Q32">
    <cfRule type="cellIs" dxfId="11109" priority="313" operator="lessThan">
      <formula>$C$4</formula>
    </cfRule>
  </conditionalFormatting>
  <conditionalFormatting sqref="Q33">
    <cfRule type="cellIs" dxfId="11108" priority="314" operator="lessThan">
      <formula>$C$4</formula>
    </cfRule>
  </conditionalFormatting>
  <conditionalFormatting sqref="Q34">
    <cfRule type="cellIs" dxfId="11107" priority="315" operator="lessThan">
      <formula>$C$4</formula>
    </cfRule>
  </conditionalFormatting>
  <conditionalFormatting sqref="Q35">
    <cfRule type="cellIs" dxfId="11106" priority="316" operator="lessThan">
      <formula>$C$4</formula>
    </cfRule>
  </conditionalFormatting>
  <conditionalFormatting sqref="Q36">
    <cfRule type="cellIs" dxfId="11105" priority="317" operator="lessThan">
      <formula>$C$4</formula>
    </cfRule>
  </conditionalFormatting>
  <conditionalFormatting sqref="Q37">
    <cfRule type="cellIs" dxfId="11104" priority="318" operator="lessThan">
      <formula>$C$4</formula>
    </cfRule>
  </conditionalFormatting>
  <conditionalFormatting sqref="Q38">
    <cfRule type="cellIs" dxfId="11103" priority="319" operator="lessThan">
      <formula>$C$4</formula>
    </cfRule>
  </conditionalFormatting>
  <conditionalFormatting sqref="Q39">
    <cfRule type="cellIs" dxfId="11102" priority="320" operator="lessThan">
      <formula>$C$4</formula>
    </cfRule>
  </conditionalFormatting>
  <conditionalFormatting sqref="Q40">
    <cfRule type="cellIs" dxfId="11101" priority="321" operator="lessThan">
      <formula>$C$4</formula>
    </cfRule>
  </conditionalFormatting>
  <conditionalFormatting sqref="Q41">
    <cfRule type="cellIs" dxfId="11100" priority="322" operator="lessThan">
      <formula>$C$4</formula>
    </cfRule>
  </conditionalFormatting>
  <conditionalFormatting sqref="Q42">
    <cfRule type="cellIs" dxfId="11099" priority="323" operator="lessThan">
      <formula>$C$4</formula>
    </cfRule>
  </conditionalFormatting>
  <conditionalFormatting sqref="Q43">
    <cfRule type="cellIs" dxfId="11098" priority="324" operator="lessThan">
      <formula>$C$4</formula>
    </cfRule>
  </conditionalFormatting>
  <conditionalFormatting sqref="Q44">
    <cfRule type="cellIs" dxfId="11097" priority="325" operator="lessThan">
      <formula>$C$4</formula>
    </cfRule>
  </conditionalFormatting>
  <conditionalFormatting sqref="R11">
    <cfRule type="cellIs" dxfId="11096" priority="326" operator="lessThan">
      <formula>$C$4</formula>
    </cfRule>
  </conditionalFormatting>
  <conditionalFormatting sqref="R12">
    <cfRule type="cellIs" dxfId="11095" priority="327" operator="lessThan">
      <formula>$C$4</formula>
    </cfRule>
  </conditionalFormatting>
  <conditionalFormatting sqref="R13">
    <cfRule type="cellIs" dxfId="11094" priority="328" operator="lessThan">
      <formula>$C$4</formula>
    </cfRule>
  </conditionalFormatting>
  <conditionalFormatting sqref="R14">
    <cfRule type="cellIs" dxfId="11093" priority="329" operator="lessThan">
      <formula>$C$4</formula>
    </cfRule>
  </conditionalFormatting>
  <conditionalFormatting sqref="R15">
    <cfRule type="cellIs" dxfId="11092" priority="330" operator="lessThan">
      <formula>$C$4</formula>
    </cfRule>
  </conditionalFormatting>
  <conditionalFormatting sqref="R16">
    <cfRule type="cellIs" dxfId="11091" priority="331" operator="lessThan">
      <formula>$C$4</formula>
    </cfRule>
  </conditionalFormatting>
  <conditionalFormatting sqref="R17">
    <cfRule type="cellIs" dxfId="11090" priority="332" operator="lessThan">
      <formula>$C$4</formula>
    </cfRule>
  </conditionalFormatting>
  <conditionalFormatting sqref="R18">
    <cfRule type="cellIs" dxfId="11089" priority="333" operator="lessThan">
      <formula>$C$4</formula>
    </cfRule>
  </conditionalFormatting>
  <conditionalFormatting sqref="R19">
    <cfRule type="cellIs" dxfId="11088" priority="334" operator="lessThan">
      <formula>$C$4</formula>
    </cfRule>
  </conditionalFormatting>
  <conditionalFormatting sqref="R20">
    <cfRule type="cellIs" dxfId="11087" priority="335" operator="lessThan">
      <formula>$C$4</formula>
    </cfRule>
  </conditionalFormatting>
  <conditionalFormatting sqref="R21">
    <cfRule type="cellIs" dxfId="11086" priority="336" operator="lessThan">
      <formula>$C$4</formula>
    </cfRule>
  </conditionalFormatting>
  <conditionalFormatting sqref="R22">
    <cfRule type="cellIs" dxfId="11085" priority="337" operator="lessThan">
      <formula>$C$4</formula>
    </cfRule>
  </conditionalFormatting>
  <conditionalFormatting sqref="R23">
    <cfRule type="cellIs" dxfId="11084" priority="338" operator="lessThan">
      <formula>$C$4</formula>
    </cfRule>
  </conditionalFormatting>
  <conditionalFormatting sqref="R24">
    <cfRule type="cellIs" dxfId="11083" priority="339" operator="lessThan">
      <formula>$C$4</formula>
    </cfRule>
  </conditionalFormatting>
  <conditionalFormatting sqref="R25">
    <cfRule type="cellIs" dxfId="11082" priority="340" operator="lessThan">
      <formula>$C$4</formula>
    </cfRule>
  </conditionalFormatting>
  <conditionalFormatting sqref="R26">
    <cfRule type="cellIs" dxfId="11081" priority="341" operator="lessThan">
      <formula>$C$4</formula>
    </cfRule>
  </conditionalFormatting>
  <conditionalFormatting sqref="R27">
    <cfRule type="cellIs" dxfId="11080" priority="342" operator="lessThan">
      <formula>$C$4</formula>
    </cfRule>
  </conditionalFormatting>
  <conditionalFormatting sqref="R28">
    <cfRule type="cellIs" dxfId="11079" priority="343" operator="lessThan">
      <formula>$C$4</formula>
    </cfRule>
  </conditionalFormatting>
  <conditionalFormatting sqref="R29">
    <cfRule type="cellIs" dxfId="11078" priority="344" operator="lessThan">
      <formula>$C$4</formula>
    </cfRule>
  </conditionalFormatting>
  <conditionalFormatting sqref="R30">
    <cfRule type="cellIs" dxfId="11077" priority="345" operator="lessThan">
      <formula>$C$4</formula>
    </cfRule>
  </conditionalFormatting>
  <conditionalFormatting sqref="R31">
    <cfRule type="cellIs" dxfId="11076" priority="346" operator="lessThan">
      <formula>$C$4</formula>
    </cfRule>
  </conditionalFormatting>
  <conditionalFormatting sqref="R32">
    <cfRule type="cellIs" dxfId="11075" priority="347" operator="lessThan">
      <formula>$C$4</formula>
    </cfRule>
  </conditionalFormatting>
  <conditionalFormatting sqref="R33">
    <cfRule type="cellIs" dxfId="11074" priority="348" operator="lessThan">
      <formula>$C$4</formula>
    </cfRule>
  </conditionalFormatting>
  <conditionalFormatting sqref="R34">
    <cfRule type="cellIs" dxfId="11073" priority="349" operator="lessThan">
      <formula>$C$4</formula>
    </cfRule>
  </conditionalFormatting>
  <conditionalFormatting sqref="R35">
    <cfRule type="cellIs" dxfId="11072" priority="350" operator="lessThan">
      <formula>$C$4</formula>
    </cfRule>
  </conditionalFormatting>
  <conditionalFormatting sqref="R36">
    <cfRule type="cellIs" dxfId="11071" priority="351" operator="lessThan">
      <formula>$C$4</formula>
    </cfRule>
  </conditionalFormatting>
  <conditionalFormatting sqref="R37">
    <cfRule type="cellIs" dxfId="11070" priority="352" operator="lessThan">
      <formula>$C$4</formula>
    </cfRule>
  </conditionalFormatting>
  <conditionalFormatting sqref="R38">
    <cfRule type="cellIs" dxfId="11069" priority="353" operator="lessThan">
      <formula>$C$4</formula>
    </cfRule>
  </conditionalFormatting>
  <conditionalFormatting sqref="R39">
    <cfRule type="cellIs" dxfId="11068" priority="354" operator="lessThan">
      <formula>$C$4</formula>
    </cfRule>
  </conditionalFormatting>
  <conditionalFormatting sqref="R40">
    <cfRule type="cellIs" dxfId="11067" priority="355" operator="lessThan">
      <formula>$C$4</formula>
    </cfRule>
  </conditionalFormatting>
  <conditionalFormatting sqref="R41">
    <cfRule type="cellIs" dxfId="11066" priority="356" operator="lessThan">
      <formula>$C$4</formula>
    </cfRule>
  </conditionalFormatting>
  <conditionalFormatting sqref="R42">
    <cfRule type="cellIs" dxfId="11065" priority="357" operator="lessThan">
      <formula>$C$4</formula>
    </cfRule>
  </conditionalFormatting>
  <conditionalFormatting sqref="R43">
    <cfRule type="cellIs" dxfId="11064" priority="358" operator="lessThan">
      <formula>$C$4</formula>
    </cfRule>
  </conditionalFormatting>
  <conditionalFormatting sqref="R44">
    <cfRule type="cellIs" dxfId="11063" priority="359" operator="lessThan">
      <formula>$C$4</formula>
    </cfRule>
  </conditionalFormatting>
  <conditionalFormatting sqref="T11">
    <cfRule type="cellIs" dxfId="11062" priority="224" operator="lessThan">
      <formula>$C$4</formula>
    </cfRule>
  </conditionalFormatting>
  <conditionalFormatting sqref="T12">
    <cfRule type="cellIs" dxfId="11061" priority="225" operator="lessThan">
      <formula>$C$4</formula>
    </cfRule>
  </conditionalFormatting>
  <conditionalFormatting sqref="T13">
    <cfRule type="cellIs" dxfId="11060" priority="226" operator="lessThan">
      <formula>$C$4</formula>
    </cfRule>
  </conditionalFormatting>
  <conditionalFormatting sqref="T14">
    <cfRule type="cellIs" dxfId="11059" priority="227" operator="lessThan">
      <formula>$C$4</formula>
    </cfRule>
  </conditionalFormatting>
  <conditionalFormatting sqref="T15">
    <cfRule type="cellIs" dxfId="11058" priority="228" operator="lessThan">
      <formula>$C$4</formula>
    </cfRule>
  </conditionalFormatting>
  <conditionalFormatting sqref="T16">
    <cfRule type="cellIs" dxfId="11057" priority="229" operator="lessThan">
      <formula>$C$4</formula>
    </cfRule>
  </conditionalFormatting>
  <conditionalFormatting sqref="T17">
    <cfRule type="cellIs" dxfId="11056" priority="230" operator="lessThan">
      <formula>$C$4</formula>
    </cfRule>
  </conditionalFormatting>
  <conditionalFormatting sqref="T18">
    <cfRule type="cellIs" dxfId="11055" priority="231" operator="lessThan">
      <formula>$C$4</formula>
    </cfRule>
  </conditionalFormatting>
  <conditionalFormatting sqref="T19">
    <cfRule type="cellIs" dxfId="11054" priority="232" operator="lessThan">
      <formula>$C$4</formula>
    </cfRule>
  </conditionalFormatting>
  <conditionalFormatting sqref="T20">
    <cfRule type="cellIs" dxfId="11053" priority="233" operator="lessThan">
      <formula>$C$4</formula>
    </cfRule>
  </conditionalFormatting>
  <conditionalFormatting sqref="T21">
    <cfRule type="cellIs" dxfId="11052" priority="234" operator="lessThan">
      <formula>$C$4</formula>
    </cfRule>
  </conditionalFormatting>
  <conditionalFormatting sqref="T22">
    <cfRule type="cellIs" dxfId="11051" priority="235" operator="lessThan">
      <formula>$C$4</formula>
    </cfRule>
  </conditionalFormatting>
  <conditionalFormatting sqref="T23">
    <cfRule type="cellIs" dxfId="11050" priority="236" operator="lessThan">
      <formula>$C$4</formula>
    </cfRule>
  </conditionalFormatting>
  <conditionalFormatting sqref="T24">
    <cfRule type="cellIs" dxfId="11049" priority="237" operator="lessThan">
      <formula>$C$4</formula>
    </cfRule>
  </conditionalFormatting>
  <conditionalFormatting sqref="T25">
    <cfRule type="cellIs" dxfId="11048" priority="238" operator="lessThan">
      <formula>$C$4</formula>
    </cfRule>
  </conditionalFormatting>
  <conditionalFormatting sqref="T26">
    <cfRule type="cellIs" dxfId="11047" priority="239" operator="lessThan">
      <formula>$C$4</formula>
    </cfRule>
  </conditionalFormatting>
  <conditionalFormatting sqref="T27">
    <cfRule type="cellIs" dxfId="11046" priority="240" operator="lessThan">
      <formula>$C$4</formula>
    </cfRule>
  </conditionalFormatting>
  <conditionalFormatting sqref="T28">
    <cfRule type="cellIs" dxfId="11045" priority="241" operator="lessThan">
      <formula>$C$4</formula>
    </cfRule>
  </conditionalFormatting>
  <conditionalFormatting sqref="T29">
    <cfRule type="cellIs" dxfId="11044" priority="242" operator="lessThan">
      <formula>$C$4</formula>
    </cfRule>
  </conditionalFormatting>
  <conditionalFormatting sqref="T30">
    <cfRule type="cellIs" dxfId="11043" priority="243" operator="lessThan">
      <formula>$C$4</formula>
    </cfRule>
  </conditionalFormatting>
  <conditionalFormatting sqref="T31">
    <cfRule type="cellIs" dxfId="11042" priority="244" operator="lessThan">
      <formula>$C$4</formula>
    </cfRule>
  </conditionalFormatting>
  <conditionalFormatting sqref="T32">
    <cfRule type="cellIs" dxfId="11041" priority="245" operator="lessThan">
      <formula>$C$4</formula>
    </cfRule>
  </conditionalFormatting>
  <conditionalFormatting sqref="T33">
    <cfRule type="cellIs" dxfId="11040" priority="246" operator="lessThan">
      <formula>$C$4</formula>
    </cfRule>
  </conditionalFormatting>
  <conditionalFormatting sqref="T34">
    <cfRule type="cellIs" dxfId="11039" priority="247" operator="lessThan">
      <formula>$C$4</formula>
    </cfRule>
  </conditionalFormatting>
  <conditionalFormatting sqref="T35">
    <cfRule type="cellIs" dxfId="11038" priority="248" operator="lessThan">
      <formula>$C$4</formula>
    </cfRule>
  </conditionalFormatting>
  <conditionalFormatting sqref="T36">
    <cfRule type="cellIs" dxfId="11037" priority="249" operator="lessThan">
      <formula>$C$4</formula>
    </cfRule>
  </conditionalFormatting>
  <conditionalFormatting sqref="T37">
    <cfRule type="cellIs" dxfId="11036" priority="250" operator="lessThan">
      <formula>$C$4</formula>
    </cfRule>
  </conditionalFormatting>
  <conditionalFormatting sqref="T38">
    <cfRule type="cellIs" dxfId="11035" priority="251" operator="lessThan">
      <formula>$C$4</formula>
    </cfRule>
  </conditionalFormatting>
  <conditionalFormatting sqref="T39">
    <cfRule type="cellIs" dxfId="11034" priority="252" operator="lessThan">
      <formula>$C$4</formula>
    </cfRule>
  </conditionalFormatting>
  <conditionalFormatting sqref="T40">
    <cfRule type="cellIs" dxfId="11033" priority="253" operator="lessThan">
      <formula>$C$4</formula>
    </cfRule>
  </conditionalFormatting>
  <conditionalFormatting sqref="T41">
    <cfRule type="cellIs" dxfId="11032" priority="254" operator="lessThan">
      <formula>$C$4</formula>
    </cfRule>
  </conditionalFormatting>
  <conditionalFormatting sqref="T42">
    <cfRule type="cellIs" dxfId="11031" priority="255" operator="lessThan">
      <formula>$C$4</formula>
    </cfRule>
  </conditionalFormatting>
  <conditionalFormatting sqref="T43">
    <cfRule type="cellIs" dxfId="11030" priority="256" operator="lessThan">
      <formula>$C$4</formula>
    </cfRule>
  </conditionalFormatting>
  <conditionalFormatting sqref="T44">
    <cfRule type="cellIs" dxfId="11029" priority="257" operator="lessThan">
      <formula>$C$4</formula>
    </cfRule>
  </conditionalFormatting>
  <conditionalFormatting sqref="U11">
    <cfRule type="cellIs" dxfId="11028" priority="258" operator="lessThan">
      <formula>$C$4</formula>
    </cfRule>
  </conditionalFormatting>
  <conditionalFormatting sqref="U12">
    <cfRule type="cellIs" dxfId="11027" priority="259" operator="lessThan">
      <formula>$C$4</formula>
    </cfRule>
  </conditionalFormatting>
  <conditionalFormatting sqref="U13">
    <cfRule type="cellIs" dxfId="11026" priority="260" operator="lessThan">
      <formula>$C$4</formula>
    </cfRule>
  </conditionalFormatting>
  <conditionalFormatting sqref="U14">
    <cfRule type="cellIs" dxfId="11025" priority="261" operator="lessThan">
      <formula>$C$4</formula>
    </cfRule>
  </conditionalFormatting>
  <conditionalFormatting sqref="U15">
    <cfRule type="cellIs" dxfId="11024" priority="262" operator="lessThan">
      <formula>$C$4</formula>
    </cfRule>
  </conditionalFormatting>
  <conditionalFormatting sqref="U16">
    <cfRule type="cellIs" dxfId="11023" priority="263" operator="lessThan">
      <formula>$C$4</formula>
    </cfRule>
  </conditionalFormatting>
  <conditionalFormatting sqref="U17">
    <cfRule type="cellIs" dxfId="11022" priority="264" operator="lessThan">
      <formula>$C$4</formula>
    </cfRule>
  </conditionalFormatting>
  <conditionalFormatting sqref="U18">
    <cfRule type="cellIs" dxfId="11021" priority="265" operator="lessThan">
      <formula>$C$4</formula>
    </cfRule>
  </conditionalFormatting>
  <conditionalFormatting sqref="U19">
    <cfRule type="cellIs" dxfId="11020" priority="266" operator="lessThan">
      <formula>$C$4</formula>
    </cfRule>
  </conditionalFormatting>
  <conditionalFormatting sqref="U20">
    <cfRule type="cellIs" dxfId="11019" priority="267" operator="lessThan">
      <formula>$C$4</formula>
    </cfRule>
  </conditionalFormatting>
  <conditionalFormatting sqref="U21">
    <cfRule type="cellIs" dxfId="11018" priority="268" operator="lessThan">
      <formula>$C$4</formula>
    </cfRule>
  </conditionalFormatting>
  <conditionalFormatting sqref="U22">
    <cfRule type="cellIs" dxfId="11017" priority="269" operator="lessThan">
      <formula>$C$4</formula>
    </cfRule>
  </conditionalFormatting>
  <conditionalFormatting sqref="U23">
    <cfRule type="cellIs" dxfId="11016" priority="270" operator="lessThan">
      <formula>$C$4</formula>
    </cfRule>
  </conditionalFormatting>
  <conditionalFormatting sqref="U24">
    <cfRule type="cellIs" dxfId="11015" priority="271" operator="lessThan">
      <formula>$C$4</formula>
    </cfRule>
  </conditionalFormatting>
  <conditionalFormatting sqref="U25">
    <cfRule type="cellIs" dxfId="11014" priority="272" operator="lessThan">
      <formula>$C$4</formula>
    </cfRule>
  </conditionalFormatting>
  <conditionalFormatting sqref="U26">
    <cfRule type="cellIs" dxfId="11013" priority="273" operator="lessThan">
      <formula>$C$4</formula>
    </cfRule>
  </conditionalFormatting>
  <conditionalFormatting sqref="U27">
    <cfRule type="cellIs" dxfId="11012" priority="274" operator="lessThan">
      <formula>$C$4</formula>
    </cfRule>
  </conditionalFormatting>
  <conditionalFormatting sqref="U28">
    <cfRule type="cellIs" dxfId="11011" priority="275" operator="lessThan">
      <formula>$C$4</formula>
    </cfRule>
  </conditionalFormatting>
  <conditionalFormatting sqref="U29">
    <cfRule type="cellIs" dxfId="11010" priority="276" operator="lessThan">
      <formula>$C$4</formula>
    </cfRule>
  </conditionalFormatting>
  <conditionalFormatting sqref="U30">
    <cfRule type="cellIs" dxfId="11009" priority="277" operator="lessThan">
      <formula>$C$4</formula>
    </cfRule>
  </conditionalFormatting>
  <conditionalFormatting sqref="U31">
    <cfRule type="cellIs" dxfId="11008" priority="278" operator="lessThan">
      <formula>$C$4</formula>
    </cfRule>
  </conditionalFormatting>
  <conditionalFormatting sqref="U32">
    <cfRule type="cellIs" dxfId="11007" priority="279" operator="lessThan">
      <formula>$C$4</formula>
    </cfRule>
  </conditionalFormatting>
  <conditionalFormatting sqref="U33">
    <cfRule type="cellIs" dxfId="11006" priority="280" operator="lessThan">
      <formula>$C$4</formula>
    </cfRule>
  </conditionalFormatting>
  <conditionalFormatting sqref="U34">
    <cfRule type="cellIs" dxfId="11005" priority="281" operator="lessThan">
      <formula>$C$4</formula>
    </cfRule>
  </conditionalFormatting>
  <conditionalFormatting sqref="U35">
    <cfRule type="cellIs" dxfId="11004" priority="282" operator="lessThan">
      <formula>$C$4</formula>
    </cfRule>
  </conditionalFormatting>
  <conditionalFormatting sqref="U36">
    <cfRule type="cellIs" dxfId="11003" priority="283" operator="lessThan">
      <formula>$C$4</formula>
    </cfRule>
  </conditionalFormatting>
  <conditionalFormatting sqref="U37">
    <cfRule type="cellIs" dxfId="11002" priority="284" operator="lessThan">
      <formula>$C$4</formula>
    </cfRule>
  </conditionalFormatting>
  <conditionalFormatting sqref="U38">
    <cfRule type="cellIs" dxfId="11001" priority="285" operator="lessThan">
      <formula>$C$4</formula>
    </cfRule>
  </conditionalFormatting>
  <conditionalFormatting sqref="U39">
    <cfRule type="cellIs" dxfId="11000" priority="286" operator="lessThan">
      <formula>$C$4</formula>
    </cfRule>
  </conditionalFormatting>
  <conditionalFormatting sqref="U40">
    <cfRule type="cellIs" dxfId="10999" priority="287" operator="lessThan">
      <formula>$C$4</formula>
    </cfRule>
  </conditionalFormatting>
  <conditionalFormatting sqref="U41">
    <cfRule type="cellIs" dxfId="10998" priority="288" operator="lessThan">
      <formula>$C$4</formula>
    </cfRule>
  </conditionalFormatting>
  <conditionalFormatting sqref="U42">
    <cfRule type="cellIs" dxfId="10997" priority="289" operator="lessThan">
      <formula>$C$4</formula>
    </cfRule>
  </conditionalFormatting>
  <conditionalFormatting sqref="U43">
    <cfRule type="cellIs" dxfId="10996" priority="290" operator="lessThan">
      <formula>$C$4</formula>
    </cfRule>
  </conditionalFormatting>
  <conditionalFormatting sqref="U44">
    <cfRule type="cellIs" dxfId="10995" priority="291" operator="lessThan">
      <formula>$C$4</formula>
    </cfRule>
  </conditionalFormatting>
  <conditionalFormatting sqref="W11">
    <cfRule type="cellIs" dxfId="10994" priority="156" operator="lessThan">
      <formula>$C$4</formula>
    </cfRule>
  </conditionalFormatting>
  <conditionalFormatting sqref="W12">
    <cfRule type="cellIs" dxfId="10993" priority="157" operator="lessThan">
      <formula>$C$4</formula>
    </cfRule>
  </conditionalFormatting>
  <conditionalFormatting sqref="W13">
    <cfRule type="cellIs" dxfId="10992" priority="158" operator="lessThan">
      <formula>$C$4</formula>
    </cfRule>
  </conditionalFormatting>
  <conditionalFormatting sqref="W14">
    <cfRule type="cellIs" dxfId="10991" priority="159" operator="lessThan">
      <formula>$C$4</formula>
    </cfRule>
  </conditionalFormatting>
  <conditionalFormatting sqref="W15">
    <cfRule type="cellIs" dxfId="10990" priority="160" operator="lessThan">
      <formula>$C$4</formula>
    </cfRule>
  </conditionalFormatting>
  <conditionalFormatting sqref="W16">
    <cfRule type="cellIs" dxfId="10989" priority="161" operator="lessThan">
      <formula>$C$4</formula>
    </cfRule>
  </conditionalFormatting>
  <conditionalFormatting sqref="W17">
    <cfRule type="cellIs" dxfId="10988" priority="162" operator="lessThan">
      <formula>$C$4</formula>
    </cfRule>
  </conditionalFormatting>
  <conditionalFormatting sqref="W18">
    <cfRule type="cellIs" dxfId="10987" priority="163" operator="lessThan">
      <formula>$C$4</formula>
    </cfRule>
  </conditionalFormatting>
  <conditionalFormatting sqref="W19">
    <cfRule type="cellIs" dxfId="10986" priority="164" operator="lessThan">
      <formula>$C$4</formula>
    </cfRule>
  </conditionalFormatting>
  <conditionalFormatting sqref="W20">
    <cfRule type="cellIs" dxfId="10985" priority="165" operator="lessThan">
      <formula>$C$4</formula>
    </cfRule>
  </conditionalFormatting>
  <conditionalFormatting sqref="W21">
    <cfRule type="cellIs" dxfId="10984" priority="166" operator="lessThan">
      <formula>$C$4</formula>
    </cfRule>
  </conditionalFormatting>
  <conditionalFormatting sqref="W22">
    <cfRule type="cellIs" dxfId="10983" priority="167" operator="lessThan">
      <formula>$C$4</formula>
    </cfRule>
  </conditionalFormatting>
  <conditionalFormatting sqref="W23">
    <cfRule type="cellIs" dxfId="10982" priority="168" operator="lessThan">
      <formula>$C$4</formula>
    </cfRule>
  </conditionalFormatting>
  <conditionalFormatting sqref="W24">
    <cfRule type="cellIs" dxfId="10981" priority="169" operator="lessThan">
      <formula>$C$4</formula>
    </cfRule>
  </conditionalFormatting>
  <conditionalFormatting sqref="W25">
    <cfRule type="cellIs" dxfId="10980" priority="170" operator="lessThan">
      <formula>$C$4</formula>
    </cfRule>
  </conditionalFormatting>
  <conditionalFormatting sqref="W26">
    <cfRule type="cellIs" dxfId="10979" priority="171" operator="lessThan">
      <formula>$C$4</formula>
    </cfRule>
  </conditionalFormatting>
  <conditionalFormatting sqref="W27">
    <cfRule type="cellIs" dxfId="10978" priority="172" operator="lessThan">
      <formula>$C$4</formula>
    </cfRule>
  </conditionalFormatting>
  <conditionalFormatting sqref="W28">
    <cfRule type="cellIs" dxfId="10977" priority="173" operator="lessThan">
      <formula>$C$4</formula>
    </cfRule>
  </conditionalFormatting>
  <conditionalFormatting sqref="W29">
    <cfRule type="cellIs" dxfId="10976" priority="174" operator="lessThan">
      <formula>$C$4</formula>
    </cfRule>
  </conditionalFormatting>
  <conditionalFormatting sqref="W30">
    <cfRule type="cellIs" dxfId="10975" priority="175" operator="lessThan">
      <formula>$C$4</formula>
    </cfRule>
  </conditionalFormatting>
  <conditionalFormatting sqref="W31">
    <cfRule type="cellIs" dxfId="10974" priority="176" operator="lessThan">
      <formula>$C$4</formula>
    </cfRule>
  </conditionalFormatting>
  <conditionalFormatting sqref="W32">
    <cfRule type="cellIs" dxfId="10973" priority="177" operator="lessThan">
      <formula>$C$4</formula>
    </cfRule>
  </conditionalFormatting>
  <conditionalFormatting sqref="W33">
    <cfRule type="cellIs" dxfId="10972" priority="178" operator="lessThan">
      <formula>$C$4</formula>
    </cfRule>
  </conditionalFormatting>
  <conditionalFormatting sqref="W34">
    <cfRule type="cellIs" dxfId="10971" priority="179" operator="lessThan">
      <formula>$C$4</formula>
    </cfRule>
  </conditionalFormatting>
  <conditionalFormatting sqref="W35">
    <cfRule type="cellIs" dxfId="10970" priority="180" operator="lessThan">
      <formula>$C$4</formula>
    </cfRule>
  </conditionalFormatting>
  <conditionalFormatting sqref="W36">
    <cfRule type="cellIs" dxfId="10969" priority="181" operator="lessThan">
      <formula>$C$4</formula>
    </cfRule>
  </conditionalFormatting>
  <conditionalFormatting sqref="W37">
    <cfRule type="cellIs" dxfId="10968" priority="182" operator="lessThan">
      <formula>$C$4</formula>
    </cfRule>
  </conditionalFormatting>
  <conditionalFormatting sqref="W38">
    <cfRule type="cellIs" dxfId="10967" priority="183" operator="lessThan">
      <formula>$C$4</formula>
    </cfRule>
  </conditionalFormatting>
  <conditionalFormatting sqref="W39">
    <cfRule type="cellIs" dxfId="10966" priority="184" operator="lessThan">
      <formula>$C$4</formula>
    </cfRule>
  </conditionalFormatting>
  <conditionalFormatting sqref="W40">
    <cfRule type="cellIs" dxfId="10965" priority="185" operator="lessThan">
      <formula>$C$4</formula>
    </cfRule>
  </conditionalFormatting>
  <conditionalFormatting sqref="W41">
    <cfRule type="cellIs" dxfId="10964" priority="186" operator="lessThan">
      <formula>$C$4</formula>
    </cfRule>
  </conditionalFormatting>
  <conditionalFormatting sqref="W42">
    <cfRule type="cellIs" dxfId="10963" priority="187" operator="lessThan">
      <formula>$C$4</formula>
    </cfRule>
  </conditionalFormatting>
  <conditionalFormatting sqref="W43">
    <cfRule type="cellIs" dxfId="10962" priority="188" operator="lessThan">
      <formula>$C$4</formula>
    </cfRule>
  </conditionalFormatting>
  <conditionalFormatting sqref="W44">
    <cfRule type="cellIs" dxfId="10961" priority="189" operator="lessThan">
      <formula>$C$4</formula>
    </cfRule>
  </conditionalFormatting>
  <conditionalFormatting sqref="X11">
    <cfRule type="cellIs" dxfId="10960" priority="190" operator="lessThan">
      <formula>$C$4</formula>
    </cfRule>
  </conditionalFormatting>
  <conditionalFormatting sqref="X12">
    <cfRule type="cellIs" dxfId="10959" priority="191" operator="lessThan">
      <formula>$C$4</formula>
    </cfRule>
  </conditionalFormatting>
  <conditionalFormatting sqref="X13">
    <cfRule type="cellIs" dxfId="10958" priority="192" operator="lessThan">
      <formula>$C$4</formula>
    </cfRule>
  </conditionalFormatting>
  <conditionalFormatting sqref="X14">
    <cfRule type="cellIs" dxfId="10957" priority="193" operator="lessThan">
      <formula>$C$4</formula>
    </cfRule>
  </conditionalFormatting>
  <conditionalFormatting sqref="X15">
    <cfRule type="cellIs" dxfId="10956" priority="194" operator="lessThan">
      <formula>$C$4</formula>
    </cfRule>
  </conditionalFormatting>
  <conditionalFormatting sqref="X16">
    <cfRule type="cellIs" dxfId="10955" priority="195" operator="lessThan">
      <formula>$C$4</formula>
    </cfRule>
  </conditionalFormatting>
  <conditionalFormatting sqref="X17">
    <cfRule type="cellIs" dxfId="10954" priority="196" operator="lessThan">
      <formula>$C$4</formula>
    </cfRule>
  </conditionalFormatting>
  <conditionalFormatting sqref="X18">
    <cfRule type="cellIs" dxfId="10953" priority="197" operator="lessThan">
      <formula>$C$4</formula>
    </cfRule>
  </conditionalFormatting>
  <conditionalFormatting sqref="X19">
    <cfRule type="cellIs" dxfId="10952" priority="198" operator="lessThan">
      <formula>$C$4</formula>
    </cfRule>
  </conditionalFormatting>
  <conditionalFormatting sqref="X20">
    <cfRule type="cellIs" dxfId="10951" priority="199" operator="lessThan">
      <formula>$C$4</formula>
    </cfRule>
  </conditionalFormatting>
  <conditionalFormatting sqref="X21">
    <cfRule type="cellIs" dxfId="10950" priority="200" operator="lessThan">
      <formula>$C$4</formula>
    </cfRule>
  </conditionalFormatting>
  <conditionalFormatting sqref="X22">
    <cfRule type="cellIs" dxfId="10949" priority="201" operator="lessThan">
      <formula>$C$4</formula>
    </cfRule>
  </conditionalFormatting>
  <conditionalFormatting sqref="X23">
    <cfRule type="cellIs" dxfId="10948" priority="202" operator="lessThan">
      <formula>$C$4</formula>
    </cfRule>
  </conditionalFormatting>
  <conditionalFormatting sqref="X24">
    <cfRule type="cellIs" dxfId="10947" priority="203" operator="lessThan">
      <formula>$C$4</formula>
    </cfRule>
  </conditionalFormatting>
  <conditionalFormatting sqref="X25">
    <cfRule type="cellIs" dxfId="10946" priority="204" operator="lessThan">
      <formula>$C$4</formula>
    </cfRule>
  </conditionalFormatting>
  <conditionalFormatting sqref="X26">
    <cfRule type="cellIs" dxfId="10945" priority="205" operator="lessThan">
      <formula>$C$4</formula>
    </cfRule>
  </conditionalFormatting>
  <conditionalFormatting sqref="X27">
    <cfRule type="cellIs" dxfId="10944" priority="206" operator="lessThan">
      <formula>$C$4</formula>
    </cfRule>
  </conditionalFormatting>
  <conditionalFormatting sqref="X28">
    <cfRule type="cellIs" dxfId="10943" priority="207" operator="lessThan">
      <formula>$C$4</formula>
    </cfRule>
  </conditionalFormatting>
  <conditionalFormatting sqref="X29">
    <cfRule type="cellIs" dxfId="10942" priority="208" operator="lessThan">
      <formula>$C$4</formula>
    </cfRule>
  </conditionalFormatting>
  <conditionalFormatting sqref="X30">
    <cfRule type="cellIs" dxfId="10941" priority="209" operator="lessThan">
      <formula>$C$4</formula>
    </cfRule>
  </conditionalFormatting>
  <conditionalFormatting sqref="X31">
    <cfRule type="cellIs" dxfId="10940" priority="210" operator="lessThan">
      <formula>$C$4</formula>
    </cfRule>
  </conditionalFormatting>
  <conditionalFormatting sqref="X32">
    <cfRule type="cellIs" dxfId="10939" priority="211" operator="lessThan">
      <formula>$C$4</formula>
    </cfRule>
  </conditionalFormatting>
  <conditionalFormatting sqref="X33">
    <cfRule type="cellIs" dxfId="10938" priority="212" operator="lessThan">
      <formula>$C$4</formula>
    </cfRule>
  </conditionalFormatting>
  <conditionalFormatting sqref="X34">
    <cfRule type="cellIs" dxfId="10937" priority="213" operator="lessThan">
      <formula>$C$4</formula>
    </cfRule>
  </conditionalFormatting>
  <conditionalFormatting sqref="X35">
    <cfRule type="cellIs" dxfId="10936" priority="214" operator="lessThan">
      <formula>$C$4</formula>
    </cfRule>
  </conditionalFormatting>
  <conditionalFormatting sqref="X36">
    <cfRule type="cellIs" dxfId="10935" priority="215" operator="lessThan">
      <formula>$C$4</formula>
    </cfRule>
  </conditionalFormatting>
  <conditionalFormatting sqref="X37">
    <cfRule type="cellIs" dxfId="10934" priority="216" operator="lessThan">
      <formula>$C$4</formula>
    </cfRule>
  </conditionalFormatting>
  <conditionalFormatting sqref="X38">
    <cfRule type="cellIs" dxfId="10933" priority="217" operator="lessThan">
      <formula>$C$4</formula>
    </cfRule>
  </conditionalFormatting>
  <conditionalFormatting sqref="X39">
    <cfRule type="cellIs" dxfId="10932" priority="218" operator="lessThan">
      <formula>$C$4</formula>
    </cfRule>
  </conditionalFormatting>
  <conditionalFormatting sqref="X40">
    <cfRule type="cellIs" dxfId="10931" priority="219" operator="lessThan">
      <formula>$C$4</formula>
    </cfRule>
  </conditionalFormatting>
  <conditionalFormatting sqref="X41">
    <cfRule type="cellIs" dxfId="10930" priority="220" operator="lessThan">
      <formula>$C$4</formula>
    </cfRule>
  </conditionalFormatting>
  <conditionalFormatting sqref="X42">
    <cfRule type="cellIs" dxfId="10929" priority="221" operator="lessThan">
      <formula>$C$4</formula>
    </cfRule>
  </conditionalFormatting>
  <conditionalFormatting sqref="X43">
    <cfRule type="cellIs" dxfId="10928" priority="222" operator="lessThan">
      <formula>$C$4</formula>
    </cfRule>
  </conditionalFormatting>
  <conditionalFormatting sqref="X44">
    <cfRule type="cellIs" dxfId="10927" priority="223" operator="lessThan">
      <formula>$C$4</formula>
    </cfRule>
  </conditionalFormatting>
  <conditionalFormatting sqref="Z11">
    <cfRule type="cellIs" dxfId="10926" priority="121" operator="lessThan">
      <formula>$C$4</formula>
    </cfRule>
  </conditionalFormatting>
  <conditionalFormatting sqref="Z12">
    <cfRule type="cellIs" dxfId="10925" priority="122" operator="lessThan">
      <formula>$C$4</formula>
    </cfRule>
  </conditionalFormatting>
  <conditionalFormatting sqref="Z13">
    <cfRule type="cellIs" dxfId="10924" priority="123" operator="lessThan">
      <formula>$C$4</formula>
    </cfRule>
  </conditionalFormatting>
  <conditionalFormatting sqref="Z14">
    <cfRule type="cellIs" dxfId="10923" priority="124" operator="lessThan">
      <formula>$C$4</formula>
    </cfRule>
  </conditionalFormatting>
  <conditionalFormatting sqref="Z15">
    <cfRule type="cellIs" dxfId="10922" priority="125" operator="lessThan">
      <formula>$C$4</formula>
    </cfRule>
  </conditionalFormatting>
  <conditionalFormatting sqref="Z16">
    <cfRule type="cellIs" dxfId="10921" priority="126" operator="lessThan">
      <formula>$C$4</formula>
    </cfRule>
  </conditionalFormatting>
  <conditionalFormatting sqref="Z17">
    <cfRule type="cellIs" dxfId="10920" priority="127" operator="lessThan">
      <formula>$C$4</formula>
    </cfRule>
  </conditionalFormatting>
  <conditionalFormatting sqref="Z18">
    <cfRule type="cellIs" dxfId="10919" priority="128" operator="lessThan">
      <formula>$C$4</formula>
    </cfRule>
  </conditionalFormatting>
  <conditionalFormatting sqref="Z19">
    <cfRule type="cellIs" dxfId="10918" priority="129" operator="lessThan">
      <formula>$C$4</formula>
    </cfRule>
  </conditionalFormatting>
  <conditionalFormatting sqref="Z20">
    <cfRule type="cellIs" dxfId="10917" priority="130" operator="lessThan">
      <formula>$C$4</formula>
    </cfRule>
  </conditionalFormatting>
  <conditionalFormatting sqref="Z21">
    <cfRule type="cellIs" dxfId="10916" priority="131" operator="lessThan">
      <formula>$C$4</formula>
    </cfRule>
  </conditionalFormatting>
  <conditionalFormatting sqref="Z22">
    <cfRule type="cellIs" dxfId="10915" priority="132" operator="lessThan">
      <formula>$C$4</formula>
    </cfRule>
  </conditionalFormatting>
  <conditionalFormatting sqref="Z23">
    <cfRule type="cellIs" dxfId="10914" priority="133" operator="lessThan">
      <formula>$C$4</formula>
    </cfRule>
  </conditionalFormatting>
  <conditionalFormatting sqref="Z24">
    <cfRule type="cellIs" dxfId="10913" priority="134" operator="lessThan">
      <formula>$C$4</formula>
    </cfRule>
  </conditionalFormatting>
  <conditionalFormatting sqref="Z25">
    <cfRule type="cellIs" dxfId="10912" priority="135" operator="lessThan">
      <formula>$C$4</formula>
    </cfRule>
  </conditionalFormatting>
  <conditionalFormatting sqref="Z26">
    <cfRule type="cellIs" dxfId="10911" priority="136" operator="lessThan">
      <formula>$C$4</formula>
    </cfRule>
  </conditionalFormatting>
  <conditionalFormatting sqref="Z27">
    <cfRule type="cellIs" dxfId="10910" priority="137" operator="lessThan">
      <formula>$C$4</formula>
    </cfRule>
  </conditionalFormatting>
  <conditionalFormatting sqref="Z28">
    <cfRule type="cellIs" dxfId="10909" priority="138" operator="lessThan">
      <formula>$C$4</formula>
    </cfRule>
  </conditionalFormatting>
  <conditionalFormatting sqref="Z29">
    <cfRule type="cellIs" dxfId="10908" priority="139" operator="lessThan">
      <formula>$C$4</formula>
    </cfRule>
  </conditionalFormatting>
  <conditionalFormatting sqref="Z30">
    <cfRule type="cellIs" dxfId="10907" priority="140" operator="lessThan">
      <formula>$C$4</formula>
    </cfRule>
  </conditionalFormatting>
  <conditionalFormatting sqref="Z31">
    <cfRule type="cellIs" dxfId="10906" priority="141" operator="lessThan">
      <formula>$C$4</formula>
    </cfRule>
  </conditionalFormatting>
  <conditionalFormatting sqref="Z32">
    <cfRule type="cellIs" dxfId="10905" priority="142" operator="lessThan">
      <formula>$C$4</formula>
    </cfRule>
  </conditionalFormatting>
  <conditionalFormatting sqref="Z33">
    <cfRule type="cellIs" dxfId="10904" priority="143" operator="lessThan">
      <formula>$C$4</formula>
    </cfRule>
  </conditionalFormatting>
  <conditionalFormatting sqref="Z34">
    <cfRule type="cellIs" dxfId="10903" priority="144" operator="lessThan">
      <formula>$C$4</formula>
    </cfRule>
  </conditionalFormatting>
  <conditionalFormatting sqref="Z35">
    <cfRule type="cellIs" dxfId="10902" priority="145" operator="lessThan">
      <formula>$C$4</formula>
    </cfRule>
  </conditionalFormatting>
  <conditionalFormatting sqref="Z36">
    <cfRule type="cellIs" dxfId="10901" priority="146" operator="lessThan">
      <formula>$C$4</formula>
    </cfRule>
  </conditionalFormatting>
  <conditionalFormatting sqref="Z37">
    <cfRule type="cellIs" dxfId="10900" priority="147" operator="lessThan">
      <formula>$C$4</formula>
    </cfRule>
  </conditionalFormatting>
  <conditionalFormatting sqref="Z38">
    <cfRule type="cellIs" dxfId="10899" priority="148" operator="lessThan">
      <formula>$C$4</formula>
    </cfRule>
  </conditionalFormatting>
  <conditionalFormatting sqref="Z39">
    <cfRule type="cellIs" dxfId="10898" priority="149" operator="lessThan">
      <formula>$C$4</formula>
    </cfRule>
  </conditionalFormatting>
  <conditionalFormatting sqref="Z40">
    <cfRule type="cellIs" dxfId="10897" priority="150" operator="lessThan">
      <formula>$C$4</formula>
    </cfRule>
  </conditionalFormatting>
  <conditionalFormatting sqref="Z41">
    <cfRule type="cellIs" dxfId="10896" priority="151" operator="lessThan">
      <formula>$C$4</formula>
    </cfRule>
  </conditionalFormatting>
  <conditionalFormatting sqref="Z42">
    <cfRule type="cellIs" dxfId="10895" priority="152" operator="lessThan">
      <formula>$C$4</formula>
    </cfRule>
  </conditionalFormatting>
  <conditionalFormatting sqref="Z43">
    <cfRule type="cellIs" dxfId="10894" priority="153" operator="lessThan">
      <formula>$C$4</formula>
    </cfRule>
  </conditionalFormatting>
  <conditionalFormatting sqref="Z44">
    <cfRule type="cellIs" dxfId="10893" priority="154" operator="lessThan">
      <formula>$C$4</formula>
    </cfRule>
  </conditionalFormatting>
  <conditionalFormatting sqref="AA11:AA44">
    <cfRule type="cellIs" dxfId="10892" priority="155" operator="lessThan">
      <formula>$C$4</formula>
    </cfRule>
  </conditionalFormatting>
  <conditionalFormatting sqref="AC11">
    <cfRule type="cellIs" dxfId="10891" priority="87" operator="lessThan">
      <formula>$C$4</formula>
    </cfRule>
  </conditionalFormatting>
  <conditionalFormatting sqref="AC12">
    <cfRule type="cellIs" dxfId="10890" priority="88" operator="lessThan">
      <formula>$C$4</formula>
    </cfRule>
  </conditionalFormatting>
  <conditionalFormatting sqref="AC13">
    <cfRule type="cellIs" dxfId="10889" priority="89" operator="lessThan">
      <formula>$C$4</formula>
    </cfRule>
  </conditionalFormatting>
  <conditionalFormatting sqref="AC14">
    <cfRule type="cellIs" dxfId="10888" priority="90" operator="lessThan">
      <formula>$C$4</formula>
    </cfRule>
  </conditionalFormatting>
  <conditionalFormatting sqref="AC15">
    <cfRule type="cellIs" dxfId="10887" priority="91" operator="lessThan">
      <formula>$C$4</formula>
    </cfRule>
  </conditionalFormatting>
  <conditionalFormatting sqref="AC16">
    <cfRule type="cellIs" dxfId="10886" priority="92" operator="lessThan">
      <formula>$C$4</formula>
    </cfRule>
  </conditionalFormatting>
  <conditionalFormatting sqref="AC17">
    <cfRule type="cellIs" dxfId="10885" priority="93" operator="lessThan">
      <formula>$C$4</formula>
    </cfRule>
  </conditionalFormatting>
  <conditionalFormatting sqref="AC18">
    <cfRule type="cellIs" dxfId="10884" priority="94" operator="lessThan">
      <formula>$C$4</formula>
    </cfRule>
  </conditionalFormatting>
  <conditionalFormatting sqref="AC19">
    <cfRule type="cellIs" dxfId="10883" priority="95" operator="lessThan">
      <formula>$C$4</formula>
    </cfRule>
  </conditionalFormatting>
  <conditionalFormatting sqref="AC20">
    <cfRule type="cellIs" dxfId="10882" priority="96" operator="lessThan">
      <formula>$C$4</formula>
    </cfRule>
  </conditionalFormatting>
  <conditionalFormatting sqref="AC21">
    <cfRule type="cellIs" dxfId="10881" priority="97" operator="lessThan">
      <formula>$C$4</formula>
    </cfRule>
  </conditionalFormatting>
  <conditionalFormatting sqref="AC22">
    <cfRule type="cellIs" dxfId="10880" priority="98" operator="lessThan">
      <formula>$C$4</formula>
    </cfRule>
  </conditionalFormatting>
  <conditionalFormatting sqref="AC23">
    <cfRule type="cellIs" dxfId="10879" priority="99" operator="lessThan">
      <formula>$C$4</formula>
    </cfRule>
  </conditionalFormatting>
  <conditionalFormatting sqref="AC24">
    <cfRule type="cellIs" dxfId="10878" priority="100" operator="lessThan">
      <formula>$C$4</formula>
    </cfRule>
  </conditionalFormatting>
  <conditionalFormatting sqref="AC25">
    <cfRule type="cellIs" dxfId="10877" priority="101" operator="lessThan">
      <formula>$C$4</formula>
    </cfRule>
  </conditionalFormatting>
  <conditionalFormatting sqref="AC26">
    <cfRule type="cellIs" dxfId="10876" priority="102" operator="lessThan">
      <formula>$C$4</formula>
    </cfRule>
  </conditionalFormatting>
  <conditionalFormatting sqref="AC27">
    <cfRule type="cellIs" dxfId="10875" priority="103" operator="lessThan">
      <formula>$C$4</formula>
    </cfRule>
  </conditionalFormatting>
  <conditionalFormatting sqref="AC28">
    <cfRule type="cellIs" dxfId="10874" priority="104" operator="lessThan">
      <formula>$C$4</formula>
    </cfRule>
  </conditionalFormatting>
  <conditionalFormatting sqref="AC29">
    <cfRule type="cellIs" dxfId="10873" priority="105" operator="lessThan">
      <formula>$C$4</formula>
    </cfRule>
  </conditionalFormatting>
  <conditionalFormatting sqref="AC30">
    <cfRule type="cellIs" dxfId="10872" priority="106" operator="lessThan">
      <formula>$C$4</formula>
    </cfRule>
  </conditionalFormatting>
  <conditionalFormatting sqref="AC31">
    <cfRule type="cellIs" dxfId="10871" priority="107" operator="lessThan">
      <formula>$C$4</formula>
    </cfRule>
  </conditionalFormatting>
  <conditionalFormatting sqref="AC32">
    <cfRule type="cellIs" dxfId="10870" priority="108" operator="lessThan">
      <formula>$C$4</formula>
    </cfRule>
  </conditionalFormatting>
  <conditionalFormatting sqref="AC33">
    <cfRule type="cellIs" dxfId="10869" priority="109" operator="lessThan">
      <formula>$C$4</formula>
    </cfRule>
  </conditionalFormatting>
  <conditionalFormatting sqref="AC34">
    <cfRule type="cellIs" dxfId="10868" priority="110" operator="lessThan">
      <formula>$C$4</formula>
    </cfRule>
  </conditionalFormatting>
  <conditionalFormatting sqref="AC35">
    <cfRule type="cellIs" dxfId="10867" priority="111" operator="lessThan">
      <formula>$C$4</formula>
    </cfRule>
  </conditionalFormatting>
  <conditionalFormatting sqref="AC36">
    <cfRule type="cellIs" dxfId="10866" priority="112" operator="lessThan">
      <formula>$C$4</formula>
    </cfRule>
  </conditionalFormatting>
  <conditionalFormatting sqref="AC37">
    <cfRule type="cellIs" dxfId="10865" priority="113" operator="lessThan">
      <formula>$C$4</formula>
    </cfRule>
  </conditionalFormatting>
  <conditionalFormatting sqref="AC38">
    <cfRule type="cellIs" dxfId="10864" priority="114" operator="lessThan">
      <formula>$C$4</formula>
    </cfRule>
  </conditionalFormatting>
  <conditionalFormatting sqref="AC39">
    <cfRule type="cellIs" dxfId="10863" priority="115" operator="lessThan">
      <formula>$C$4</formula>
    </cfRule>
  </conditionalFormatting>
  <conditionalFormatting sqref="AC40">
    <cfRule type="cellIs" dxfId="10862" priority="116" operator="lessThan">
      <formula>$C$4</formula>
    </cfRule>
  </conditionalFormatting>
  <conditionalFormatting sqref="AC41">
    <cfRule type="cellIs" dxfId="10861" priority="117" operator="lessThan">
      <formula>$C$4</formula>
    </cfRule>
  </conditionalFormatting>
  <conditionalFormatting sqref="AC42">
    <cfRule type="cellIs" dxfId="10860" priority="118" operator="lessThan">
      <formula>$C$4</formula>
    </cfRule>
  </conditionalFormatting>
  <conditionalFormatting sqref="AC43">
    <cfRule type="cellIs" dxfId="10859" priority="119" operator="lessThan">
      <formula>$C$4</formula>
    </cfRule>
  </conditionalFormatting>
  <conditionalFormatting sqref="AC44">
    <cfRule type="cellIs" dxfId="10858" priority="120" operator="lessThan">
      <formula>$C$4</formula>
    </cfRule>
  </conditionalFormatting>
  <conditionalFormatting sqref="AT11">
    <cfRule type="cellIs" dxfId="10857" priority="53" operator="lessThan">
      <formula>$C$4</formula>
    </cfRule>
  </conditionalFormatting>
  <conditionalFormatting sqref="AT12">
    <cfRule type="cellIs" dxfId="10856" priority="54" operator="lessThan">
      <formula>$C$4</formula>
    </cfRule>
  </conditionalFormatting>
  <conditionalFormatting sqref="AT13">
    <cfRule type="cellIs" dxfId="10855" priority="55" operator="lessThan">
      <formula>$C$4</formula>
    </cfRule>
  </conditionalFormatting>
  <conditionalFormatting sqref="AT14">
    <cfRule type="cellIs" dxfId="10854" priority="56" operator="lessThan">
      <formula>$C$4</formula>
    </cfRule>
  </conditionalFormatting>
  <conditionalFormatting sqref="AT15">
    <cfRule type="cellIs" dxfId="10853" priority="57" operator="lessThan">
      <formula>$C$4</formula>
    </cfRule>
  </conditionalFormatting>
  <conditionalFormatting sqref="AT16">
    <cfRule type="cellIs" dxfId="10852" priority="58" operator="lessThan">
      <formula>$C$4</formula>
    </cfRule>
  </conditionalFormatting>
  <conditionalFormatting sqref="AT17">
    <cfRule type="cellIs" dxfId="10851" priority="59" operator="lessThan">
      <formula>$C$4</formula>
    </cfRule>
  </conditionalFormatting>
  <conditionalFormatting sqref="AT18">
    <cfRule type="cellIs" dxfId="10850" priority="60" operator="lessThan">
      <formula>$C$4</formula>
    </cfRule>
  </conditionalFormatting>
  <conditionalFormatting sqref="AT19">
    <cfRule type="cellIs" dxfId="10849" priority="61" operator="lessThan">
      <formula>$C$4</formula>
    </cfRule>
  </conditionalFormatting>
  <conditionalFormatting sqref="AT20">
    <cfRule type="cellIs" dxfId="10848" priority="62" operator="lessThan">
      <formula>$C$4</formula>
    </cfRule>
  </conditionalFormatting>
  <conditionalFormatting sqref="AT21">
    <cfRule type="cellIs" dxfId="10847" priority="63" operator="lessThan">
      <formula>$C$4</formula>
    </cfRule>
  </conditionalFormatting>
  <conditionalFormatting sqref="AT22">
    <cfRule type="cellIs" dxfId="10846" priority="64" operator="lessThan">
      <formula>$C$4</formula>
    </cfRule>
  </conditionalFormatting>
  <conditionalFormatting sqref="AT23">
    <cfRule type="cellIs" dxfId="10845" priority="65" operator="lessThan">
      <formula>$C$4</formula>
    </cfRule>
  </conditionalFormatting>
  <conditionalFormatting sqref="AT24">
    <cfRule type="cellIs" dxfId="10844" priority="66" operator="lessThan">
      <formula>$C$4</formula>
    </cfRule>
  </conditionalFormatting>
  <conditionalFormatting sqref="AT25">
    <cfRule type="cellIs" dxfId="10843" priority="67" operator="lessThan">
      <formula>$C$4</formula>
    </cfRule>
  </conditionalFormatting>
  <conditionalFormatting sqref="AT26">
    <cfRule type="cellIs" dxfId="10842" priority="68" operator="lessThan">
      <formula>$C$4</formula>
    </cfRule>
  </conditionalFormatting>
  <conditionalFormatting sqref="AT27">
    <cfRule type="cellIs" dxfId="10841" priority="69" operator="lessThan">
      <formula>$C$4</formula>
    </cfRule>
  </conditionalFormatting>
  <conditionalFormatting sqref="AT28">
    <cfRule type="cellIs" dxfId="10840" priority="70" operator="lessThan">
      <formula>$C$4</formula>
    </cfRule>
  </conditionalFormatting>
  <conditionalFormatting sqref="AT29">
    <cfRule type="cellIs" dxfId="10839" priority="71" operator="lessThan">
      <formula>$C$4</formula>
    </cfRule>
  </conditionalFormatting>
  <conditionalFormatting sqref="AT30">
    <cfRule type="cellIs" dxfId="10838" priority="72" operator="lessThan">
      <formula>$C$4</formula>
    </cfRule>
  </conditionalFormatting>
  <conditionalFormatting sqref="AT31">
    <cfRule type="cellIs" dxfId="10837" priority="73" operator="lessThan">
      <formula>$C$4</formula>
    </cfRule>
  </conditionalFormatting>
  <conditionalFormatting sqref="AT32">
    <cfRule type="cellIs" dxfId="10836" priority="74" operator="lessThan">
      <formula>$C$4</formula>
    </cfRule>
  </conditionalFormatting>
  <conditionalFormatting sqref="AT33">
    <cfRule type="cellIs" dxfId="10835" priority="75" operator="lessThan">
      <formula>$C$4</formula>
    </cfRule>
  </conditionalFormatting>
  <conditionalFormatting sqref="AT34">
    <cfRule type="cellIs" dxfId="10834" priority="76" operator="lessThan">
      <formula>$C$4</formula>
    </cfRule>
  </conditionalFormatting>
  <conditionalFormatting sqref="AT35">
    <cfRule type="cellIs" dxfId="10833" priority="77" operator="lessThan">
      <formula>$C$4</formula>
    </cfRule>
  </conditionalFormatting>
  <conditionalFormatting sqref="AT36">
    <cfRule type="cellIs" dxfId="10832" priority="78" operator="lessThan">
      <formula>$C$4</formula>
    </cfRule>
  </conditionalFormatting>
  <conditionalFormatting sqref="AT37">
    <cfRule type="cellIs" dxfId="10831" priority="79" operator="lessThan">
      <formula>$C$4</formula>
    </cfRule>
  </conditionalFormatting>
  <conditionalFormatting sqref="AT38">
    <cfRule type="cellIs" dxfId="10830" priority="80" operator="lessThan">
      <formula>$C$4</formula>
    </cfRule>
  </conditionalFormatting>
  <conditionalFormatting sqref="AT39">
    <cfRule type="cellIs" dxfId="10829" priority="81" operator="lessThan">
      <formula>$C$4</formula>
    </cfRule>
  </conditionalFormatting>
  <conditionalFormatting sqref="AT40">
    <cfRule type="cellIs" dxfId="10828" priority="82" operator="lessThan">
      <formula>$C$4</formula>
    </cfRule>
  </conditionalFormatting>
  <conditionalFormatting sqref="AT41">
    <cfRule type="cellIs" dxfId="10827" priority="83" operator="lessThan">
      <formula>$C$4</formula>
    </cfRule>
  </conditionalFormatting>
  <conditionalFormatting sqref="AT42">
    <cfRule type="cellIs" dxfId="10826" priority="84" operator="lessThan">
      <formula>$C$4</formula>
    </cfRule>
  </conditionalFormatting>
  <conditionalFormatting sqref="AT43">
    <cfRule type="cellIs" dxfId="10825" priority="85" operator="lessThan">
      <formula>$C$4</formula>
    </cfRule>
  </conditionalFormatting>
  <conditionalFormatting sqref="AT44">
    <cfRule type="cellIs" dxfId="10824" priority="86" operator="lessThan">
      <formula>$C$4</formula>
    </cfRule>
  </conditionalFormatting>
  <conditionalFormatting sqref="BA11">
    <cfRule type="cellIs" dxfId="10823" priority="45" operator="lessThan">
      <formula>$C$4</formula>
    </cfRule>
  </conditionalFormatting>
  <conditionalFormatting sqref="BA11">
    <cfRule type="cellIs" dxfId="10822" priority="46" operator="lessThan">
      <formula>$C$4</formula>
    </cfRule>
  </conditionalFormatting>
  <conditionalFormatting sqref="BA12">
    <cfRule type="cellIs" dxfId="10821" priority="47" operator="lessThan">
      <formula>$C$4</formula>
    </cfRule>
  </conditionalFormatting>
  <conditionalFormatting sqref="BA12">
    <cfRule type="cellIs" dxfId="10820" priority="48" operator="lessThan">
      <formula>$C$4</formula>
    </cfRule>
  </conditionalFormatting>
  <conditionalFormatting sqref="BA13">
    <cfRule type="cellIs" dxfId="10819" priority="49" operator="lessThan">
      <formula>$C$4</formula>
    </cfRule>
  </conditionalFormatting>
  <conditionalFormatting sqref="BA13">
    <cfRule type="cellIs" dxfId="10818" priority="50" operator="lessThan">
      <formula>$C$4</formula>
    </cfRule>
  </conditionalFormatting>
  <conditionalFormatting sqref="BA14:BA44">
    <cfRule type="cellIs" dxfId="10817" priority="51" operator="lessThan">
      <formula>$C$4</formula>
    </cfRule>
  </conditionalFormatting>
  <conditionalFormatting sqref="BA14:BA44">
    <cfRule type="cellIs" dxfId="10816" priority="52" operator="lessThan">
      <formula>$C$4</formula>
    </cfRule>
  </conditionalFormatting>
  <conditionalFormatting sqref="BD11">
    <cfRule type="cellIs" dxfId="10815" priority="37" operator="lessThan">
      <formula>$C$4</formula>
    </cfRule>
  </conditionalFormatting>
  <conditionalFormatting sqref="BD11">
    <cfRule type="cellIs" dxfId="10814" priority="38" operator="lessThan">
      <formula>$C$4</formula>
    </cfRule>
  </conditionalFormatting>
  <conditionalFormatting sqref="BD12">
    <cfRule type="cellIs" dxfId="10813" priority="39" operator="lessThan">
      <formula>$C$4</formula>
    </cfRule>
  </conditionalFormatting>
  <conditionalFormatting sqref="BD12">
    <cfRule type="cellIs" dxfId="10812" priority="40" operator="lessThan">
      <formula>$C$4</formula>
    </cfRule>
  </conditionalFormatting>
  <conditionalFormatting sqref="BD13">
    <cfRule type="cellIs" dxfId="10811" priority="41" operator="lessThan">
      <formula>$C$4</formula>
    </cfRule>
  </conditionalFormatting>
  <conditionalFormatting sqref="BD13">
    <cfRule type="cellIs" dxfId="10810" priority="42" operator="lessThan">
      <formula>$C$4</formula>
    </cfRule>
  </conditionalFormatting>
  <conditionalFormatting sqref="BD14:BD44">
    <cfRule type="cellIs" dxfId="10809" priority="43" operator="lessThan">
      <formula>$C$4</formula>
    </cfRule>
  </conditionalFormatting>
  <conditionalFormatting sqref="BD14:BD44">
    <cfRule type="cellIs" dxfId="10808" priority="44" operator="lessThan">
      <formula>$C$4</formula>
    </cfRule>
  </conditionalFormatting>
  <conditionalFormatting sqref="BG11">
    <cfRule type="cellIs" dxfId="10807" priority="29" operator="lessThan">
      <formula>$C$4</formula>
    </cfRule>
  </conditionalFormatting>
  <conditionalFormatting sqref="BG11">
    <cfRule type="cellIs" dxfId="10806" priority="30" operator="lessThan">
      <formula>$C$4</formula>
    </cfRule>
  </conditionalFormatting>
  <conditionalFormatting sqref="BG12">
    <cfRule type="cellIs" dxfId="10805" priority="31" operator="lessThan">
      <formula>$C$4</formula>
    </cfRule>
  </conditionalFormatting>
  <conditionalFormatting sqref="BG12">
    <cfRule type="cellIs" dxfId="10804" priority="32" operator="lessThan">
      <formula>$C$4</formula>
    </cfRule>
  </conditionalFormatting>
  <conditionalFormatting sqref="BG13">
    <cfRule type="cellIs" dxfId="10803" priority="33" operator="lessThan">
      <formula>$C$4</formula>
    </cfRule>
  </conditionalFormatting>
  <conditionalFormatting sqref="BG13">
    <cfRule type="cellIs" dxfId="10802" priority="34" operator="lessThan">
      <formula>$C$4</formula>
    </cfRule>
  </conditionalFormatting>
  <conditionalFormatting sqref="BG14:BG44">
    <cfRule type="cellIs" dxfId="10801" priority="35" operator="lessThan">
      <formula>$C$4</formula>
    </cfRule>
  </conditionalFormatting>
  <conditionalFormatting sqref="BG14:BG44">
    <cfRule type="cellIs" dxfId="10800" priority="36" operator="lessThan">
      <formula>$C$4</formula>
    </cfRule>
  </conditionalFormatting>
  <conditionalFormatting sqref="BJ11">
    <cfRule type="cellIs" dxfId="10799" priority="21" operator="lessThan">
      <formula>$C$4</formula>
    </cfRule>
  </conditionalFormatting>
  <conditionalFormatting sqref="BJ11">
    <cfRule type="cellIs" dxfId="10798" priority="22" operator="lessThan">
      <formula>$C$4</formula>
    </cfRule>
  </conditionalFormatting>
  <conditionalFormatting sqref="BJ12">
    <cfRule type="cellIs" dxfId="10797" priority="23" operator="lessThan">
      <formula>$C$4</formula>
    </cfRule>
  </conditionalFormatting>
  <conditionalFormatting sqref="BJ12">
    <cfRule type="cellIs" dxfId="10796" priority="24" operator="lessThan">
      <formula>$C$4</formula>
    </cfRule>
  </conditionalFormatting>
  <conditionalFormatting sqref="BJ13">
    <cfRule type="cellIs" dxfId="10795" priority="25" operator="lessThan">
      <formula>$C$4</formula>
    </cfRule>
  </conditionalFormatting>
  <conditionalFormatting sqref="BJ13">
    <cfRule type="cellIs" dxfId="10794" priority="26" operator="lessThan">
      <formula>$C$4</formula>
    </cfRule>
  </conditionalFormatting>
  <conditionalFormatting sqref="BJ14:BJ44">
    <cfRule type="cellIs" dxfId="10793" priority="27" operator="lessThan">
      <formula>$C$4</formula>
    </cfRule>
  </conditionalFormatting>
  <conditionalFormatting sqref="BJ14:BJ44">
    <cfRule type="cellIs" dxfId="10792" priority="28" operator="lessThan">
      <formula>$C$4</formula>
    </cfRule>
  </conditionalFormatting>
  <conditionalFormatting sqref="BS11">
    <cfRule type="cellIs" dxfId="10791" priority="13" operator="lessThan">
      <formula>$C$4</formula>
    </cfRule>
  </conditionalFormatting>
  <conditionalFormatting sqref="BS11">
    <cfRule type="cellIs" dxfId="10790" priority="14" operator="lessThan">
      <formula>$C$4</formula>
    </cfRule>
  </conditionalFormatting>
  <conditionalFormatting sqref="BS12">
    <cfRule type="cellIs" dxfId="10789" priority="15" operator="lessThan">
      <formula>$C$4</formula>
    </cfRule>
  </conditionalFormatting>
  <conditionalFormatting sqref="BS12">
    <cfRule type="cellIs" dxfId="10788" priority="16" operator="lessThan">
      <formula>$C$4</formula>
    </cfRule>
  </conditionalFormatting>
  <conditionalFormatting sqref="BS13">
    <cfRule type="cellIs" dxfId="10787" priority="17" operator="lessThan">
      <formula>$C$4</formula>
    </cfRule>
  </conditionalFormatting>
  <conditionalFormatting sqref="BS13">
    <cfRule type="cellIs" dxfId="10786" priority="18" operator="lessThan">
      <formula>$C$4</formula>
    </cfRule>
  </conditionalFormatting>
  <conditionalFormatting sqref="BS14:BS44">
    <cfRule type="cellIs" dxfId="10785" priority="19" operator="lessThan">
      <formula>$C$4</formula>
    </cfRule>
  </conditionalFormatting>
  <conditionalFormatting sqref="BS14:BS44">
    <cfRule type="cellIs" dxfId="10784" priority="20" operator="lessThan">
      <formula>$C$4</formula>
    </cfRule>
  </conditionalFormatting>
  <conditionalFormatting sqref="CW10">
    <cfRule type="cellIs" dxfId="10783" priority="7" operator="lessThan">
      <formula>1</formula>
    </cfRule>
  </conditionalFormatting>
  <conditionalFormatting sqref="CW11">
    <cfRule type="cellIs" dxfId="10782" priority="8" operator="lessThan">
      <formula>1</formula>
    </cfRule>
  </conditionalFormatting>
  <conditionalFormatting sqref="CW12">
    <cfRule type="cellIs" dxfId="10781" priority="9" operator="lessThan">
      <formula>1</formula>
    </cfRule>
  </conditionalFormatting>
  <conditionalFormatting sqref="CW13">
    <cfRule type="cellIs" dxfId="10780" priority="10" operator="lessThan">
      <formula>1</formula>
    </cfRule>
  </conditionalFormatting>
  <conditionalFormatting sqref="CW14">
    <cfRule type="cellIs" dxfId="10779" priority="11" operator="lessThan">
      <formula>1</formula>
    </cfRule>
  </conditionalFormatting>
  <conditionalFormatting sqref="CW15">
    <cfRule type="cellIs" dxfId="10778" priority="12" operator="lessThan">
      <formula>1</formula>
    </cfRule>
  </conditionalFormatting>
  <conditionalFormatting sqref="CW23">
    <cfRule type="cellIs" dxfId="10777" priority="1" operator="lessThan">
      <formula>1</formula>
    </cfRule>
  </conditionalFormatting>
  <conditionalFormatting sqref="CW24">
    <cfRule type="cellIs" dxfId="10776" priority="2" operator="lessThan">
      <formula>1</formula>
    </cfRule>
  </conditionalFormatting>
  <conditionalFormatting sqref="CW25">
    <cfRule type="cellIs" dxfId="10775" priority="3" operator="lessThan">
      <formula>1</formula>
    </cfRule>
  </conditionalFormatting>
  <conditionalFormatting sqref="CW26">
    <cfRule type="cellIs" dxfId="10774" priority="4" operator="lessThan">
      <formula>1</formula>
    </cfRule>
  </conditionalFormatting>
  <conditionalFormatting sqref="CW27">
    <cfRule type="cellIs" dxfId="10773" priority="5" operator="lessThan">
      <formula>1</formula>
    </cfRule>
  </conditionalFormatting>
  <conditionalFormatting sqref="CW28">
    <cfRule type="cellIs" dxfId="10772" priority="6" operator="lessThan">
      <formula>1</formula>
    </cfRule>
  </conditionalFormatting>
  <dataValidations count="1382">
    <dataValidation allowBlank="1" showInputMessage="1" showErrorMessage="1" sqref="T11:T44 Q11:Q44 W11:W44 Z11:Z44 AC11:AC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1" activePane="bottomRight" state="frozen"/>
      <selection pane="topRight"/>
      <selection pane="bottomLeft"/>
      <selection pane="bottomRight" activeCell="C11" sqref="C1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546</v>
      </c>
      <c r="B1" s="10"/>
      <c r="C1" s="69" t="s">
        <v>0</v>
      </c>
      <c r="D1" s="69"/>
      <c r="E1" s="69"/>
      <c r="F1" s="69"/>
      <c r="G1" s="69"/>
      <c r="H1" s="69"/>
      <c r="I1" s="69"/>
      <c r="J1" s="69"/>
      <c r="K1" s="69"/>
      <c r="L1" s="69"/>
      <c r="M1" s="69"/>
      <c r="O1" s="26" t="s">
        <v>1</v>
      </c>
      <c r="AX1" s="26"/>
    </row>
    <row r="2" spans="1:110" x14ac:dyDescent="0.25">
      <c r="A2" s="1" t="s">
        <v>2</v>
      </c>
      <c r="B2" s="2"/>
      <c r="C2" s="3" t="s">
        <v>3</v>
      </c>
      <c r="E2" s="4" t="s">
        <v>122</v>
      </c>
      <c r="O2" s="27" t="s">
        <v>5</v>
      </c>
      <c r="P2" s="28"/>
      <c r="Q2" s="28"/>
      <c r="R2" s="28"/>
      <c r="S2" s="28" t="s">
        <v>6</v>
      </c>
      <c r="T2" s="28" t="str">
        <f>MID(E2,6,20)</f>
        <v xml:space="preserve"> XII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3" t="s">
        <v>16</v>
      </c>
      <c r="F7" s="64"/>
      <c r="G7" s="64"/>
      <c r="H7" s="64"/>
      <c r="I7" s="64"/>
      <c r="J7" s="65"/>
      <c r="K7" s="13"/>
      <c r="L7" s="70" t="s">
        <v>17</v>
      </c>
      <c r="M7" s="70"/>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9" t="s">
        <v>18</v>
      </c>
      <c r="B8" s="60" t="s">
        <v>19</v>
      </c>
      <c r="C8" s="59" t="s">
        <v>20</v>
      </c>
      <c r="E8" s="66"/>
      <c r="F8" s="67"/>
      <c r="G8" s="67"/>
      <c r="H8" s="67"/>
      <c r="I8" s="67"/>
      <c r="J8" s="68"/>
      <c r="K8" s="13"/>
      <c r="L8" s="70"/>
      <c r="M8" s="70"/>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1" t="s">
        <v>22</v>
      </c>
      <c r="AU8" s="73" t="s">
        <v>23</v>
      </c>
      <c r="AV8" s="8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3" t="s">
        <v>23</v>
      </c>
      <c r="CN8" s="82" t="s">
        <v>24</v>
      </c>
      <c r="CO8" s="34"/>
      <c r="CP8" s="78" t="s">
        <v>26</v>
      </c>
      <c r="CQ8" s="78" t="s">
        <v>27</v>
      </c>
      <c r="CR8" s="34"/>
      <c r="CS8" s="78" t="s">
        <v>26</v>
      </c>
      <c r="CT8" s="78" t="s">
        <v>28</v>
      </c>
      <c r="CV8" s="35" t="s">
        <v>29</v>
      </c>
    </row>
    <row r="9" spans="1:110" ht="15" customHeight="1" x14ac:dyDescent="0.25">
      <c r="A9" s="59"/>
      <c r="B9" s="60"/>
      <c r="C9" s="59"/>
      <c r="E9" s="61" t="s">
        <v>30</v>
      </c>
      <c r="F9" s="61"/>
      <c r="G9" s="61"/>
      <c r="H9" s="62" t="s">
        <v>31</v>
      </c>
      <c r="I9" s="62"/>
      <c r="J9" s="62"/>
      <c r="K9" s="13"/>
      <c r="L9" s="61" t="s">
        <v>32</v>
      </c>
      <c r="M9" s="61" t="s">
        <v>22</v>
      </c>
      <c r="N9" s="9"/>
      <c r="O9" s="75">
        <v>1</v>
      </c>
      <c r="P9" s="76"/>
      <c r="Q9" s="77"/>
      <c r="R9" s="75">
        <v>2</v>
      </c>
      <c r="S9" s="76"/>
      <c r="T9" s="77"/>
      <c r="U9" s="75">
        <v>3</v>
      </c>
      <c r="V9" s="76"/>
      <c r="W9" s="77"/>
      <c r="X9" s="75">
        <v>4</v>
      </c>
      <c r="Y9" s="76"/>
      <c r="Z9" s="77"/>
      <c r="AA9" s="75">
        <v>5</v>
      </c>
      <c r="AB9" s="76"/>
      <c r="AC9" s="77"/>
      <c r="AD9" s="73" t="s">
        <v>32</v>
      </c>
      <c r="AE9" s="75">
        <v>6</v>
      </c>
      <c r="AF9" s="76"/>
      <c r="AG9" s="77"/>
      <c r="AH9" s="75">
        <v>7</v>
      </c>
      <c r="AI9" s="76"/>
      <c r="AJ9" s="77"/>
      <c r="AK9" s="75">
        <v>8</v>
      </c>
      <c r="AL9" s="76"/>
      <c r="AM9" s="77"/>
      <c r="AN9" s="75">
        <v>9</v>
      </c>
      <c r="AO9" s="76"/>
      <c r="AP9" s="77"/>
      <c r="AQ9" s="75">
        <v>10</v>
      </c>
      <c r="AR9" s="76"/>
      <c r="AS9" s="77"/>
      <c r="AT9" s="72"/>
      <c r="AU9" s="81"/>
      <c r="AV9" s="83"/>
      <c r="AW9" s="34"/>
      <c r="AX9" s="85">
        <v>1</v>
      </c>
      <c r="AY9" s="76"/>
      <c r="AZ9" s="77"/>
      <c r="BA9" s="75">
        <v>2</v>
      </c>
      <c r="BB9" s="76"/>
      <c r="BC9" s="77"/>
      <c r="BD9" s="75">
        <v>3</v>
      </c>
      <c r="BE9" s="76"/>
      <c r="BF9" s="77"/>
      <c r="BG9" s="75">
        <v>4</v>
      </c>
      <c r="BH9" s="76"/>
      <c r="BI9" s="77"/>
      <c r="BJ9" s="75">
        <v>5</v>
      </c>
      <c r="BK9" s="76"/>
      <c r="BL9" s="77"/>
      <c r="BM9" s="53"/>
      <c r="BN9" s="53"/>
      <c r="BO9" s="53"/>
      <c r="BP9" s="53"/>
      <c r="BQ9" s="53"/>
      <c r="BR9" s="73" t="s">
        <v>32</v>
      </c>
      <c r="BS9" s="75">
        <v>6</v>
      </c>
      <c r="BT9" s="76"/>
      <c r="BU9" s="77"/>
      <c r="BV9" s="75">
        <v>7</v>
      </c>
      <c r="BW9" s="76"/>
      <c r="BX9" s="77"/>
      <c r="BY9" s="75">
        <v>8</v>
      </c>
      <c r="BZ9" s="76"/>
      <c r="CA9" s="77"/>
      <c r="CB9" s="75">
        <v>9</v>
      </c>
      <c r="CC9" s="76"/>
      <c r="CD9" s="77"/>
      <c r="CE9" s="75">
        <v>10</v>
      </c>
      <c r="CF9" s="76"/>
      <c r="CG9" s="77"/>
      <c r="CH9" s="55"/>
      <c r="CI9" s="55"/>
      <c r="CJ9" s="55"/>
      <c r="CK9" s="55"/>
      <c r="CL9" s="55"/>
      <c r="CM9" s="81"/>
      <c r="CN9" s="83"/>
      <c r="CO9" s="34"/>
      <c r="CP9" s="78"/>
      <c r="CQ9" s="78"/>
      <c r="CR9" s="34"/>
      <c r="CS9" s="78"/>
      <c r="CT9" s="78"/>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membuat struktur laporan hasil observasi, menuliskan analisis kebahasaan tek LHO, menentukan fakta dan opini teks LHO, menginterpretasi teks LHO, membandingkan teks LHO dengan teks deskripsi, novel sejarah, </v>
      </c>
    </row>
    <row r="10" spans="1:110" x14ac:dyDescent="0.25">
      <c r="A10" s="59"/>
      <c r="B10" s="60"/>
      <c r="C10" s="59"/>
      <c r="E10" s="14" t="s">
        <v>35</v>
      </c>
      <c r="F10" s="14" t="s">
        <v>36</v>
      </c>
      <c r="G10" s="14" t="s">
        <v>37</v>
      </c>
      <c r="H10" s="15" t="s">
        <v>35</v>
      </c>
      <c r="I10" s="15" t="s">
        <v>36</v>
      </c>
      <c r="J10" s="15" t="s">
        <v>37</v>
      </c>
      <c r="K10" s="13"/>
      <c r="L10" s="61"/>
      <c r="M10" s="6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4"/>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2"/>
      <c r="AU10" s="81"/>
      <c r="AV10" s="8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4"/>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1"/>
      <c r="CN10" s="84"/>
      <c r="CO10" s="34"/>
      <c r="CP10" s="78"/>
      <c r="CQ10" s="78"/>
      <c r="CR10" s="34"/>
      <c r="CS10" s="78"/>
      <c r="CT10" s="78"/>
      <c r="CV10" s="40">
        <f>'[1]XII IPS 3'!CV10</f>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menuliskan analisis kebahasaan tek LHO, menentukan fakta dan opini teks LHO, menginterpretasi teks LHO, membandingkan teks LHO dengan teks deskripsi, novel sejarah, Masih perlu peningkatan pemahaman membuat struktur laporan hasil observasi.</v>
      </c>
    </row>
    <row r="11" spans="1:110" x14ac:dyDescent="0.25">
      <c r="A11" s="8">
        <v>1</v>
      </c>
      <c r="B11" s="8">
        <v>88327</v>
      </c>
      <c r="C11" s="8" t="s">
        <v>123</v>
      </c>
      <c r="E11" s="47">
        <f t="shared" ref="E11:E42" si="0">AV11</f>
        <v>81</v>
      </c>
      <c r="F11" s="8" t="str">
        <f t="shared" ref="F11:F42" si="1">IF(E11="","",IF(E11&lt;=69,"D",IF(E11&lt;=75,"C",IF(E11&lt;=90,"B",IF(E11&lt;=100,"A","E")))))</f>
        <v>B</v>
      </c>
      <c r="G11" s="8" t="str">
        <f t="shared" ref="G11:G42" si="2">CQ11</f>
        <v xml:space="preserve">Memiliki kemampuan pemahanan  membuat struktur laporan hasil observasi, menuliskan analisis kebahasaan tek LHO, menentukan fakta dan opini teks LHO, menginterpretasi teks LHO, membandingkan teks LHO dengan teks deskripsi, novel sejarah, </v>
      </c>
      <c r="H11" s="47">
        <f t="shared" ref="H11:H42" si="3">CN11</f>
        <v>80</v>
      </c>
      <c r="I11" s="8" t="str">
        <f t="shared" ref="I11:I42" si="4">IF(H11="","",IF(H11&lt;=69,"D",IF(H11&lt;=75,"C",IF(H11&lt;=90,"B",IF(H11&lt;=100,"A","E")))))</f>
        <v>B</v>
      </c>
      <c r="J11" s="8" t="str">
        <f t="shared" ref="J11:J42" si="5">CT11</f>
        <v xml:space="preserve">Memiliki keterampilan  membuat struktur laporan hasil observasi, menuliskan analisis kebahasaan tek LHO, menentukan fakta dan opini teks LHO, menginterpretasi teks LHO, membandingkan teks LHO dengan teks deskripsi, novel sejarah, </v>
      </c>
      <c r="K11" s="13"/>
      <c r="L11" s="41">
        <f t="shared" ref="L11:L42" si="6">AD11</f>
        <v>80</v>
      </c>
      <c r="M11" s="41">
        <f t="shared" ref="M11:M42" si="7">IF(COUNTBLANK(AT11:AT11),"",AT11)</f>
        <v>84</v>
      </c>
      <c r="O11" s="56">
        <v>75</v>
      </c>
      <c r="P11" s="41"/>
      <c r="Q11" s="42">
        <v>93</v>
      </c>
      <c r="R11" s="56">
        <v>80</v>
      </c>
      <c r="S11" s="41"/>
      <c r="T11" s="42">
        <v>80</v>
      </c>
      <c r="U11" s="56">
        <v>75</v>
      </c>
      <c r="V11" s="41"/>
      <c r="W11" s="42">
        <v>80</v>
      </c>
      <c r="X11" s="56">
        <v>80</v>
      </c>
      <c r="Y11" s="41"/>
      <c r="Z11" s="42">
        <v>80</v>
      </c>
      <c r="AA11" s="56">
        <v>80</v>
      </c>
      <c r="AB11" s="41"/>
      <c r="AC11" s="42">
        <v>80</v>
      </c>
      <c r="AD11" s="42">
        <f t="shared" ref="AD11:AD42" si="8">IF(AND(O11="",P11="",Q11=""),"",ROUND(AVERAGE(O11:AC11),0))</f>
        <v>80</v>
      </c>
      <c r="AE11" s="41">
        <v>80</v>
      </c>
      <c r="AF11" s="41"/>
      <c r="AG11" s="42">
        <v>85</v>
      </c>
      <c r="AH11" s="41"/>
      <c r="AI11" s="41"/>
      <c r="AJ11" s="42"/>
      <c r="AK11" s="41"/>
      <c r="AL11" s="41"/>
      <c r="AM11" s="42"/>
      <c r="AN11" s="41"/>
      <c r="AO11" s="41"/>
      <c r="AP11" s="42"/>
      <c r="AQ11" s="41"/>
      <c r="AR11" s="41"/>
      <c r="AS11" s="42"/>
      <c r="AT11" s="52">
        <v>84</v>
      </c>
      <c r="AU11" s="43">
        <f t="shared" ref="AU11:AU42" si="9">IF(AT11="","",AVERAGE(O11:AC11,AE11:AT11))</f>
        <v>80.92307692307692</v>
      </c>
      <c r="AV11" s="44">
        <f t="shared" ref="AV11:AV42" si="10">IF(AU11="","",ROUND(AU11,0))</f>
        <v>81</v>
      </c>
      <c r="AW11" s="45"/>
      <c r="AX11" s="52">
        <v>80</v>
      </c>
      <c r="AY11" s="41"/>
      <c r="AZ11" s="42"/>
      <c r="BA11" s="52">
        <v>80</v>
      </c>
      <c r="BB11" s="41"/>
      <c r="BC11" s="42"/>
      <c r="BD11" s="52">
        <v>80</v>
      </c>
      <c r="BE11" s="41"/>
      <c r="BF11" s="42"/>
      <c r="BG11" s="52">
        <v>80</v>
      </c>
      <c r="BH11" s="41"/>
      <c r="BI11" s="42"/>
      <c r="BJ11" s="52">
        <v>80</v>
      </c>
      <c r="BK11" s="41"/>
      <c r="BL11" s="42"/>
      <c r="BM11" s="42">
        <f t="shared" ref="BM11:BM42" si="11">IF(AND(AZ11="",AY11="",AX11=""),"",MAX(AX11:AZ11))</f>
        <v>80</v>
      </c>
      <c r="BN11" s="42">
        <f t="shared" ref="BN11:BN42" si="12">IF(AND(BB11="",BC11="",BA11=""),"",MAX(BA11:BC11))</f>
        <v>80</v>
      </c>
      <c r="BO11" s="42">
        <f t="shared" ref="BO11:BO42" si="13">IF(AND(BD11="",BE11="",BF11=""),"",MAX(BD11:BF11))</f>
        <v>80</v>
      </c>
      <c r="BP11" s="42">
        <f t="shared" ref="BP11:BP42" si="14">IF(AND(BG11="",BH11="",BI11=""),"",MAX(BG11:BI11))</f>
        <v>80</v>
      </c>
      <c r="BQ11" s="42">
        <f t="shared" ref="BQ11:BQ42" si="15">IF(AND(BJ11="",BK11="",BL11=""),"",MAX(BJ11:BL11))</f>
        <v>80</v>
      </c>
      <c r="BR11" s="42">
        <f t="shared" ref="BR11:BR42" si="16">IF(AND(BM11=""),"",ROUND(AVERAGE(BM11:BQ11),0))</f>
        <v>80</v>
      </c>
      <c r="BS11" s="52">
        <v>80</v>
      </c>
      <c r="BT11" s="41"/>
      <c r="BU11" s="42"/>
      <c r="BV11" s="41"/>
      <c r="BW11" s="41"/>
      <c r="BX11" s="42"/>
      <c r="BY11" s="41"/>
      <c r="BZ11" s="41"/>
      <c r="CA11" s="42"/>
      <c r="CB11" s="41"/>
      <c r="CC11" s="41"/>
      <c r="CD11" s="42"/>
      <c r="CE11" s="41"/>
      <c r="CF11" s="41"/>
      <c r="CG11" s="42"/>
      <c r="CH11" s="42">
        <f t="shared" ref="CH11:CH42" si="17">IF(AND(BU11="",BT11="",BS11=""),"",MAX(BS11:BU11))</f>
        <v>80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80</v>
      </c>
      <c r="CN11" s="44">
        <f t="shared" ref="CN11:CN42" si="23">IF(CM11="","",ROUND(CM11,0))</f>
        <v>80</v>
      </c>
      <c r="CO11" s="45"/>
      <c r="CP11" s="41">
        <v>11</v>
      </c>
      <c r="CQ11" s="46" t="str">
        <f t="shared" ref="CQ11:CQ42" si="24">IF(CP11="","",VLOOKUP(CP11,$DE$9:$DF$20,2,0))</f>
        <v xml:space="preserve">Memiliki kemampuan pemahanan  membuat struktur laporan hasil observasi, menuliskan analisis kebahasaan tek LHO, menentukan fakta dan opini teks LHO, menginterpretasi teks LHO, membandingkan teks LHO dengan teks deskripsi, novel sejarah, </v>
      </c>
      <c r="CR11" s="45"/>
      <c r="CS11" s="41">
        <v>11</v>
      </c>
      <c r="CT11" s="46" t="str">
        <f t="shared" ref="CT11:CT42" si="25">IF(CS11="","",VLOOKUP(CS11,$DE$22:$DF$33,2,0))</f>
        <v xml:space="preserve">Memiliki keterampilan  membuat struktur laporan hasil observasi, menuliskan analisis kebahasaan tek LHO, menentukan fakta dan opini teks LHO, menginterpretasi teks LHO, membandingkan teks LHO dengan teks deskripsi, novel sejarah, </v>
      </c>
      <c r="CV11" s="40">
        <f>'[1]XII IPS 3'!CV11</f>
        <v>2</v>
      </c>
      <c r="CW11" s="52" t="s">
        <v>192</v>
      </c>
      <c r="CY11" s="79" t="s">
        <v>45</v>
      </c>
      <c r="CZ11" s="79"/>
      <c r="DA11" s="79"/>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membuat struktur laporan hasil observasi, menentukan fakta dan opini teks LHO, menginterpretasi teks LHO, membandingkan teks LHO dengan teks deskripsi, novel sejarah, Masih perlu peningkatan pemahaman menuliskan analisis kebahasaan tek LHO.</v>
      </c>
    </row>
    <row r="12" spans="1:110" x14ac:dyDescent="0.25">
      <c r="A12" s="8">
        <v>2</v>
      </c>
      <c r="B12" s="8">
        <v>88342</v>
      </c>
      <c r="C12" s="8" t="s">
        <v>124</v>
      </c>
      <c r="E12" s="47">
        <f t="shared" si="0"/>
        <v>82</v>
      </c>
      <c r="F12" s="8" t="str">
        <f t="shared" si="1"/>
        <v>B</v>
      </c>
      <c r="G1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2" s="47">
        <f t="shared" si="3"/>
        <v>80</v>
      </c>
      <c r="I12" s="8" t="str">
        <f t="shared" si="4"/>
        <v>B</v>
      </c>
      <c r="J12" s="8" t="str">
        <f t="shared" si="5"/>
        <v xml:space="preserve">Memiliki keterampilan  membuat struktur laporan hasil observasi, menuliskan analisis kebahasaan tek LHO, menentukan fakta dan opini teks LHO, menginterpretasi teks LHO, membandingkan teks LHO dengan teks deskripsi, novel sejarah, </v>
      </c>
      <c r="K12" s="13"/>
      <c r="L12" s="41">
        <f t="shared" si="6"/>
        <v>80</v>
      </c>
      <c r="M12" s="41">
        <f t="shared" si="7"/>
        <v>92</v>
      </c>
      <c r="O12" s="56">
        <v>78</v>
      </c>
      <c r="P12" s="41"/>
      <c r="Q12" s="42">
        <v>80</v>
      </c>
      <c r="R12" s="56">
        <v>85</v>
      </c>
      <c r="S12" s="41"/>
      <c r="T12" s="42">
        <v>80</v>
      </c>
      <c r="U12" s="56">
        <v>80</v>
      </c>
      <c r="V12" s="41"/>
      <c r="W12" s="42">
        <v>80</v>
      </c>
      <c r="X12" s="56">
        <v>80</v>
      </c>
      <c r="Y12" s="41"/>
      <c r="Z12" s="42">
        <v>80</v>
      </c>
      <c r="AA12" s="56">
        <v>80</v>
      </c>
      <c r="AB12" s="41"/>
      <c r="AC12" s="42">
        <v>80</v>
      </c>
      <c r="AD12" s="42">
        <f t="shared" si="8"/>
        <v>80</v>
      </c>
      <c r="AE12" s="52">
        <v>80</v>
      </c>
      <c r="AF12" s="52"/>
      <c r="AG12" s="42">
        <v>85</v>
      </c>
      <c r="AH12" s="41"/>
      <c r="AI12" s="41"/>
      <c r="AJ12" s="42"/>
      <c r="AK12" s="41"/>
      <c r="AL12" s="41"/>
      <c r="AM12" s="42"/>
      <c r="AN12" s="41"/>
      <c r="AO12" s="41"/>
      <c r="AP12" s="42"/>
      <c r="AQ12" s="41"/>
      <c r="AR12" s="41"/>
      <c r="AS12" s="42"/>
      <c r="AT12" s="52">
        <v>92</v>
      </c>
      <c r="AU12" s="43">
        <f t="shared" si="9"/>
        <v>81.538461538461533</v>
      </c>
      <c r="AV12" s="44">
        <f t="shared" si="10"/>
        <v>82</v>
      </c>
      <c r="AW12" s="45"/>
      <c r="AX12" s="52">
        <v>85</v>
      </c>
      <c r="AY12" s="41"/>
      <c r="AZ12" s="42"/>
      <c r="BA12" s="52">
        <v>88</v>
      </c>
      <c r="BB12" s="41"/>
      <c r="BC12" s="42"/>
      <c r="BD12" s="52">
        <v>81</v>
      </c>
      <c r="BE12" s="41"/>
      <c r="BF12" s="42"/>
      <c r="BG12" s="52">
        <v>80</v>
      </c>
      <c r="BH12" s="41"/>
      <c r="BI12" s="42"/>
      <c r="BJ12" s="52">
        <v>78</v>
      </c>
      <c r="BK12" s="41"/>
      <c r="BL12" s="42"/>
      <c r="BM12" s="42">
        <f t="shared" si="11"/>
        <v>85</v>
      </c>
      <c r="BN12" s="42">
        <f t="shared" si="12"/>
        <v>88</v>
      </c>
      <c r="BO12" s="42">
        <f t="shared" si="13"/>
        <v>81</v>
      </c>
      <c r="BP12" s="42">
        <f t="shared" si="14"/>
        <v>80</v>
      </c>
      <c r="BQ12" s="42">
        <f t="shared" si="15"/>
        <v>78</v>
      </c>
      <c r="BR12" s="42">
        <f t="shared" si="16"/>
        <v>82</v>
      </c>
      <c r="BS12" s="52">
        <v>78</v>
      </c>
      <c r="BT12" s="41"/>
      <c r="BU12" s="42"/>
      <c r="BV12" s="41"/>
      <c r="BW12" s="41"/>
      <c r="BX12" s="42"/>
      <c r="BY12" s="41"/>
      <c r="BZ12" s="41"/>
      <c r="CA12" s="42"/>
      <c r="CB12" s="41"/>
      <c r="CC12" s="41"/>
      <c r="CD12" s="42"/>
      <c r="CE12" s="41"/>
      <c r="CF12" s="41"/>
      <c r="CG12" s="42"/>
      <c r="CH12" s="42">
        <f t="shared" si="17"/>
        <v>78</v>
      </c>
      <c r="CI12" s="42" t="str">
        <f t="shared" si="18"/>
        <v/>
      </c>
      <c r="CJ12" s="42" t="str">
        <f t="shared" si="19"/>
        <v/>
      </c>
      <c r="CK12" s="42" t="str">
        <f t="shared" si="20"/>
        <v/>
      </c>
      <c r="CL12" s="42" t="str">
        <f t="shared" si="21"/>
        <v/>
      </c>
      <c r="CM12" s="43">
        <f t="shared" si="22"/>
        <v>80</v>
      </c>
      <c r="CN12" s="44">
        <f t="shared" si="23"/>
        <v>80</v>
      </c>
      <c r="CO12" s="45"/>
      <c r="CP12" s="52">
        <v>11</v>
      </c>
      <c r="CQ1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2" s="45"/>
      <c r="CS12" s="52">
        <v>11</v>
      </c>
      <c r="CT12" s="46" t="str">
        <f t="shared" si="25"/>
        <v xml:space="preserve">Memiliki keterampilan  membuat struktur laporan hasil observasi, menuliskan analisis kebahasaan tek LHO, menentukan fakta dan opini teks LHO, menginterpretasi teks LHO, membandingkan teks LHO dengan teks deskripsi, novel sejarah, </v>
      </c>
      <c r="CV12" s="40">
        <f>'[1]XII IPS 3'!CV12</f>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membuat struktur laporan hasil observasi, menuliskan analisis kebahasaan tek LHO, menginterpretasi teks LHO, membandingkan teks LHO dengan teks deskripsi, novel sejarah, Masih perlu peningkatan pemahaman menentukan fakta dan opini teks LHO.</v>
      </c>
    </row>
    <row r="13" spans="1:110" x14ac:dyDescent="0.25">
      <c r="A13" s="8">
        <v>3</v>
      </c>
      <c r="B13" s="8">
        <v>88357</v>
      </c>
      <c r="C13" s="8" t="s">
        <v>125</v>
      </c>
      <c r="E13" s="47">
        <f t="shared" si="0"/>
        <v>81</v>
      </c>
      <c r="F13" s="8" t="str">
        <f t="shared" si="1"/>
        <v>B</v>
      </c>
      <c r="G1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3" s="47">
        <f t="shared" si="3"/>
        <v>86</v>
      </c>
      <c r="I13" s="8" t="str">
        <f t="shared" si="4"/>
        <v>B</v>
      </c>
      <c r="J13" s="8" t="str">
        <f t="shared" si="5"/>
        <v xml:space="preserve">Memiliki keterampilan  membuat struktur laporan hasil observasi, menuliskan analisis kebahasaan tek LHO, menentukan fakta dan opini teks LHO, menginterpretasi teks LHO, membandingkan teks LHO dengan teks deskripsi, novel sejarah, </v>
      </c>
      <c r="K13" s="13"/>
      <c r="L13" s="41">
        <f t="shared" si="6"/>
        <v>80</v>
      </c>
      <c r="M13" s="41">
        <f t="shared" si="7"/>
        <v>87</v>
      </c>
      <c r="O13" s="56">
        <v>75</v>
      </c>
      <c r="P13" s="41"/>
      <c r="Q13" s="42">
        <v>80</v>
      </c>
      <c r="R13" s="56">
        <v>80</v>
      </c>
      <c r="S13" s="41"/>
      <c r="T13" s="42">
        <v>80</v>
      </c>
      <c r="U13" s="56">
        <v>80</v>
      </c>
      <c r="V13" s="41"/>
      <c r="W13" s="42">
        <v>82</v>
      </c>
      <c r="X13" s="56">
        <v>80</v>
      </c>
      <c r="Y13" s="41"/>
      <c r="Z13" s="42">
        <v>80</v>
      </c>
      <c r="AA13" s="56">
        <v>80</v>
      </c>
      <c r="AB13" s="41"/>
      <c r="AC13" s="42">
        <v>80</v>
      </c>
      <c r="AD13" s="42">
        <f t="shared" si="8"/>
        <v>80</v>
      </c>
      <c r="AE13" s="52">
        <v>80</v>
      </c>
      <c r="AF13" s="52"/>
      <c r="AG13" s="42">
        <v>85</v>
      </c>
      <c r="AH13" s="41"/>
      <c r="AI13" s="41"/>
      <c r="AJ13" s="42"/>
      <c r="AK13" s="41"/>
      <c r="AL13" s="41"/>
      <c r="AM13" s="42"/>
      <c r="AN13" s="41"/>
      <c r="AO13" s="41"/>
      <c r="AP13" s="42"/>
      <c r="AQ13" s="41"/>
      <c r="AR13" s="41"/>
      <c r="AS13" s="42"/>
      <c r="AT13" s="52">
        <v>87</v>
      </c>
      <c r="AU13" s="43">
        <f t="shared" si="9"/>
        <v>80.692307692307693</v>
      </c>
      <c r="AV13" s="44">
        <f t="shared" si="10"/>
        <v>81</v>
      </c>
      <c r="AW13" s="45"/>
      <c r="AX13" s="52">
        <v>85</v>
      </c>
      <c r="AY13" s="41"/>
      <c r="AZ13" s="42"/>
      <c r="BA13" s="52">
        <v>80</v>
      </c>
      <c r="BB13" s="41"/>
      <c r="BC13" s="42"/>
      <c r="BD13" s="52">
        <v>84</v>
      </c>
      <c r="BE13" s="41"/>
      <c r="BF13" s="42"/>
      <c r="BG13" s="52">
        <v>85</v>
      </c>
      <c r="BH13" s="41"/>
      <c r="BI13" s="42"/>
      <c r="BJ13" s="52">
        <v>88</v>
      </c>
      <c r="BK13" s="41"/>
      <c r="BL13" s="42"/>
      <c r="BM13" s="42">
        <f t="shared" si="11"/>
        <v>85</v>
      </c>
      <c r="BN13" s="42">
        <f t="shared" si="12"/>
        <v>80</v>
      </c>
      <c r="BO13" s="42">
        <f t="shared" si="13"/>
        <v>84</v>
      </c>
      <c r="BP13" s="42">
        <f t="shared" si="14"/>
        <v>85</v>
      </c>
      <c r="BQ13" s="42">
        <f t="shared" si="15"/>
        <v>88</v>
      </c>
      <c r="BR13" s="42">
        <f t="shared" si="16"/>
        <v>84</v>
      </c>
      <c r="BS13" s="52">
        <v>88</v>
      </c>
      <c r="BT13" s="41"/>
      <c r="BU13" s="42"/>
      <c r="BV13" s="41"/>
      <c r="BW13" s="41"/>
      <c r="BX13" s="42"/>
      <c r="BY13" s="41"/>
      <c r="BZ13" s="41"/>
      <c r="CA13" s="42"/>
      <c r="CB13" s="41"/>
      <c r="CC13" s="41"/>
      <c r="CD13" s="42"/>
      <c r="CE13" s="41"/>
      <c r="CF13" s="41"/>
      <c r="CG13" s="42"/>
      <c r="CH13" s="42">
        <f t="shared" si="17"/>
        <v>88</v>
      </c>
      <c r="CI13" s="42" t="str">
        <f t="shared" si="18"/>
        <v/>
      </c>
      <c r="CJ13" s="42" t="str">
        <f t="shared" si="19"/>
        <v/>
      </c>
      <c r="CK13" s="42" t="str">
        <f t="shared" si="20"/>
        <v/>
      </c>
      <c r="CL13" s="42" t="str">
        <f t="shared" si="21"/>
        <v/>
      </c>
      <c r="CM13" s="43">
        <f t="shared" si="22"/>
        <v>86</v>
      </c>
      <c r="CN13" s="44">
        <f t="shared" si="23"/>
        <v>86</v>
      </c>
      <c r="CO13" s="45"/>
      <c r="CP13" s="52">
        <v>11</v>
      </c>
      <c r="CQ1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3" s="45"/>
      <c r="CS13" s="52">
        <v>11</v>
      </c>
      <c r="CT13" s="46" t="str">
        <f t="shared" si="25"/>
        <v xml:space="preserve">Memiliki keterampilan  membuat struktur laporan hasil observasi, menuliskan analisis kebahasaan tek LHO, menentukan fakta dan opini teks LHO, menginterpretasi teks LHO, membandingkan teks LHO dengan teks deskripsi, novel sejarah, </v>
      </c>
      <c r="CV13" s="40">
        <f>'[1]XII IPS 3'!CV13</f>
        <v>4</v>
      </c>
      <c r="CW13" s="52" t="s">
        <v>194</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membuat struktur laporan hasil observasi, menuliskan analisis kebahasaan tek LHO, menentukan fakta dan opini teks LHO, membandingkan teks LHO dengan teks deskripsi, novel sejarah, Masih perlu peningkatan pemahaman menginterpretasi teks LHO.</v>
      </c>
    </row>
    <row r="14" spans="1:110" x14ac:dyDescent="0.25">
      <c r="A14" s="8">
        <v>4</v>
      </c>
      <c r="B14" s="8">
        <v>88372</v>
      </c>
      <c r="C14" s="8" t="s">
        <v>126</v>
      </c>
      <c r="E14" s="47">
        <f t="shared" si="0"/>
        <v>82</v>
      </c>
      <c r="F14" s="8" t="str">
        <f t="shared" si="1"/>
        <v>B</v>
      </c>
      <c r="G1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4" s="47">
        <f t="shared" si="3"/>
        <v>80</v>
      </c>
      <c r="I14" s="8" t="str">
        <f t="shared" si="4"/>
        <v>B</v>
      </c>
      <c r="J14" s="8" t="str">
        <f t="shared" si="5"/>
        <v xml:space="preserve">Memiliki keterampilan  membuat struktur laporan hasil observasi, menuliskan analisis kebahasaan tek LHO, menentukan fakta dan opini teks LHO, menginterpretasi teks LHO, membandingkan teks LHO dengan teks deskripsi, novel sejarah, </v>
      </c>
      <c r="K14" s="13"/>
      <c r="L14" s="41">
        <f t="shared" si="6"/>
        <v>80</v>
      </c>
      <c r="M14" s="41">
        <f t="shared" si="7"/>
        <v>97</v>
      </c>
      <c r="O14" s="56">
        <v>80</v>
      </c>
      <c r="P14" s="41"/>
      <c r="Q14" s="42">
        <v>80</v>
      </c>
      <c r="R14" s="56">
        <v>80</v>
      </c>
      <c r="S14" s="41"/>
      <c r="T14" s="42">
        <v>80</v>
      </c>
      <c r="U14" s="56">
        <v>80</v>
      </c>
      <c r="V14" s="41"/>
      <c r="W14" s="42">
        <v>83</v>
      </c>
      <c r="X14" s="56">
        <v>80</v>
      </c>
      <c r="Y14" s="41"/>
      <c r="Z14" s="42">
        <v>80</v>
      </c>
      <c r="AA14" s="56">
        <v>80</v>
      </c>
      <c r="AB14" s="41"/>
      <c r="AC14" s="42">
        <v>80</v>
      </c>
      <c r="AD14" s="42">
        <f t="shared" si="8"/>
        <v>80</v>
      </c>
      <c r="AE14" s="52">
        <v>80</v>
      </c>
      <c r="AF14" s="52"/>
      <c r="AG14" s="42">
        <v>85</v>
      </c>
      <c r="AH14" s="41"/>
      <c r="AI14" s="41"/>
      <c r="AJ14" s="42"/>
      <c r="AK14" s="41"/>
      <c r="AL14" s="41"/>
      <c r="AM14" s="42"/>
      <c r="AN14" s="41"/>
      <c r="AO14" s="41"/>
      <c r="AP14" s="42"/>
      <c r="AQ14" s="41"/>
      <c r="AR14" s="41"/>
      <c r="AS14" s="42"/>
      <c r="AT14" s="52">
        <v>97</v>
      </c>
      <c r="AU14" s="43">
        <f t="shared" si="9"/>
        <v>81.92307692307692</v>
      </c>
      <c r="AV14" s="44">
        <f t="shared" si="10"/>
        <v>82</v>
      </c>
      <c r="AW14" s="45"/>
      <c r="AX14" s="52">
        <v>80</v>
      </c>
      <c r="AY14" s="41"/>
      <c r="AZ14" s="42"/>
      <c r="BA14" s="52">
        <v>80</v>
      </c>
      <c r="BB14" s="41"/>
      <c r="BC14" s="42"/>
      <c r="BD14" s="52">
        <v>80</v>
      </c>
      <c r="BE14" s="41"/>
      <c r="BF14" s="42"/>
      <c r="BG14" s="52">
        <v>80</v>
      </c>
      <c r="BH14" s="41"/>
      <c r="BI14" s="42"/>
      <c r="BJ14" s="52">
        <v>80</v>
      </c>
      <c r="BK14" s="41"/>
      <c r="BL14" s="42"/>
      <c r="BM14" s="42">
        <f t="shared" si="11"/>
        <v>80</v>
      </c>
      <c r="BN14" s="42">
        <f t="shared" si="12"/>
        <v>80</v>
      </c>
      <c r="BO14" s="42">
        <f t="shared" si="13"/>
        <v>80</v>
      </c>
      <c r="BP14" s="42">
        <f t="shared" si="14"/>
        <v>80</v>
      </c>
      <c r="BQ14" s="42">
        <f t="shared" si="15"/>
        <v>80</v>
      </c>
      <c r="BR14" s="42">
        <f t="shared" si="16"/>
        <v>80</v>
      </c>
      <c r="BS14" s="52">
        <v>80</v>
      </c>
      <c r="BT14" s="41"/>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80</v>
      </c>
      <c r="CN14" s="44">
        <f t="shared" si="23"/>
        <v>80</v>
      </c>
      <c r="CO14" s="45"/>
      <c r="CP14" s="52">
        <v>11</v>
      </c>
      <c r="CQ1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4" s="45"/>
      <c r="CS14" s="52">
        <v>11</v>
      </c>
      <c r="CT14" s="46" t="str">
        <f t="shared" si="25"/>
        <v xml:space="preserve">Memiliki keterampilan  membuat struktur laporan hasil observasi, menuliskan analisis kebahasaan tek LHO, menentukan fakta dan opini teks LHO, menginterpretasi teks LHO, membandingkan teks LHO dengan teks deskripsi, novel sejarah, </v>
      </c>
      <c r="CV14" s="40">
        <f>'[1]XII IPS 3'!CV14</f>
        <v>5</v>
      </c>
      <c r="CW14" s="52" t="s">
        <v>195</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membuat struktur laporan hasil observasi, menuliskan analisis kebahasaan tek LHO, menentukan fakta dan opini teks LHO, menginterpretasi teks LHO, novel sejarah, Masih perlu peningkatan pemahaman membandingkan teks LHO dengan teks deskripsi.</v>
      </c>
    </row>
    <row r="15" spans="1:110" x14ac:dyDescent="0.25">
      <c r="A15" s="8">
        <v>5</v>
      </c>
      <c r="B15" s="8">
        <v>88387</v>
      </c>
      <c r="C15" s="8" t="s">
        <v>127</v>
      </c>
      <c r="E15" s="47">
        <f t="shared" si="0"/>
        <v>82</v>
      </c>
      <c r="F15" s="8" t="str">
        <f t="shared" si="1"/>
        <v>B</v>
      </c>
      <c r="G1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5" s="47">
        <f t="shared" si="3"/>
        <v>83</v>
      </c>
      <c r="I15" s="8" t="str">
        <f t="shared" si="4"/>
        <v>B</v>
      </c>
      <c r="J15" s="8" t="str">
        <f t="shared" si="5"/>
        <v xml:space="preserve">Memiliki keterampilan  membuat struktur laporan hasil observasi, menuliskan analisis kebahasaan tek LHO, menentukan fakta dan opini teks LHO, menginterpretasi teks LHO, membandingkan teks LHO dengan teks deskripsi, novel sejarah, </v>
      </c>
      <c r="K15" s="13"/>
      <c r="L15" s="41">
        <f t="shared" si="6"/>
        <v>83</v>
      </c>
      <c r="M15" s="41">
        <f t="shared" si="7"/>
        <v>80</v>
      </c>
      <c r="O15" s="56">
        <v>80</v>
      </c>
      <c r="P15" s="41"/>
      <c r="Q15" s="42">
        <v>97</v>
      </c>
      <c r="R15" s="56">
        <v>80</v>
      </c>
      <c r="S15" s="41"/>
      <c r="T15" s="42">
        <v>80</v>
      </c>
      <c r="U15" s="56">
        <v>80</v>
      </c>
      <c r="V15" s="41"/>
      <c r="W15" s="42">
        <v>90</v>
      </c>
      <c r="X15" s="56">
        <v>80</v>
      </c>
      <c r="Y15" s="41"/>
      <c r="Z15" s="42">
        <v>80</v>
      </c>
      <c r="AA15" s="56">
        <v>80</v>
      </c>
      <c r="AB15" s="41"/>
      <c r="AC15" s="42">
        <v>80</v>
      </c>
      <c r="AD15" s="42">
        <f t="shared" si="8"/>
        <v>83</v>
      </c>
      <c r="AE15" s="52">
        <v>80</v>
      </c>
      <c r="AF15" s="52"/>
      <c r="AG15" s="42">
        <v>85</v>
      </c>
      <c r="AH15" s="41"/>
      <c r="AI15" s="41"/>
      <c r="AJ15" s="42"/>
      <c r="AK15" s="41"/>
      <c r="AL15" s="41"/>
      <c r="AM15" s="42"/>
      <c r="AN15" s="41"/>
      <c r="AO15" s="41"/>
      <c r="AP15" s="42"/>
      <c r="AQ15" s="41"/>
      <c r="AR15" s="41"/>
      <c r="AS15" s="42"/>
      <c r="AT15" s="52">
        <v>80</v>
      </c>
      <c r="AU15" s="43">
        <f t="shared" si="9"/>
        <v>82.461538461538467</v>
      </c>
      <c r="AV15" s="44">
        <f t="shared" si="10"/>
        <v>82</v>
      </c>
      <c r="AW15" s="45"/>
      <c r="AX15" s="52">
        <v>88</v>
      </c>
      <c r="AY15" s="41"/>
      <c r="AZ15" s="42"/>
      <c r="BA15" s="52">
        <v>80</v>
      </c>
      <c r="BB15" s="41"/>
      <c r="BC15" s="42"/>
      <c r="BD15" s="52">
        <v>88</v>
      </c>
      <c r="BE15" s="41"/>
      <c r="BF15" s="42"/>
      <c r="BG15" s="52">
        <v>89</v>
      </c>
      <c r="BH15" s="41"/>
      <c r="BI15" s="42"/>
      <c r="BJ15" s="52">
        <v>80</v>
      </c>
      <c r="BK15" s="41"/>
      <c r="BL15" s="42"/>
      <c r="BM15" s="42">
        <f t="shared" si="11"/>
        <v>88</v>
      </c>
      <c r="BN15" s="42">
        <f t="shared" si="12"/>
        <v>80</v>
      </c>
      <c r="BO15" s="42">
        <f t="shared" si="13"/>
        <v>88</v>
      </c>
      <c r="BP15" s="42">
        <f t="shared" si="14"/>
        <v>89</v>
      </c>
      <c r="BQ15" s="42">
        <f t="shared" si="15"/>
        <v>80</v>
      </c>
      <c r="BR15" s="42">
        <f t="shared" si="16"/>
        <v>85</v>
      </c>
      <c r="BS15" s="52">
        <v>80</v>
      </c>
      <c r="BT15" s="41"/>
      <c r="BU15" s="42"/>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82.5</v>
      </c>
      <c r="CN15" s="44">
        <f t="shared" si="23"/>
        <v>83</v>
      </c>
      <c r="CO15" s="45"/>
      <c r="CP15" s="52">
        <v>11</v>
      </c>
      <c r="CQ1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5" s="45"/>
      <c r="CS15" s="52">
        <v>11</v>
      </c>
      <c r="CT15" s="46" t="str">
        <f t="shared" si="25"/>
        <v xml:space="preserve">Memiliki keterampilan  membuat struktur laporan hasil observasi, menuliskan analisis kebahasaan tek LHO, menentukan fakta dan opini teks LHO, menginterpretasi teks LHO, membandingkan teks LHO dengan teks deskripsi, novel sejarah, </v>
      </c>
      <c r="CV15" s="40">
        <f>'[1]XII IPS 3'!CV15</f>
        <v>6</v>
      </c>
      <c r="CW15" s="52" t="s">
        <v>196</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membuat struktur laporan hasil observasi, menuliskan analisis kebahasaan tek LHO, menentukan fakta dan opini teks LHO, menginterpretasi teks LHO, membandingkan teks LHO dengan teks deskripsi, Masih perlu peningkatan pemahaman novel sejarah.</v>
      </c>
    </row>
    <row r="16" spans="1:110" x14ac:dyDescent="0.25">
      <c r="A16" s="8">
        <v>6</v>
      </c>
      <c r="B16" s="8">
        <v>88402</v>
      </c>
      <c r="C16" s="8" t="s">
        <v>128</v>
      </c>
      <c r="E16" s="47">
        <f t="shared" si="0"/>
        <v>82</v>
      </c>
      <c r="F16" s="8" t="str">
        <f t="shared" si="1"/>
        <v>B</v>
      </c>
      <c r="G1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6" s="47">
        <f t="shared" si="3"/>
        <v>80</v>
      </c>
      <c r="I16" s="8" t="str">
        <f t="shared" si="4"/>
        <v>B</v>
      </c>
      <c r="J16" s="8" t="str">
        <f t="shared" si="5"/>
        <v xml:space="preserve">Memiliki keterampilan  membuat struktur laporan hasil observasi, menuliskan analisis kebahasaan tek LHO, menentukan fakta dan opini teks LHO, menginterpretasi teks LHO, membandingkan teks LHO dengan teks deskripsi, novel sejarah, </v>
      </c>
      <c r="K16" s="13"/>
      <c r="L16" s="41">
        <f t="shared" si="6"/>
        <v>82</v>
      </c>
      <c r="M16" s="41">
        <f t="shared" si="7"/>
        <v>83</v>
      </c>
      <c r="O16" s="56">
        <v>80</v>
      </c>
      <c r="P16" s="41"/>
      <c r="Q16" s="42">
        <v>93</v>
      </c>
      <c r="R16" s="56">
        <v>85</v>
      </c>
      <c r="S16" s="41"/>
      <c r="T16" s="42">
        <v>80</v>
      </c>
      <c r="U16" s="56">
        <v>85</v>
      </c>
      <c r="V16" s="41"/>
      <c r="W16" s="42">
        <v>80</v>
      </c>
      <c r="X16" s="56">
        <v>80</v>
      </c>
      <c r="Y16" s="41"/>
      <c r="Z16" s="42">
        <v>80</v>
      </c>
      <c r="AA16" s="56">
        <v>80</v>
      </c>
      <c r="AB16" s="41"/>
      <c r="AC16" s="42">
        <v>80</v>
      </c>
      <c r="AD16" s="42">
        <f t="shared" si="8"/>
        <v>82</v>
      </c>
      <c r="AE16" s="52">
        <v>80</v>
      </c>
      <c r="AF16" s="52"/>
      <c r="AG16" s="42">
        <v>85</v>
      </c>
      <c r="AH16" s="41"/>
      <c r="AI16" s="41"/>
      <c r="AJ16" s="42"/>
      <c r="AK16" s="41"/>
      <c r="AL16" s="41"/>
      <c r="AM16" s="42"/>
      <c r="AN16" s="41"/>
      <c r="AO16" s="41"/>
      <c r="AP16" s="42"/>
      <c r="AQ16" s="41"/>
      <c r="AR16" s="41"/>
      <c r="AS16" s="42"/>
      <c r="AT16" s="52">
        <v>83</v>
      </c>
      <c r="AU16" s="43">
        <f t="shared" si="9"/>
        <v>82.384615384615387</v>
      </c>
      <c r="AV16" s="44">
        <f t="shared" si="10"/>
        <v>82</v>
      </c>
      <c r="AW16" s="45"/>
      <c r="AX16" s="52">
        <v>80</v>
      </c>
      <c r="AY16" s="41"/>
      <c r="AZ16" s="42"/>
      <c r="BA16" s="52">
        <v>80</v>
      </c>
      <c r="BB16" s="41"/>
      <c r="BC16" s="42"/>
      <c r="BD16" s="52">
        <v>80</v>
      </c>
      <c r="BE16" s="41"/>
      <c r="BF16" s="42"/>
      <c r="BG16" s="52">
        <v>80</v>
      </c>
      <c r="BH16" s="41"/>
      <c r="BI16" s="42"/>
      <c r="BJ16" s="52">
        <v>80</v>
      </c>
      <c r="BK16" s="41"/>
      <c r="BL16" s="42"/>
      <c r="BM16" s="42">
        <f t="shared" si="11"/>
        <v>80</v>
      </c>
      <c r="BN16" s="42">
        <f t="shared" si="12"/>
        <v>80</v>
      </c>
      <c r="BO16" s="42">
        <f t="shared" si="13"/>
        <v>80</v>
      </c>
      <c r="BP16" s="42">
        <f t="shared" si="14"/>
        <v>80</v>
      </c>
      <c r="BQ16" s="42">
        <f t="shared" si="15"/>
        <v>80</v>
      </c>
      <c r="BR16" s="42">
        <f t="shared" si="16"/>
        <v>80</v>
      </c>
      <c r="BS16" s="52">
        <v>80</v>
      </c>
      <c r="BT16" s="41"/>
      <c r="BU16" s="42"/>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80</v>
      </c>
      <c r="CN16" s="44">
        <f t="shared" si="23"/>
        <v>80</v>
      </c>
      <c r="CO16" s="45"/>
      <c r="CP16" s="52">
        <v>11</v>
      </c>
      <c r="CQ1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6" s="45"/>
      <c r="CS16" s="52">
        <v>11</v>
      </c>
      <c r="CT16" s="46" t="str">
        <f t="shared" si="25"/>
        <v xml:space="preserve">Memiliki keterampilan  membuat struktur laporan hasil observasi, menuliskan analisis kebahasaan tek LHO, menentukan fakta dan opini teks LHO, menginterpretasi teks LHO, membandingkan teks LHO dengan teks deskripsi, novel sejarah,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membuat struktur laporan hasil observasi, menuliskan analisis kebahasaan tek LHO, menentukan fakta dan opini teks LHO, menginterpretasi teks LHO, membandingkan teks LHO dengan teks deskripsi, novel sejarah, </v>
      </c>
    </row>
    <row r="17" spans="1:110" x14ac:dyDescent="0.25">
      <c r="A17" s="8">
        <v>7</v>
      </c>
      <c r="B17" s="8">
        <v>88417</v>
      </c>
      <c r="C17" s="8" t="s">
        <v>129</v>
      </c>
      <c r="E17" s="47">
        <f t="shared" si="0"/>
        <v>81</v>
      </c>
      <c r="F17" s="8" t="str">
        <f t="shared" si="1"/>
        <v>B</v>
      </c>
      <c r="G1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7" s="47">
        <f t="shared" si="3"/>
        <v>80</v>
      </c>
      <c r="I17" s="8" t="str">
        <f t="shared" si="4"/>
        <v>B</v>
      </c>
      <c r="J17" s="8" t="str">
        <f t="shared" si="5"/>
        <v xml:space="preserve">Memiliki keterampilan  membuat struktur laporan hasil observasi, menuliskan analisis kebahasaan tek LHO, menentukan fakta dan opini teks LHO, menginterpretasi teks LHO, membandingkan teks LHO dengan teks deskripsi, novel sejarah, </v>
      </c>
      <c r="K17" s="13"/>
      <c r="L17" s="41">
        <f t="shared" si="6"/>
        <v>81</v>
      </c>
      <c r="M17" s="41">
        <f t="shared" si="7"/>
        <v>75</v>
      </c>
      <c r="O17" s="56">
        <v>75</v>
      </c>
      <c r="P17" s="41"/>
      <c r="Q17" s="42">
        <v>98</v>
      </c>
      <c r="R17" s="56">
        <v>80</v>
      </c>
      <c r="S17" s="41"/>
      <c r="T17" s="42">
        <v>80</v>
      </c>
      <c r="U17" s="56">
        <v>80</v>
      </c>
      <c r="V17" s="41"/>
      <c r="W17" s="42">
        <v>80</v>
      </c>
      <c r="X17" s="56">
        <v>80</v>
      </c>
      <c r="Y17" s="41"/>
      <c r="Z17" s="42">
        <v>80</v>
      </c>
      <c r="AA17" s="56">
        <v>80</v>
      </c>
      <c r="AB17" s="41"/>
      <c r="AC17" s="42">
        <v>80</v>
      </c>
      <c r="AD17" s="42">
        <f t="shared" si="8"/>
        <v>81</v>
      </c>
      <c r="AE17" s="52">
        <v>80</v>
      </c>
      <c r="AF17" s="52"/>
      <c r="AG17" s="42">
        <v>85</v>
      </c>
      <c r="AH17" s="41"/>
      <c r="AI17" s="41"/>
      <c r="AJ17" s="42"/>
      <c r="AK17" s="41"/>
      <c r="AL17" s="41"/>
      <c r="AM17" s="42"/>
      <c r="AN17" s="41"/>
      <c r="AO17" s="41"/>
      <c r="AP17" s="42"/>
      <c r="AQ17" s="41"/>
      <c r="AR17" s="41"/>
      <c r="AS17" s="42"/>
      <c r="AT17" s="52">
        <v>75</v>
      </c>
      <c r="AU17" s="43">
        <f t="shared" si="9"/>
        <v>81</v>
      </c>
      <c r="AV17" s="44">
        <f t="shared" si="10"/>
        <v>81</v>
      </c>
      <c r="AW17" s="45"/>
      <c r="AX17" s="52">
        <v>80</v>
      </c>
      <c r="AY17" s="41"/>
      <c r="AZ17" s="42"/>
      <c r="BA17" s="52">
        <v>80</v>
      </c>
      <c r="BB17" s="41"/>
      <c r="BC17" s="42"/>
      <c r="BD17" s="52">
        <v>80</v>
      </c>
      <c r="BE17" s="41"/>
      <c r="BF17" s="42"/>
      <c r="BG17" s="52">
        <v>80</v>
      </c>
      <c r="BH17" s="41"/>
      <c r="BI17" s="42"/>
      <c r="BJ17" s="52">
        <v>80</v>
      </c>
      <c r="BK17" s="41"/>
      <c r="BL17" s="42"/>
      <c r="BM17" s="42">
        <f t="shared" si="11"/>
        <v>80</v>
      </c>
      <c r="BN17" s="42">
        <f t="shared" si="12"/>
        <v>80</v>
      </c>
      <c r="BO17" s="42">
        <f t="shared" si="13"/>
        <v>80</v>
      </c>
      <c r="BP17" s="42">
        <f t="shared" si="14"/>
        <v>80</v>
      </c>
      <c r="BQ17" s="42">
        <f t="shared" si="15"/>
        <v>80</v>
      </c>
      <c r="BR17" s="42">
        <f t="shared" si="16"/>
        <v>80</v>
      </c>
      <c r="BS17" s="52">
        <v>80</v>
      </c>
      <c r="BT17" s="41"/>
      <c r="BU17" s="42"/>
      <c r="BV17" s="41"/>
      <c r="BW17" s="41"/>
      <c r="BX17" s="42"/>
      <c r="BY17" s="41"/>
      <c r="BZ17" s="41"/>
      <c r="CA17" s="42"/>
      <c r="CB17" s="41"/>
      <c r="CC17" s="41"/>
      <c r="CD17" s="42"/>
      <c r="CE17" s="41"/>
      <c r="CF17" s="41"/>
      <c r="CG17" s="42"/>
      <c r="CH17" s="42">
        <f t="shared" si="17"/>
        <v>80</v>
      </c>
      <c r="CI17" s="42" t="str">
        <f t="shared" si="18"/>
        <v/>
      </c>
      <c r="CJ17" s="42" t="str">
        <f t="shared" si="19"/>
        <v/>
      </c>
      <c r="CK17" s="42" t="str">
        <f t="shared" si="20"/>
        <v/>
      </c>
      <c r="CL17" s="42" t="str">
        <f t="shared" si="21"/>
        <v/>
      </c>
      <c r="CM17" s="43">
        <f t="shared" si="22"/>
        <v>80</v>
      </c>
      <c r="CN17" s="44">
        <f t="shared" si="23"/>
        <v>80</v>
      </c>
      <c r="CO17" s="45"/>
      <c r="CP17" s="52">
        <v>11</v>
      </c>
      <c r="CQ1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7" s="45"/>
      <c r="CS17" s="52">
        <v>11</v>
      </c>
      <c r="CT17" s="46" t="str">
        <f t="shared" si="25"/>
        <v xml:space="preserve">Memiliki keterampilan  membuat struktur laporan hasil observasi, menuliskan analisis kebahasaan tek LHO, menentukan fakta dan opini teks LHO, menginterpretasi teks LHO, membandingkan teks LHO dengan teks deskripsi, novel sejarah,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membuat struktur laporan hasil observasi, menuliskan analisis kebahasaan tek LHO, menentukan fakta dan opini teks LHO, menginterpretasi teks LHO, membandingkan teks LHO dengan teks deskripsi, novel sejarah, </v>
      </c>
    </row>
    <row r="18" spans="1:110" x14ac:dyDescent="0.25">
      <c r="A18" s="8">
        <v>8</v>
      </c>
      <c r="B18" s="8">
        <v>88432</v>
      </c>
      <c r="C18" s="8" t="s">
        <v>130</v>
      </c>
      <c r="E18" s="47">
        <f t="shared" si="0"/>
        <v>80</v>
      </c>
      <c r="F18" s="8" t="str">
        <f t="shared" si="1"/>
        <v>B</v>
      </c>
      <c r="G1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8" s="47">
        <f t="shared" si="3"/>
        <v>80</v>
      </c>
      <c r="I18" s="8" t="str">
        <f t="shared" si="4"/>
        <v>B</v>
      </c>
      <c r="J18" s="8" t="str">
        <f t="shared" si="5"/>
        <v xml:space="preserve">Memiliki keterampilan  membuat struktur laporan hasil observasi, menuliskan analisis kebahasaan tek LHO, menentukan fakta dan opini teks LHO, menginterpretasi teks LHO, membandingkan teks LHO dengan teks deskripsi, novel sejarah, </v>
      </c>
      <c r="K18" s="13"/>
      <c r="L18" s="41">
        <f t="shared" si="6"/>
        <v>81</v>
      </c>
      <c r="M18" s="41">
        <f t="shared" si="7"/>
        <v>70</v>
      </c>
      <c r="O18" s="56">
        <v>80</v>
      </c>
      <c r="P18" s="41"/>
      <c r="Q18" s="42">
        <v>80</v>
      </c>
      <c r="R18" s="56">
        <v>80</v>
      </c>
      <c r="S18" s="41"/>
      <c r="T18" s="42">
        <v>80</v>
      </c>
      <c r="U18" s="56">
        <v>80</v>
      </c>
      <c r="V18" s="41"/>
      <c r="W18" s="42">
        <v>85</v>
      </c>
      <c r="X18" s="56">
        <v>80</v>
      </c>
      <c r="Y18" s="41"/>
      <c r="Z18" s="42">
        <v>80</v>
      </c>
      <c r="AA18" s="56">
        <v>80</v>
      </c>
      <c r="AB18" s="41"/>
      <c r="AC18" s="42">
        <v>80</v>
      </c>
      <c r="AD18" s="42">
        <f t="shared" si="8"/>
        <v>81</v>
      </c>
      <c r="AE18" s="52">
        <v>80</v>
      </c>
      <c r="AF18" s="52"/>
      <c r="AG18" s="42">
        <v>85</v>
      </c>
      <c r="AH18" s="41"/>
      <c r="AI18" s="41"/>
      <c r="AJ18" s="42"/>
      <c r="AK18" s="41"/>
      <c r="AL18" s="41"/>
      <c r="AM18" s="42"/>
      <c r="AN18" s="41"/>
      <c r="AO18" s="41"/>
      <c r="AP18" s="42"/>
      <c r="AQ18" s="41"/>
      <c r="AR18" s="41"/>
      <c r="AS18" s="42"/>
      <c r="AT18" s="52">
        <v>70</v>
      </c>
      <c r="AU18" s="43">
        <f t="shared" si="9"/>
        <v>80</v>
      </c>
      <c r="AV18" s="44">
        <f t="shared" si="10"/>
        <v>80</v>
      </c>
      <c r="AW18" s="45"/>
      <c r="AX18" s="52">
        <v>80</v>
      </c>
      <c r="AY18" s="41"/>
      <c r="AZ18" s="42"/>
      <c r="BA18" s="52">
        <v>80</v>
      </c>
      <c r="BB18" s="41"/>
      <c r="BC18" s="42"/>
      <c r="BD18" s="52">
        <v>80</v>
      </c>
      <c r="BE18" s="41"/>
      <c r="BF18" s="42"/>
      <c r="BG18" s="52">
        <v>80</v>
      </c>
      <c r="BH18" s="41"/>
      <c r="BI18" s="42"/>
      <c r="BJ18" s="52">
        <v>80</v>
      </c>
      <c r="BK18" s="41"/>
      <c r="BL18" s="42"/>
      <c r="BM18" s="42">
        <f t="shared" si="11"/>
        <v>80</v>
      </c>
      <c r="BN18" s="42">
        <f t="shared" si="12"/>
        <v>80</v>
      </c>
      <c r="BO18" s="42">
        <f t="shared" si="13"/>
        <v>80</v>
      </c>
      <c r="BP18" s="42">
        <f t="shared" si="14"/>
        <v>80</v>
      </c>
      <c r="BQ18" s="42">
        <f t="shared" si="15"/>
        <v>80</v>
      </c>
      <c r="BR18" s="42">
        <f t="shared" si="16"/>
        <v>80</v>
      </c>
      <c r="BS18" s="52">
        <v>80</v>
      </c>
      <c r="BT18" s="41"/>
      <c r="BU18" s="42"/>
      <c r="BV18" s="41"/>
      <c r="BW18" s="41"/>
      <c r="BX18" s="42"/>
      <c r="BY18" s="41"/>
      <c r="BZ18" s="41"/>
      <c r="CA18" s="42"/>
      <c r="CB18" s="41"/>
      <c r="CC18" s="41"/>
      <c r="CD18" s="42"/>
      <c r="CE18" s="41"/>
      <c r="CF18" s="41"/>
      <c r="CG18" s="42"/>
      <c r="CH18" s="42">
        <f t="shared" si="17"/>
        <v>80</v>
      </c>
      <c r="CI18" s="42" t="str">
        <f t="shared" si="18"/>
        <v/>
      </c>
      <c r="CJ18" s="42" t="str">
        <f t="shared" si="19"/>
        <v/>
      </c>
      <c r="CK18" s="42" t="str">
        <f t="shared" si="20"/>
        <v/>
      </c>
      <c r="CL18" s="42" t="str">
        <f t="shared" si="21"/>
        <v/>
      </c>
      <c r="CM18" s="43">
        <f t="shared" si="22"/>
        <v>80</v>
      </c>
      <c r="CN18" s="44">
        <f t="shared" si="23"/>
        <v>80</v>
      </c>
      <c r="CO18" s="45"/>
      <c r="CP18" s="52">
        <v>11</v>
      </c>
      <c r="CQ1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8" s="45"/>
      <c r="CS18" s="52">
        <v>11</v>
      </c>
      <c r="CT18" s="46" t="str">
        <f t="shared" si="25"/>
        <v xml:space="preserve">Memiliki keterampilan  membuat struktur laporan hasil observasi, menuliskan analisis kebahasaan tek LHO, menentukan fakta dan opini teks LHO, menginterpretasi teks LHO, membandingkan teks LHO dengan teks deskripsi, novel sejarah,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membuat struktur laporan hasil observasi, menuliskan analisis kebahasaan tek LHO, menentukan fakta dan opini teks LHO, menginterpretasi teks LHO, membandingkan teks LHO dengan teks deskripsi, novel sejarah, </v>
      </c>
    </row>
    <row r="19" spans="1:110" x14ac:dyDescent="0.25">
      <c r="A19" s="8">
        <v>9</v>
      </c>
      <c r="B19" s="8">
        <v>88447</v>
      </c>
      <c r="C19" s="8" t="s">
        <v>131</v>
      </c>
      <c r="E19" s="47">
        <f t="shared" si="0"/>
        <v>82</v>
      </c>
      <c r="F19" s="8" t="str">
        <f t="shared" si="1"/>
        <v>B</v>
      </c>
      <c r="G1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9" s="47">
        <f t="shared" si="3"/>
        <v>80</v>
      </c>
      <c r="I19" s="8" t="str">
        <f t="shared" si="4"/>
        <v>B</v>
      </c>
      <c r="J19" s="8" t="str">
        <f t="shared" si="5"/>
        <v xml:space="preserve">Memiliki keterampilan  membuat struktur laporan hasil observasi, menuliskan analisis kebahasaan tek LHO, menentukan fakta dan opini teks LHO, menginterpretasi teks LHO, membandingkan teks LHO dengan teks deskripsi, novel sejarah, </v>
      </c>
      <c r="K19" s="13"/>
      <c r="L19" s="41">
        <f t="shared" si="6"/>
        <v>83</v>
      </c>
      <c r="M19" s="41">
        <f t="shared" si="7"/>
        <v>81</v>
      </c>
      <c r="O19" s="56">
        <v>80</v>
      </c>
      <c r="P19" s="41"/>
      <c r="Q19" s="42">
        <v>93</v>
      </c>
      <c r="R19" s="56">
        <v>85</v>
      </c>
      <c r="S19" s="41"/>
      <c r="T19" s="42">
        <v>80</v>
      </c>
      <c r="U19" s="56">
        <v>88</v>
      </c>
      <c r="V19" s="41"/>
      <c r="W19" s="42">
        <v>80</v>
      </c>
      <c r="X19" s="56">
        <v>80</v>
      </c>
      <c r="Y19" s="41"/>
      <c r="Z19" s="42">
        <v>80</v>
      </c>
      <c r="AA19" s="56">
        <v>80</v>
      </c>
      <c r="AB19" s="41"/>
      <c r="AC19" s="42">
        <v>80</v>
      </c>
      <c r="AD19" s="42">
        <f t="shared" si="8"/>
        <v>83</v>
      </c>
      <c r="AE19" s="52">
        <v>80</v>
      </c>
      <c r="AF19" s="52"/>
      <c r="AG19" s="42">
        <v>85</v>
      </c>
      <c r="AH19" s="41"/>
      <c r="AI19" s="41"/>
      <c r="AJ19" s="42"/>
      <c r="AK19" s="41"/>
      <c r="AL19" s="41"/>
      <c r="AM19" s="42"/>
      <c r="AN19" s="41"/>
      <c r="AO19" s="41"/>
      <c r="AP19" s="42"/>
      <c r="AQ19" s="41"/>
      <c r="AR19" s="41"/>
      <c r="AS19" s="42"/>
      <c r="AT19" s="52">
        <v>81</v>
      </c>
      <c r="AU19" s="43">
        <f t="shared" si="9"/>
        <v>82.461538461538467</v>
      </c>
      <c r="AV19" s="44">
        <f t="shared" si="10"/>
        <v>82</v>
      </c>
      <c r="AW19" s="45"/>
      <c r="AX19" s="52">
        <v>80</v>
      </c>
      <c r="AY19" s="41"/>
      <c r="AZ19" s="42"/>
      <c r="BA19" s="52">
        <v>80</v>
      </c>
      <c r="BB19" s="41"/>
      <c r="BC19" s="42"/>
      <c r="BD19" s="52">
        <v>80</v>
      </c>
      <c r="BE19" s="41"/>
      <c r="BF19" s="42"/>
      <c r="BG19" s="52">
        <v>80</v>
      </c>
      <c r="BH19" s="41"/>
      <c r="BI19" s="42"/>
      <c r="BJ19" s="52">
        <v>80</v>
      </c>
      <c r="BK19" s="41"/>
      <c r="BL19" s="42"/>
      <c r="BM19" s="42">
        <f t="shared" si="11"/>
        <v>80</v>
      </c>
      <c r="BN19" s="42">
        <f t="shared" si="12"/>
        <v>80</v>
      </c>
      <c r="BO19" s="42">
        <f t="shared" si="13"/>
        <v>80</v>
      </c>
      <c r="BP19" s="42">
        <f t="shared" si="14"/>
        <v>80</v>
      </c>
      <c r="BQ19" s="42">
        <f t="shared" si="15"/>
        <v>80</v>
      </c>
      <c r="BR19" s="42">
        <f t="shared" si="16"/>
        <v>80</v>
      </c>
      <c r="BS19" s="52">
        <v>80</v>
      </c>
      <c r="BT19" s="41"/>
      <c r="BU19" s="42"/>
      <c r="BV19" s="41"/>
      <c r="BW19" s="41"/>
      <c r="BX19" s="42"/>
      <c r="BY19" s="41"/>
      <c r="BZ19" s="41"/>
      <c r="CA19" s="42"/>
      <c r="CB19" s="41"/>
      <c r="CC19" s="41"/>
      <c r="CD19" s="42"/>
      <c r="CE19" s="41"/>
      <c r="CF19" s="41"/>
      <c r="CG19" s="42"/>
      <c r="CH19" s="42">
        <f t="shared" si="17"/>
        <v>80</v>
      </c>
      <c r="CI19" s="42" t="str">
        <f t="shared" si="18"/>
        <v/>
      </c>
      <c r="CJ19" s="42" t="str">
        <f t="shared" si="19"/>
        <v/>
      </c>
      <c r="CK19" s="42" t="str">
        <f t="shared" si="20"/>
        <v/>
      </c>
      <c r="CL19" s="42" t="str">
        <f t="shared" si="21"/>
        <v/>
      </c>
      <c r="CM19" s="43">
        <f t="shared" si="22"/>
        <v>80</v>
      </c>
      <c r="CN19" s="44">
        <f t="shared" si="23"/>
        <v>80</v>
      </c>
      <c r="CO19" s="45"/>
      <c r="CP19" s="52">
        <v>11</v>
      </c>
      <c r="CQ1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9" s="45"/>
      <c r="CS19" s="52">
        <v>11</v>
      </c>
      <c r="CT19" s="46" t="str">
        <f t="shared" si="25"/>
        <v xml:space="preserve">Memiliki keterampilan  membuat struktur laporan hasil observasi, menuliskan analisis kebahasaan tek LHO, menentukan fakta dan opini teks LHO, menginterpretasi teks LHO, membandingkan teks LHO dengan teks deskripsi, novel sejarah,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membuat struktur laporan hasil observasi, menuliskan analisis kebahasaan tek LHO, menentukan fakta dan opini teks LHO, menginterpretasi teks LHO, membandingkan teks LHO dengan teks deskripsi, novel sejarah, </v>
      </c>
    </row>
    <row r="20" spans="1:110" x14ac:dyDescent="0.25">
      <c r="A20" s="8">
        <v>10</v>
      </c>
      <c r="B20" s="8">
        <v>88462</v>
      </c>
      <c r="C20" s="8" t="s">
        <v>132</v>
      </c>
      <c r="E20" s="47">
        <f t="shared" si="0"/>
        <v>81</v>
      </c>
      <c r="F20" s="8" t="str">
        <f t="shared" si="1"/>
        <v>B</v>
      </c>
      <c r="G2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0" s="47">
        <f t="shared" si="3"/>
        <v>80</v>
      </c>
      <c r="I20" s="8" t="str">
        <f t="shared" si="4"/>
        <v>B</v>
      </c>
      <c r="J20" s="8" t="str">
        <f t="shared" si="5"/>
        <v xml:space="preserve">Memiliki keterampilan  membuat struktur laporan hasil observasi, menuliskan analisis kebahasaan tek LHO, menentukan fakta dan opini teks LHO, menginterpretasi teks LHO, membandingkan teks LHO dengan teks deskripsi, novel sejarah, </v>
      </c>
      <c r="K20" s="13"/>
      <c r="L20" s="41">
        <f t="shared" si="6"/>
        <v>81</v>
      </c>
      <c r="M20" s="41">
        <f t="shared" si="7"/>
        <v>75</v>
      </c>
      <c r="O20" s="56">
        <v>75</v>
      </c>
      <c r="P20" s="41"/>
      <c r="Q20" s="42">
        <v>93</v>
      </c>
      <c r="R20" s="56">
        <v>85</v>
      </c>
      <c r="S20" s="41"/>
      <c r="T20" s="42">
        <v>80</v>
      </c>
      <c r="U20" s="56">
        <v>80</v>
      </c>
      <c r="V20" s="41"/>
      <c r="W20" s="42">
        <v>80</v>
      </c>
      <c r="X20" s="56">
        <v>80</v>
      </c>
      <c r="Y20" s="41"/>
      <c r="Z20" s="42">
        <v>80</v>
      </c>
      <c r="AA20" s="56">
        <v>80</v>
      </c>
      <c r="AB20" s="41"/>
      <c r="AC20" s="42">
        <v>80</v>
      </c>
      <c r="AD20" s="42">
        <f t="shared" si="8"/>
        <v>81</v>
      </c>
      <c r="AE20" s="52">
        <v>80</v>
      </c>
      <c r="AF20" s="52"/>
      <c r="AG20" s="42">
        <v>85</v>
      </c>
      <c r="AH20" s="41"/>
      <c r="AI20" s="41"/>
      <c r="AJ20" s="42"/>
      <c r="AK20" s="41"/>
      <c r="AL20" s="41"/>
      <c r="AM20" s="42"/>
      <c r="AN20" s="41"/>
      <c r="AO20" s="41"/>
      <c r="AP20" s="42"/>
      <c r="AQ20" s="41"/>
      <c r="AR20" s="41"/>
      <c r="AS20" s="42"/>
      <c r="AT20" s="52">
        <v>75</v>
      </c>
      <c r="AU20" s="43">
        <f t="shared" si="9"/>
        <v>81</v>
      </c>
      <c r="AV20" s="44">
        <f t="shared" si="10"/>
        <v>81</v>
      </c>
      <c r="AW20" s="45"/>
      <c r="AX20" s="52">
        <v>80</v>
      </c>
      <c r="AY20" s="41"/>
      <c r="AZ20" s="42"/>
      <c r="BA20" s="52">
        <v>80</v>
      </c>
      <c r="BB20" s="41"/>
      <c r="BC20" s="42"/>
      <c r="BD20" s="52">
        <v>80</v>
      </c>
      <c r="BE20" s="41"/>
      <c r="BF20" s="42"/>
      <c r="BG20" s="52">
        <v>80</v>
      </c>
      <c r="BH20" s="41"/>
      <c r="BI20" s="42"/>
      <c r="BJ20" s="52">
        <v>80</v>
      </c>
      <c r="BK20" s="41"/>
      <c r="BL20" s="42"/>
      <c r="BM20" s="42">
        <f t="shared" si="11"/>
        <v>80</v>
      </c>
      <c r="BN20" s="42">
        <f t="shared" si="12"/>
        <v>80</v>
      </c>
      <c r="BO20" s="42">
        <f t="shared" si="13"/>
        <v>80</v>
      </c>
      <c r="BP20" s="42">
        <f t="shared" si="14"/>
        <v>80</v>
      </c>
      <c r="BQ20" s="42">
        <f t="shared" si="15"/>
        <v>80</v>
      </c>
      <c r="BR20" s="42">
        <f t="shared" si="16"/>
        <v>80</v>
      </c>
      <c r="BS20" s="52">
        <v>80</v>
      </c>
      <c r="BT20" s="41"/>
      <c r="BU20" s="42"/>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80</v>
      </c>
      <c r="CN20" s="44">
        <f t="shared" si="23"/>
        <v>80</v>
      </c>
      <c r="CO20" s="45"/>
      <c r="CP20" s="52">
        <v>11</v>
      </c>
      <c r="CQ2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0" s="45"/>
      <c r="CS20" s="52">
        <v>11</v>
      </c>
      <c r="CT20" s="46" t="str">
        <f t="shared" si="25"/>
        <v xml:space="preserve">Memiliki keterampilan  membuat struktur laporan hasil observasi, menuliskan analisis kebahasaan tek LHO, menentukan fakta dan opini teks LHO, menginterpretasi teks LHO, membandingkan teks LHO dengan teks deskripsi, novel sejarah,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membuat struktur laporan hasil observasi, menuliskan analisis kebahasaan tek LHO, menentukan fakta dan opini teks LHO, menginterpretasi teks LHO, membandingkan teks LHO dengan teks deskripsi, novel sejarah, </v>
      </c>
    </row>
    <row r="21" spans="1:110" ht="18.75" customHeight="1" x14ac:dyDescent="0.3">
      <c r="A21" s="8">
        <v>11</v>
      </c>
      <c r="B21" s="8">
        <v>89317</v>
      </c>
      <c r="C21" s="8" t="s">
        <v>133</v>
      </c>
      <c r="E21" s="47">
        <f t="shared" si="0"/>
        <v>81</v>
      </c>
      <c r="F21" s="8" t="str">
        <f t="shared" si="1"/>
        <v>B</v>
      </c>
      <c r="G2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1" s="47">
        <f t="shared" si="3"/>
        <v>80</v>
      </c>
      <c r="I21" s="8" t="str">
        <f t="shared" si="4"/>
        <v>B</v>
      </c>
      <c r="J21" s="8" t="str">
        <f t="shared" si="5"/>
        <v xml:space="preserve">Memiliki keterampilan  membuat struktur laporan hasil observasi, menuliskan analisis kebahasaan tek LHO, menentukan fakta dan opini teks LHO, menginterpretasi teks LHO, membandingkan teks LHO dengan teks deskripsi, novel sejarah, </v>
      </c>
      <c r="K21" s="13"/>
      <c r="L21" s="41">
        <f t="shared" si="6"/>
        <v>81</v>
      </c>
      <c r="M21" s="41">
        <f t="shared" si="7"/>
        <v>82</v>
      </c>
      <c r="O21" s="56">
        <v>78</v>
      </c>
      <c r="P21" s="41"/>
      <c r="Q21" s="42">
        <v>88</v>
      </c>
      <c r="R21" s="56">
        <v>85</v>
      </c>
      <c r="S21" s="41"/>
      <c r="T21" s="42">
        <v>80</v>
      </c>
      <c r="U21" s="56">
        <v>80</v>
      </c>
      <c r="V21" s="41"/>
      <c r="W21" s="42">
        <v>80</v>
      </c>
      <c r="X21" s="56">
        <v>80</v>
      </c>
      <c r="Y21" s="41"/>
      <c r="Z21" s="42">
        <v>80</v>
      </c>
      <c r="AA21" s="56">
        <v>80</v>
      </c>
      <c r="AB21" s="41"/>
      <c r="AC21" s="42">
        <v>80</v>
      </c>
      <c r="AD21" s="42">
        <f t="shared" si="8"/>
        <v>81</v>
      </c>
      <c r="AE21" s="52">
        <v>80</v>
      </c>
      <c r="AF21" s="52"/>
      <c r="AG21" s="42">
        <v>85</v>
      </c>
      <c r="AH21" s="41"/>
      <c r="AI21" s="41"/>
      <c r="AJ21" s="42"/>
      <c r="AK21" s="41"/>
      <c r="AL21" s="41"/>
      <c r="AM21" s="42"/>
      <c r="AN21" s="41"/>
      <c r="AO21" s="41"/>
      <c r="AP21" s="42"/>
      <c r="AQ21" s="41"/>
      <c r="AR21" s="41"/>
      <c r="AS21" s="42"/>
      <c r="AT21" s="52">
        <v>82</v>
      </c>
      <c r="AU21" s="43">
        <f t="shared" si="9"/>
        <v>81.384615384615387</v>
      </c>
      <c r="AV21" s="44">
        <f t="shared" si="10"/>
        <v>81</v>
      </c>
      <c r="AW21" s="45"/>
      <c r="AX21" s="52">
        <v>80</v>
      </c>
      <c r="AY21" s="41"/>
      <c r="AZ21" s="42"/>
      <c r="BA21" s="52">
        <v>80</v>
      </c>
      <c r="BB21" s="41"/>
      <c r="BC21" s="42"/>
      <c r="BD21" s="52">
        <v>80</v>
      </c>
      <c r="BE21" s="41"/>
      <c r="BF21" s="42"/>
      <c r="BG21" s="52">
        <v>80</v>
      </c>
      <c r="BH21" s="41"/>
      <c r="BI21" s="42"/>
      <c r="BJ21" s="52">
        <v>80</v>
      </c>
      <c r="BK21" s="41"/>
      <c r="BL21" s="42"/>
      <c r="BM21" s="42">
        <f t="shared" si="11"/>
        <v>80</v>
      </c>
      <c r="BN21" s="42">
        <f t="shared" si="12"/>
        <v>80</v>
      </c>
      <c r="BO21" s="42">
        <f t="shared" si="13"/>
        <v>80</v>
      </c>
      <c r="BP21" s="42">
        <f t="shared" si="14"/>
        <v>80</v>
      </c>
      <c r="BQ21" s="42">
        <f t="shared" si="15"/>
        <v>80</v>
      </c>
      <c r="BR21" s="42">
        <f t="shared" si="16"/>
        <v>80</v>
      </c>
      <c r="BS21" s="52">
        <v>80</v>
      </c>
      <c r="BT21" s="41"/>
      <c r="BU21" s="42"/>
      <c r="BV21" s="41"/>
      <c r="BW21" s="41"/>
      <c r="BX21" s="42"/>
      <c r="BY21" s="41"/>
      <c r="BZ21" s="41"/>
      <c r="CA21" s="42"/>
      <c r="CB21" s="41"/>
      <c r="CC21" s="41"/>
      <c r="CD21" s="42"/>
      <c r="CE21" s="41"/>
      <c r="CF21" s="41"/>
      <c r="CG21" s="42"/>
      <c r="CH21" s="42">
        <f t="shared" si="17"/>
        <v>80</v>
      </c>
      <c r="CI21" s="42" t="str">
        <f t="shared" si="18"/>
        <v/>
      </c>
      <c r="CJ21" s="42" t="str">
        <f t="shared" si="19"/>
        <v/>
      </c>
      <c r="CK21" s="42" t="str">
        <f t="shared" si="20"/>
        <v/>
      </c>
      <c r="CL21" s="42" t="str">
        <f t="shared" si="21"/>
        <v/>
      </c>
      <c r="CM21" s="43">
        <f t="shared" si="22"/>
        <v>80</v>
      </c>
      <c r="CN21" s="44">
        <f t="shared" si="23"/>
        <v>80</v>
      </c>
      <c r="CO21" s="45"/>
      <c r="CP21" s="52">
        <v>11</v>
      </c>
      <c r="CQ2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1" s="45"/>
      <c r="CS21" s="52">
        <v>11</v>
      </c>
      <c r="CT21" s="46" t="str">
        <f t="shared" si="25"/>
        <v xml:space="preserve">Memiliki keterampilan  membuat struktur laporan hasil observasi, menuliskan analisis kebahasaan tek LHO, menentukan fakta dan opini teks LHO, menginterpretasi teks LHO, membandingkan teks LHO dengan teks deskripsi, novel sejarah, </v>
      </c>
      <c r="CV21" s="35" t="s">
        <v>62</v>
      </c>
      <c r="CY21" s="23"/>
      <c r="CZ21" s="23"/>
      <c r="DA21" s="23"/>
    </row>
    <row r="22" spans="1:110" x14ac:dyDescent="0.25">
      <c r="A22" s="8">
        <v>12</v>
      </c>
      <c r="B22" s="8">
        <v>88477</v>
      </c>
      <c r="C22" s="8" t="s">
        <v>134</v>
      </c>
      <c r="E22" s="47">
        <f t="shared" si="0"/>
        <v>83</v>
      </c>
      <c r="F22" s="8" t="str">
        <f t="shared" si="1"/>
        <v>B</v>
      </c>
      <c r="G2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2" s="47">
        <f t="shared" si="3"/>
        <v>84</v>
      </c>
      <c r="I22" s="8" t="str">
        <f t="shared" si="4"/>
        <v>B</v>
      </c>
      <c r="J22" s="8" t="str">
        <f t="shared" si="5"/>
        <v xml:space="preserve">Memiliki keterampilan  membuat struktur laporan hasil observasi, menuliskan analisis kebahasaan tek LHO, menentukan fakta dan opini teks LHO, menginterpretasi teks LHO, membandingkan teks LHO dengan teks deskripsi, novel sejarah, </v>
      </c>
      <c r="K22" s="13"/>
      <c r="L22" s="41">
        <f t="shared" si="6"/>
        <v>83</v>
      </c>
      <c r="M22" s="41">
        <f t="shared" si="7"/>
        <v>88</v>
      </c>
      <c r="O22" s="56">
        <v>80</v>
      </c>
      <c r="P22" s="41"/>
      <c r="Q22" s="42">
        <v>98</v>
      </c>
      <c r="R22" s="56">
        <v>85</v>
      </c>
      <c r="S22" s="41"/>
      <c r="T22" s="42">
        <v>80</v>
      </c>
      <c r="U22" s="56">
        <v>85</v>
      </c>
      <c r="V22" s="41"/>
      <c r="W22" s="42">
        <v>80</v>
      </c>
      <c r="X22" s="56">
        <v>80</v>
      </c>
      <c r="Y22" s="41"/>
      <c r="Z22" s="42">
        <v>80</v>
      </c>
      <c r="AA22" s="56">
        <v>80</v>
      </c>
      <c r="AB22" s="41"/>
      <c r="AC22" s="42">
        <v>80</v>
      </c>
      <c r="AD22" s="42">
        <f t="shared" si="8"/>
        <v>83</v>
      </c>
      <c r="AE22" s="52">
        <v>80</v>
      </c>
      <c r="AF22" s="52"/>
      <c r="AG22" s="42">
        <v>85</v>
      </c>
      <c r="AH22" s="41"/>
      <c r="AI22" s="41"/>
      <c r="AJ22" s="42"/>
      <c r="AK22" s="41"/>
      <c r="AL22" s="41"/>
      <c r="AM22" s="42"/>
      <c r="AN22" s="41"/>
      <c r="AO22" s="41"/>
      <c r="AP22" s="42"/>
      <c r="AQ22" s="41"/>
      <c r="AR22" s="41"/>
      <c r="AS22" s="42"/>
      <c r="AT22" s="52">
        <v>88</v>
      </c>
      <c r="AU22" s="43">
        <f t="shared" si="9"/>
        <v>83.15384615384616</v>
      </c>
      <c r="AV22" s="44">
        <f t="shared" si="10"/>
        <v>83</v>
      </c>
      <c r="AW22" s="45"/>
      <c r="AX22" s="52">
        <v>90</v>
      </c>
      <c r="AY22" s="41"/>
      <c r="AZ22" s="42"/>
      <c r="BA22" s="52">
        <v>80</v>
      </c>
      <c r="BB22" s="41"/>
      <c r="BC22" s="42"/>
      <c r="BD22" s="52">
        <v>86</v>
      </c>
      <c r="BE22" s="41"/>
      <c r="BF22" s="42"/>
      <c r="BG22" s="52">
        <v>80</v>
      </c>
      <c r="BH22" s="41"/>
      <c r="BI22" s="42"/>
      <c r="BJ22" s="52">
        <v>83</v>
      </c>
      <c r="BK22" s="41"/>
      <c r="BL22" s="42"/>
      <c r="BM22" s="42">
        <f t="shared" si="11"/>
        <v>90</v>
      </c>
      <c r="BN22" s="42">
        <f t="shared" si="12"/>
        <v>80</v>
      </c>
      <c r="BO22" s="42">
        <f t="shared" si="13"/>
        <v>86</v>
      </c>
      <c r="BP22" s="42">
        <f t="shared" si="14"/>
        <v>80</v>
      </c>
      <c r="BQ22" s="42">
        <f t="shared" si="15"/>
        <v>83</v>
      </c>
      <c r="BR22" s="42">
        <f t="shared" si="16"/>
        <v>84</v>
      </c>
      <c r="BS22" s="52">
        <v>83</v>
      </c>
      <c r="BT22" s="41"/>
      <c r="BU22" s="42"/>
      <c r="BV22" s="41"/>
      <c r="BW22" s="41"/>
      <c r="BX22" s="42"/>
      <c r="BY22" s="41"/>
      <c r="BZ22" s="41"/>
      <c r="CA22" s="42"/>
      <c r="CB22" s="41"/>
      <c r="CC22" s="41"/>
      <c r="CD22" s="42"/>
      <c r="CE22" s="41"/>
      <c r="CF22" s="41"/>
      <c r="CG22" s="42"/>
      <c r="CH22" s="42">
        <f t="shared" si="17"/>
        <v>83</v>
      </c>
      <c r="CI22" s="42" t="str">
        <f t="shared" si="18"/>
        <v/>
      </c>
      <c r="CJ22" s="42" t="str">
        <f t="shared" si="19"/>
        <v/>
      </c>
      <c r="CK22" s="42" t="str">
        <f t="shared" si="20"/>
        <v/>
      </c>
      <c r="CL22" s="42" t="str">
        <f t="shared" si="21"/>
        <v/>
      </c>
      <c r="CM22" s="43">
        <f t="shared" si="22"/>
        <v>83.5</v>
      </c>
      <c r="CN22" s="44">
        <f t="shared" si="23"/>
        <v>84</v>
      </c>
      <c r="CO22" s="45"/>
      <c r="CP22" s="52">
        <v>11</v>
      </c>
      <c r="CQ2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2" s="45"/>
      <c r="CS22" s="52">
        <v>11</v>
      </c>
      <c r="CT22" s="46" t="str">
        <f t="shared" si="25"/>
        <v xml:space="preserve">Memiliki keterampilan  membuat struktur laporan hasil observasi, menuliskan analisis kebahasaan tek LHO, menentukan fakta dan opini teks LHO, menginterpretasi teks LHO, membandingkan teks LHO dengan teks deskripsi, novel sejarah,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struktur laporan hasil observasi, menuliskan analisis kebahasaan tek LHO, menentukan fakta dan opini teks LHO, menginterpretasi teks LHO, membandingkan teks LHO dengan teks deskripsi, novel sejarah, </v>
      </c>
    </row>
    <row r="23" spans="1:110" x14ac:dyDescent="0.25">
      <c r="A23" s="8">
        <v>13</v>
      </c>
      <c r="B23" s="8">
        <v>88492</v>
      </c>
      <c r="C23" s="8" t="s">
        <v>135</v>
      </c>
      <c r="E23" s="47">
        <f t="shared" si="0"/>
        <v>84</v>
      </c>
      <c r="F23" s="8" t="str">
        <f t="shared" si="1"/>
        <v>B</v>
      </c>
      <c r="G2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3" s="47">
        <f t="shared" si="3"/>
        <v>80</v>
      </c>
      <c r="I23" s="8" t="str">
        <f t="shared" si="4"/>
        <v>B</v>
      </c>
      <c r="J23" s="8" t="str">
        <f t="shared" si="5"/>
        <v xml:space="preserve">Memiliki keterampilan  membuat struktur laporan hasil observasi, menuliskan analisis kebahasaan tek LHO, menentukan fakta dan opini teks LHO, menginterpretasi teks LHO, membandingkan teks LHO dengan teks deskripsi, novel sejarah, </v>
      </c>
      <c r="K23" s="13"/>
      <c r="L23" s="41">
        <f t="shared" si="6"/>
        <v>83</v>
      </c>
      <c r="M23" s="41">
        <f t="shared" si="7"/>
        <v>94</v>
      </c>
      <c r="O23" s="56">
        <v>80</v>
      </c>
      <c r="P23" s="41"/>
      <c r="Q23" s="42">
        <v>96</v>
      </c>
      <c r="R23" s="56">
        <v>80</v>
      </c>
      <c r="S23" s="41"/>
      <c r="T23" s="42">
        <v>80</v>
      </c>
      <c r="U23" s="56">
        <v>97</v>
      </c>
      <c r="V23" s="41"/>
      <c r="W23" s="42">
        <v>80</v>
      </c>
      <c r="X23" s="56">
        <v>80</v>
      </c>
      <c r="Y23" s="41"/>
      <c r="Z23" s="42">
        <v>80</v>
      </c>
      <c r="AA23" s="56">
        <v>80</v>
      </c>
      <c r="AB23" s="41"/>
      <c r="AC23" s="42">
        <v>80</v>
      </c>
      <c r="AD23" s="42">
        <f t="shared" si="8"/>
        <v>83</v>
      </c>
      <c r="AE23" s="52">
        <v>80</v>
      </c>
      <c r="AF23" s="52"/>
      <c r="AG23" s="42">
        <v>85</v>
      </c>
      <c r="AH23" s="41"/>
      <c r="AI23" s="41"/>
      <c r="AJ23" s="42"/>
      <c r="AK23" s="41"/>
      <c r="AL23" s="41"/>
      <c r="AM23" s="42"/>
      <c r="AN23" s="41"/>
      <c r="AO23" s="41"/>
      <c r="AP23" s="42"/>
      <c r="AQ23" s="41"/>
      <c r="AR23" s="41"/>
      <c r="AS23" s="42"/>
      <c r="AT23" s="52">
        <v>94</v>
      </c>
      <c r="AU23" s="43">
        <f t="shared" si="9"/>
        <v>84</v>
      </c>
      <c r="AV23" s="44">
        <f t="shared" si="10"/>
        <v>84</v>
      </c>
      <c r="AW23" s="45"/>
      <c r="AX23" s="52">
        <v>80</v>
      </c>
      <c r="AY23" s="41"/>
      <c r="AZ23" s="42"/>
      <c r="BA23" s="52">
        <v>80</v>
      </c>
      <c r="BB23" s="41"/>
      <c r="BC23" s="42"/>
      <c r="BD23" s="52">
        <v>80</v>
      </c>
      <c r="BE23" s="41"/>
      <c r="BF23" s="42"/>
      <c r="BG23" s="52">
        <v>80</v>
      </c>
      <c r="BH23" s="41"/>
      <c r="BI23" s="42"/>
      <c r="BJ23" s="52">
        <v>80</v>
      </c>
      <c r="BK23" s="41"/>
      <c r="BL23" s="42"/>
      <c r="BM23" s="42">
        <f t="shared" si="11"/>
        <v>80</v>
      </c>
      <c r="BN23" s="42">
        <f t="shared" si="12"/>
        <v>80</v>
      </c>
      <c r="BO23" s="42">
        <f t="shared" si="13"/>
        <v>80</v>
      </c>
      <c r="BP23" s="42">
        <f t="shared" si="14"/>
        <v>80</v>
      </c>
      <c r="BQ23" s="42">
        <f t="shared" si="15"/>
        <v>80</v>
      </c>
      <c r="BR23" s="42">
        <f t="shared" si="16"/>
        <v>80</v>
      </c>
      <c r="BS23" s="52">
        <v>80</v>
      </c>
      <c r="BT23" s="41"/>
      <c r="BU23" s="42"/>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80</v>
      </c>
      <c r="CN23" s="44">
        <f t="shared" si="23"/>
        <v>80</v>
      </c>
      <c r="CO23" s="45"/>
      <c r="CP23" s="52">
        <v>11</v>
      </c>
      <c r="CQ2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3" s="45"/>
      <c r="CS23" s="52">
        <v>11</v>
      </c>
      <c r="CT23" s="46" t="str">
        <f t="shared" si="25"/>
        <v xml:space="preserve">Memiliki keterampilan  membuat struktur laporan hasil observasi, menuliskan analisis kebahasaan tek LHO, menentukan fakta dan opini teks LHO, menginterpretasi teks LHO, membandingkan teks LHO dengan teks deskripsi, novel sejarah, </v>
      </c>
      <c r="CV23" s="40">
        <f>'[1]XII IPS 3'!CV23</f>
        <v>1</v>
      </c>
      <c r="CW23" s="52" t="s">
        <v>191</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menuliskan analisis kebahasaan tek LHO, menentukan fakta dan opini teks LHO, menginterpretasi teks LHO, membandingkan teks LHO dengan teks deskripsi, novel sejarah, Masih perlu peningkatan keterampilan membuat struktur laporan hasil observasi.</v>
      </c>
    </row>
    <row r="24" spans="1:110" x14ac:dyDescent="0.25">
      <c r="A24" s="8">
        <v>14</v>
      </c>
      <c r="B24" s="8">
        <v>88507</v>
      </c>
      <c r="C24" s="8" t="s">
        <v>136</v>
      </c>
      <c r="E24" s="47">
        <f t="shared" si="0"/>
        <v>82</v>
      </c>
      <c r="F24" s="8" t="str">
        <f t="shared" si="1"/>
        <v>B</v>
      </c>
      <c r="G2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4" s="47">
        <f t="shared" si="3"/>
        <v>80</v>
      </c>
      <c r="I24" s="8" t="str">
        <f t="shared" si="4"/>
        <v>B</v>
      </c>
      <c r="J24" s="8" t="str">
        <f t="shared" si="5"/>
        <v xml:space="preserve">Memiliki keterampilan  membuat struktur laporan hasil observasi, menuliskan analisis kebahasaan tek LHO, menentukan fakta dan opini teks LHO, menginterpretasi teks LHO, membandingkan teks LHO dengan teks deskripsi, novel sejarah, </v>
      </c>
      <c r="K24" s="13"/>
      <c r="L24" s="41">
        <f t="shared" si="6"/>
        <v>81</v>
      </c>
      <c r="M24" s="41">
        <f t="shared" si="7"/>
        <v>87</v>
      </c>
      <c r="O24" s="56">
        <v>75</v>
      </c>
      <c r="P24" s="41"/>
      <c r="Q24" s="42">
        <v>97</v>
      </c>
      <c r="R24" s="56">
        <v>80</v>
      </c>
      <c r="S24" s="41"/>
      <c r="T24" s="42">
        <v>80</v>
      </c>
      <c r="U24" s="56">
        <v>80</v>
      </c>
      <c r="V24" s="41"/>
      <c r="W24" s="42">
        <v>80</v>
      </c>
      <c r="X24" s="56">
        <v>80</v>
      </c>
      <c r="Y24" s="41"/>
      <c r="Z24" s="42">
        <v>80</v>
      </c>
      <c r="AA24" s="56">
        <v>80</v>
      </c>
      <c r="AB24" s="41"/>
      <c r="AC24" s="42">
        <v>80</v>
      </c>
      <c r="AD24" s="42">
        <f t="shared" si="8"/>
        <v>81</v>
      </c>
      <c r="AE24" s="52">
        <v>80</v>
      </c>
      <c r="AF24" s="52"/>
      <c r="AG24" s="42">
        <v>85</v>
      </c>
      <c r="AH24" s="41"/>
      <c r="AI24" s="41"/>
      <c r="AJ24" s="42"/>
      <c r="AK24" s="41"/>
      <c r="AL24" s="41"/>
      <c r="AM24" s="42"/>
      <c r="AN24" s="41"/>
      <c r="AO24" s="41"/>
      <c r="AP24" s="42"/>
      <c r="AQ24" s="41"/>
      <c r="AR24" s="41"/>
      <c r="AS24" s="42"/>
      <c r="AT24" s="52">
        <v>87</v>
      </c>
      <c r="AU24" s="43">
        <f t="shared" si="9"/>
        <v>81.84615384615384</v>
      </c>
      <c r="AV24" s="44">
        <f t="shared" si="10"/>
        <v>82</v>
      </c>
      <c r="AW24" s="45"/>
      <c r="AX24" s="52">
        <v>80</v>
      </c>
      <c r="AY24" s="41"/>
      <c r="AZ24" s="42"/>
      <c r="BA24" s="52">
        <v>80</v>
      </c>
      <c r="BB24" s="41"/>
      <c r="BC24" s="42"/>
      <c r="BD24" s="52">
        <v>80</v>
      </c>
      <c r="BE24" s="41"/>
      <c r="BF24" s="42"/>
      <c r="BG24" s="52">
        <v>80</v>
      </c>
      <c r="BH24" s="41"/>
      <c r="BI24" s="42"/>
      <c r="BJ24" s="52">
        <v>80</v>
      </c>
      <c r="BK24" s="41"/>
      <c r="BL24" s="42"/>
      <c r="BM24" s="42">
        <f t="shared" si="11"/>
        <v>80</v>
      </c>
      <c r="BN24" s="42">
        <f t="shared" si="12"/>
        <v>80</v>
      </c>
      <c r="BO24" s="42">
        <f t="shared" si="13"/>
        <v>80</v>
      </c>
      <c r="BP24" s="42">
        <f t="shared" si="14"/>
        <v>80</v>
      </c>
      <c r="BQ24" s="42">
        <f t="shared" si="15"/>
        <v>80</v>
      </c>
      <c r="BR24" s="42">
        <f t="shared" si="16"/>
        <v>80</v>
      </c>
      <c r="BS24" s="52">
        <v>80</v>
      </c>
      <c r="BT24" s="41"/>
      <c r="BU24" s="42"/>
      <c r="BV24" s="41"/>
      <c r="BW24" s="41"/>
      <c r="BX24" s="42"/>
      <c r="BY24" s="41"/>
      <c r="BZ24" s="41"/>
      <c r="CA24" s="42"/>
      <c r="CB24" s="41"/>
      <c r="CC24" s="41"/>
      <c r="CD24" s="42"/>
      <c r="CE24" s="41"/>
      <c r="CF24" s="41"/>
      <c r="CG24" s="42"/>
      <c r="CH24" s="42">
        <f t="shared" si="17"/>
        <v>80</v>
      </c>
      <c r="CI24" s="42" t="str">
        <f t="shared" si="18"/>
        <v/>
      </c>
      <c r="CJ24" s="42" t="str">
        <f t="shared" si="19"/>
        <v/>
      </c>
      <c r="CK24" s="42" t="str">
        <f t="shared" si="20"/>
        <v/>
      </c>
      <c r="CL24" s="42" t="str">
        <f t="shared" si="21"/>
        <v/>
      </c>
      <c r="CM24" s="43">
        <f t="shared" si="22"/>
        <v>80</v>
      </c>
      <c r="CN24" s="44">
        <f t="shared" si="23"/>
        <v>80</v>
      </c>
      <c r="CO24" s="45"/>
      <c r="CP24" s="52">
        <v>11</v>
      </c>
      <c r="CQ2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4" s="45"/>
      <c r="CS24" s="52">
        <v>11</v>
      </c>
      <c r="CT24" s="46" t="str">
        <f t="shared" si="25"/>
        <v xml:space="preserve">Memiliki keterampilan  membuat struktur laporan hasil observasi, menuliskan analisis kebahasaan tek LHO, menentukan fakta dan opini teks LHO, menginterpretasi teks LHO, membandingkan teks LHO dengan teks deskripsi, novel sejarah, </v>
      </c>
      <c r="CV24" s="40">
        <f>'[1]XII IPS 3'!CV24</f>
        <v>2</v>
      </c>
      <c r="CW24" s="52" t="s">
        <v>192</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struktur laporan hasil observasi, menentukan fakta dan opini teks LHO, menginterpretasi teks LHO, membandingkan teks LHO dengan teks deskripsi, novel sejarah, Masih perlu peningkatan keterampilan menuliskan analisis kebahasaan tek LHO.</v>
      </c>
    </row>
    <row r="25" spans="1:110" x14ac:dyDescent="0.25">
      <c r="A25" s="8">
        <v>15</v>
      </c>
      <c r="B25" s="8">
        <v>88522</v>
      </c>
      <c r="C25" s="8" t="s">
        <v>137</v>
      </c>
      <c r="E25" s="47">
        <f t="shared" si="0"/>
        <v>81</v>
      </c>
      <c r="F25" s="8" t="str">
        <f t="shared" si="1"/>
        <v>B</v>
      </c>
      <c r="G2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5" s="47">
        <f t="shared" si="3"/>
        <v>80</v>
      </c>
      <c r="I25" s="8" t="str">
        <f t="shared" si="4"/>
        <v>B</v>
      </c>
      <c r="J25" s="8" t="str">
        <f t="shared" si="5"/>
        <v xml:space="preserve">Memiliki keterampilan  membuat struktur laporan hasil observasi, menuliskan analisis kebahasaan tek LHO, menentukan fakta dan opini teks LHO, menginterpretasi teks LHO, membandingkan teks LHO dengan teks deskripsi, novel sejarah, </v>
      </c>
      <c r="K25" s="13"/>
      <c r="L25" s="41">
        <f t="shared" si="6"/>
        <v>80</v>
      </c>
      <c r="M25" s="41">
        <f t="shared" si="7"/>
        <v>87</v>
      </c>
      <c r="O25" s="56">
        <v>80</v>
      </c>
      <c r="P25" s="41"/>
      <c r="Q25" s="42">
        <v>78</v>
      </c>
      <c r="R25" s="56">
        <v>80</v>
      </c>
      <c r="S25" s="41"/>
      <c r="T25" s="42">
        <v>80</v>
      </c>
      <c r="U25" s="56">
        <v>80</v>
      </c>
      <c r="V25" s="41"/>
      <c r="W25" s="42">
        <v>80</v>
      </c>
      <c r="X25" s="56">
        <v>80</v>
      </c>
      <c r="Y25" s="41"/>
      <c r="Z25" s="42">
        <v>80</v>
      </c>
      <c r="AA25" s="56">
        <v>80</v>
      </c>
      <c r="AB25" s="41"/>
      <c r="AC25" s="42">
        <v>80</v>
      </c>
      <c r="AD25" s="42">
        <f t="shared" si="8"/>
        <v>80</v>
      </c>
      <c r="AE25" s="52">
        <v>80</v>
      </c>
      <c r="AF25" s="52"/>
      <c r="AG25" s="42">
        <v>85</v>
      </c>
      <c r="AH25" s="41"/>
      <c r="AI25" s="41"/>
      <c r="AJ25" s="42"/>
      <c r="AK25" s="41"/>
      <c r="AL25" s="41"/>
      <c r="AM25" s="42"/>
      <c r="AN25" s="41"/>
      <c r="AO25" s="41"/>
      <c r="AP25" s="42"/>
      <c r="AQ25" s="41"/>
      <c r="AR25" s="41"/>
      <c r="AS25" s="42"/>
      <c r="AT25" s="52">
        <v>87</v>
      </c>
      <c r="AU25" s="43">
        <f t="shared" si="9"/>
        <v>80.769230769230774</v>
      </c>
      <c r="AV25" s="44">
        <f t="shared" si="10"/>
        <v>81</v>
      </c>
      <c r="AW25" s="45"/>
      <c r="AX25" s="52">
        <v>80</v>
      </c>
      <c r="AY25" s="41"/>
      <c r="AZ25" s="42"/>
      <c r="BA25" s="52">
        <v>80</v>
      </c>
      <c r="BB25" s="41"/>
      <c r="BC25" s="42"/>
      <c r="BD25" s="52">
        <v>80</v>
      </c>
      <c r="BE25" s="41"/>
      <c r="BF25" s="42"/>
      <c r="BG25" s="52">
        <v>80</v>
      </c>
      <c r="BH25" s="41"/>
      <c r="BI25" s="42"/>
      <c r="BJ25" s="52">
        <v>80</v>
      </c>
      <c r="BK25" s="41"/>
      <c r="BL25" s="42"/>
      <c r="BM25" s="42">
        <f t="shared" si="11"/>
        <v>80</v>
      </c>
      <c r="BN25" s="42">
        <f t="shared" si="12"/>
        <v>80</v>
      </c>
      <c r="BO25" s="42">
        <f t="shared" si="13"/>
        <v>80</v>
      </c>
      <c r="BP25" s="42">
        <f t="shared" si="14"/>
        <v>80</v>
      </c>
      <c r="BQ25" s="42">
        <f t="shared" si="15"/>
        <v>80</v>
      </c>
      <c r="BR25" s="42">
        <f t="shared" si="16"/>
        <v>80</v>
      </c>
      <c r="BS25" s="52">
        <v>80</v>
      </c>
      <c r="BT25" s="41"/>
      <c r="BU25" s="42"/>
      <c r="BV25" s="41"/>
      <c r="BW25" s="41"/>
      <c r="BX25" s="42"/>
      <c r="BY25" s="41"/>
      <c r="BZ25" s="41"/>
      <c r="CA25" s="42"/>
      <c r="CB25" s="41"/>
      <c r="CC25" s="41"/>
      <c r="CD25" s="42"/>
      <c r="CE25" s="41"/>
      <c r="CF25" s="41"/>
      <c r="CG25" s="42"/>
      <c r="CH25" s="42">
        <f t="shared" si="17"/>
        <v>80</v>
      </c>
      <c r="CI25" s="42" t="str">
        <f t="shared" si="18"/>
        <v/>
      </c>
      <c r="CJ25" s="42" t="str">
        <f t="shared" si="19"/>
        <v/>
      </c>
      <c r="CK25" s="42" t="str">
        <f t="shared" si="20"/>
        <v/>
      </c>
      <c r="CL25" s="42" t="str">
        <f t="shared" si="21"/>
        <v/>
      </c>
      <c r="CM25" s="43">
        <f t="shared" si="22"/>
        <v>80</v>
      </c>
      <c r="CN25" s="44">
        <f t="shared" si="23"/>
        <v>80</v>
      </c>
      <c r="CO25" s="45"/>
      <c r="CP25" s="52">
        <v>11</v>
      </c>
      <c r="CQ2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5" s="45"/>
      <c r="CS25" s="52">
        <v>11</v>
      </c>
      <c r="CT25" s="46" t="str">
        <f t="shared" si="25"/>
        <v xml:space="preserve">Memiliki keterampilan  membuat struktur laporan hasil observasi, menuliskan analisis kebahasaan tek LHO, menentukan fakta dan opini teks LHO, menginterpretasi teks LHO, membandingkan teks LHO dengan teks deskripsi, novel sejarah, </v>
      </c>
      <c r="CV25" s="40">
        <f>'[1]XII IPS 3'!CV25</f>
        <v>3</v>
      </c>
      <c r="CW25" s="52" t="s">
        <v>193</v>
      </c>
      <c r="CY25" s="80" t="s">
        <v>67</v>
      </c>
      <c r="CZ25" s="80"/>
      <c r="DA25" s="80"/>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struktur laporan hasil observasi, menuliskan analisis kebahasaan tek LHO, menginterpretasi teks LHO, membandingkan teks LHO dengan teks deskripsi, novel sejarah, Masih perlu peningkatan keterampilan menentukan fakta dan opini teks LHO.</v>
      </c>
    </row>
    <row r="26" spans="1:110" x14ac:dyDescent="0.25">
      <c r="A26" s="8">
        <v>16</v>
      </c>
      <c r="B26" s="8">
        <v>88537</v>
      </c>
      <c r="C26" s="8" t="s">
        <v>138</v>
      </c>
      <c r="E26" s="47">
        <f t="shared" si="0"/>
        <v>81</v>
      </c>
      <c r="F26" s="8" t="str">
        <f t="shared" si="1"/>
        <v>B</v>
      </c>
      <c r="G2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6" s="47">
        <f t="shared" si="3"/>
        <v>80</v>
      </c>
      <c r="I26" s="8" t="str">
        <f t="shared" si="4"/>
        <v>B</v>
      </c>
      <c r="J26" s="8" t="str">
        <f t="shared" si="5"/>
        <v xml:space="preserve">Memiliki keterampilan  membuat struktur laporan hasil observasi, menuliskan analisis kebahasaan tek LHO, menentukan fakta dan opini teks LHO, menginterpretasi teks LHO, membandingkan teks LHO dengan teks deskripsi, novel sejarah, </v>
      </c>
      <c r="K26" s="13"/>
      <c r="L26" s="41">
        <f t="shared" si="6"/>
        <v>80</v>
      </c>
      <c r="M26" s="41">
        <f t="shared" si="7"/>
        <v>85</v>
      </c>
      <c r="O26" s="56">
        <v>80</v>
      </c>
      <c r="P26" s="41"/>
      <c r="Q26" s="42">
        <v>83</v>
      </c>
      <c r="R26" s="56">
        <v>80</v>
      </c>
      <c r="S26" s="41"/>
      <c r="T26" s="42">
        <v>80</v>
      </c>
      <c r="U26" s="56">
        <v>75</v>
      </c>
      <c r="V26" s="41"/>
      <c r="W26" s="42">
        <v>80</v>
      </c>
      <c r="X26" s="56">
        <v>80</v>
      </c>
      <c r="Y26" s="41"/>
      <c r="Z26" s="42">
        <v>80</v>
      </c>
      <c r="AA26" s="56">
        <v>80</v>
      </c>
      <c r="AB26" s="41"/>
      <c r="AC26" s="42">
        <v>80</v>
      </c>
      <c r="AD26" s="42">
        <f t="shared" si="8"/>
        <v>80</v>
      </c>
      <c r="AE26" s="52">
        <v>80</v>
      </c>
      <c r="AF26" s="52"/>
      <c r="AG26" s="42">
        <v>85</v>
      </c>
      <c r="AH26" s="41"/>
      <c r="AI26" s="41"/>
      <c r="AJ26" s="42"/>
      <c r="AK26" s="41"/>
      <c r="AL26" s="41"/>
      <c r="AM26" s="42"/>
      <c r="AN26" s="41"/>
      <c r="AO26" s="41"/>
      <c r="AP26" s="42"/>
      <c r="AQ26" s="41"/>
      <c r="AR26" s="41"/>
      <c r="AS26" s="42"/>
      <c r="AT26" s="52">
        <v>85</v>
      </c>
      <c r="AU26" s="43">
        <f t="shared" si="9"/>
        <v>80.615384615384613</v>
      </c>
      <c r="AV26" s="44">
        <f t="shared" si="10"/>
        <v>81</v>
      </c>
      <c r="AW26" s="45"/>
      <c r="AX26" s="52">
        <v>80</v>
      </c>
      <c r="AY26" s="41"/>
      <c r="AZ26" s="42"/>
      <c r="BA26" s="52">
        <v>80</v>
      </c>
      <c r="BB26" s="41"/>
      <c r="BC26" s="42"/>
      <c r="BD26" s="52">
        <v>80</v>
      </c>
      <c r="BE26" s="41"/>
      <c r="BF26" s="42"/>
      <c r="BG26" s="52">
        <v>80</v>
      </c>
      <c r="BH26" s="41"/>
      <c r="BI26" s="42"/>
      <c r="BJ26" s="52">
        <v>80</v>
      </c>
      <c r="BK26" s="41"/>
      <c r="BL26" s="42"/>
      <c r="BM26" s="42">
        <f t="shared" si="11"/>
        <v>80</v>
      </c>
      <c r="BN26" s="42">
        <f t="shared" si="12"/>
        <v>80</v>
      </c>
      <c r="BO26" s="42">
        <f t="shared" si="13"/>
        <v>80</v>
      </c>
      <c r="BP26" s="42">
        <f t="shared" si="14"/>
        <v>80</v>
      </c>
      <c r="BQ26" s="42">
        <f t="shared" si="15"/>
        <v>80</v>
      </c>
      <c r="BR26" s="42">
        <f t="shared" si="16"/>
        <v>80</v>
      </c>
      <c r="BS26" s="52">
        <v>80</v>
      </c>
      <c r="BT26" s="41"/>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80</v>
      </c>
      <c r="CN26" s="44">
        <f t="shared" si="23"/>
        <v>80</v>
      </c>
      <c r="CO26" s="45"/>
      <c r="CP26" s="52">
        <v>11</v>
      </c>
      <c r="CQ2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6" s="45"/>
      <c r="CS26" s="52">
        <v>11</v>
      </c>
      <c r="CT26" s="46" t="str">
        <f t="shared" si="25"/>
        <v xml:space="preserve">Memiliki keterampilan  membuat struktur laporan hasil observasi, menuliskan analisis kebahasaan tek LHO, menentukan fakta dan opini teks LHO, menginterpretasi teks LHO, membandingkan teks LHO dengan teks deskripsi, novel sejarah, </v>
      </c>
      <c r="CV26" s="40">
        <f>'[1]XII IPS 3'!CV26</f>
        <v>4</v>
      </c>
      <c r="CW26" s="52" t="s">
        <v>194</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struktur laporan hasil observasi, menuliskan analisis kebahasaan tek LHO, menentukan fakta dan opini teks LHO, membandingkan teks LHO dengan teks deskripsi, novel sejarah, Masih perlu peningkatan keterampilan menginterpretasi teks LHO.</v>
      </c>
    </row>
    <row r="27" spans="1:110" x14ac:dyDescent="0.25">
      <c r="A27" s="8">
        <v>17</v>
      </c>
      <c r="B27" s="8">
        <v>88552</v>
      </c>
      <c r="C27" s="8" t="s">
        <v>139</v>
      </c>
      <c r="E27" s="47">
        <f t="shared" si="0"/>
        <v>82</v>
      </c>
      <c r="F27" s="8" t="str">
        <f t="shared" si="1"/>
        <v>B</v>
      </c>
      <c r="G2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7" s="47">
        <f t="shared" si="3"/>
        <v>80</v>
      </c>
      <c r="I27" s="8" t="str">
        <f t="shared" si="4"/>
        <v>B</v>
      </c>
      <c r="J27" s="8" t="str">
        <f t="shared" si="5"/>
        <v xml:space="preserve">Memiliki keterampilan  membuat struktur laporan hasil observasi, menuliskan analisis kebahasaan tek LHO, menentukan fakta dan opini teks LHO, menginterpretasi teks LHO, membandingkan teks LHO dengan teks deskripsi, novel sejarah, </v>
      </c>
      <c r="K27" s="13"/>
      <c r="L27" s="41">
        <f t="shared" si="6"/>
        <v>82</v>
      </c>
      <c r="M27" s="41">
        <f t="shared" si="7"/>
        <v>89</v>
      </c>
      <c r="O27" s="56">
        <v>78</v>
      </c>
      <c r="P27" s="41"/>
      <c r="Q27" s="42">
        <v>90</v>
      </c>
      <c r="R27" s="56">
        <v>85</v>
      </c>
      <c r="S27" s="41"/>
      <c r="T27" s="42">
        <v>80</v>
      </c>
      <c r="U27" s="56">
        <v>85</v>
      </c>
      <c r="V27" s="41"/>
      <c r="W27" s="42">
        <v>80</v>
      </c>
      <c r="X27" s="56">
        <v>80</v>
      </c>
      <c r="Y27" s="41"/>
      <c r="Z27" s="42">
        <v>80</v>
      </c>
      <c r="AA27" s="56">
        <v>80</v>
      </c>
      <c r="AB27" s="41"/>
      <c r="AC27" s="42">
        <v>80</v>
      </c>
      <c r="AD27" s="42">
        <f t="shared" si="8"/>
        <v>82</v>
      </c>
      <c r="AE27" s="52">
        <v>80</v>
      </c>
      <c r="AF27" s="52"/>
      <c r="AG27" s="42">
        <v>85</v>
      </c>
      <c r="AH27" s="41"/>
      <c r="AI27" s="41"/>
      <c r="AJ27" s="42"/>
      <c r="AK27" s="41"/>
      <c r="AL27" s="41"/>
      <c r="AM27" s="42"/>
      <c r="AN27" s="41"/>
      <c r="AO27" s="41"/>
      <c r="AP27" s="42"/>
      <c r="AQ27" s="41"/>
      <c r="AR27" s="41"/>
      <c r="AS27" s="42"/>
      <c r="AT27" s="52">
        <v>89</v>
      </c>
      <c r="AU27" s="43">
        <f t="shared" si="9"/>
        <v>82.461538461538467</v>
      </c>
      <c r="AV27" s="44">
        <f t="shared" si="10"/>
        <v>82</v>
      </c>
      <c r="AW27" s="45"/>
      <c r="AX27" s="52">
        <v>80</v>
      </c>
      <c r="AY27" s="41"/>
      <c r="AZ27" s="42"/>
      <c r="BA27" s="52">
        <v>80</v>
      </c>
      <c r="BB27" s="41"/>
      <c r="BC27" s="42"/>
      <c r="BD27" s="52">
        <v>80</v>
      </c>
      <c r="BE27" s="41"/>
      <c r="BF27" s="42"/>
      <c r="BG27" s="52">
        <v>80</v>
      </c>
      <c r="BH27" s="41"/>
      <c r="BI27" s="42"/>
      <c r="BJ27" s="52">
        <v>80</v>
      </c>
      <c r="BK27" s="41"/>
      <c r="BL27" s="42"/>
      <c r="BM27" s="42">
        <f t="shared" si="11"/>
        <v>80</v>
      </c>
      <c r="BN27" s="42">
        <f t="shared" si="12"/>
        <v>80</v>
      </c>
      <c r="BO27" s="42">
        <f t="shared" si="13"/>
        <v>80</v>
      </c>
      <c r="BP27" s="42">
        <f t="shared" si="14"/>
        <v>80</v>
      </c>
      <c r="BQ27" s="42">
        <f t="shared" si="15"/>
        <v>80</v>
      </c>
      <c r="BR27" s="42">
        <f t="shared" si="16"/>
        <v>80</v>
      </c>
      <c r="BS27" s="52">
        <v>80</v>
      </c>
      <c r="BT27" s="41"/>
      <c r="BU27" s="42"/>
      <c r="BV27" s="41"/>
      <c r="BW27" s="41"/>
      <c r="BX27" s="42"/>
      <c r="BY27" s="41"/>
      <c r="BZ27" s="41"/>
      <c r="CA27" s="42"/>
      <c r="CB27" s="41"/>
      <c r="CC27" s="41"/>
      <c r="CD27" s="42"/>
      <c r="CE27" s="41"/>
      <c r="CF27" s="41"/>
      <c r="CG27" s="42"/>
      <c r="CH27" s="42">
        <f t="shared" si="17"/>
        <v>80</v>
      </c>
      <c r="CI27" s="42" t="str">
        <f t="shared" si="18"/>
        <v/>
      </c>
      <c r="CJ27" s="42" t="str">
        <f t="shared" si="19"/>
        <v/>
      </c>
      <c r="CK27" s="42" t="str">
        <f t="shared" si="20"/>
        <v/>
      </c>
      <c r="CL27" s="42" t="str">
        <f t="shared" si="21"/>
        <v/>
      </c>
      <c r="CM27" s="43">
        <f t="shared" si="22"/>
        <v>80</v>
      </c>
      <c r="CN27" s="44">
        <f t="shared" si="23"/>
        <v>80</v>
      </c>
      <c r="CO27" s="45"/>
      <c r="CP27" s="52">
        <v>11</v>
      </c>
      <c r="CQ2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7" s="45"/>
      <c r="CS27" s="52">
        <v>11</v>
      </c>
      <c r="CT27" s="46" t="str">
        <f t="shared" si="25"/>
        <v xml:space="preserve">Memiliki keterampilan  membuat struktur laporan hasil observasi, menuliskan analisis kebahasaan tek LHO, menentukan fakta dan opini teks LHO, menginterpretasi teks LHO, membandingkan teks LHO dengan teks deskripsi, novel sejarah, </v>
      </c>
      <c r="CV27" s="40">
        <f>'[1]XII IPS 3'!CV27</f>
        <v>5</v>
      </c>
      <c r="CW27" s="52" t="s">
        <v>195</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membuat struktur laporan hasil observasi, menuliskan analisis kebahasaan tek LHO, menentukan fakta dan opini teks LHO, menginterpretasi teks LHO, novel sejarah, Masih perlu peningkatan keterampilan membandingkan teks LHO dengan teks deskripsi.</v>
      </c>
    </row>
    <row r="28" spans="1:110" x14ac:dyDescent="0.25">
      <c r="A28" s="8">
        <v>18</v>
      </c>
      <c r="B28" s="8">
        <v>88567</v>
      </c>
      <c r="C28" s="8" t="s">
        <v>140</v>
      </c>
      <c r="E28" s="47">
        <f t="shared" si="0"/>
        <v>83</v>
      </c>
      <c r="F28" s="8" t="str">
        <f t="shared" si="1"/>
        <v>B</v>
      </c>
      <c r="G2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8" s="47">
        <f t="shared" si="3"/>
        <v>80</v>
      </c>
      <c r="I28" s="8" t="str">
        <f t="shared" si="4"/>
        <v>B</v>
      </c>
      <c r="J28" s="8" t="str">
        <f t="shared" si="5"/>
        <v xml:space="preserve">Memiliki keterampilan  membuat struktur laporan hasil observasi, menuliskan analisis kebahasaan tek LHO, menentukan fakta dan opini teks LHO, menginterpretasi teks LHO, membandingkan teks LHO dengan teks deskripsi, novel sejarah, </v>
      </c>
      <c r="K28" s="13"/>
      <c r="L28" s="41">
        <f t="shared" si="6"/>
        <v>82</v>
      </c>
      <c r="M28" s="41">
        <f t="shared" si="7"/>
        <v>91</v>
      </c>
      <c r="O28" s="56">
        <v>80</v>
      </c>
      <c r="P28" s="41"/>
      <c r="Q28" s="42">
        <v>93</v>
      </c>
      <c r="R28" s="56">
        <v>80</v>
      </c>
      <c r="S28" s="41"/>
      <c r="T28" s="42">
        <v>80</v>
      </c>
      <c r="U28" s="56">
        <v>85</v>
      </c>
      <c r="V28" s="41"/>
      <c r="W28" s="42">
        <v>80</v>
      </c>
      <c r="X28" s="56">
        <v>80</v>
      </c>
      <c r="Y28" s="41"/>
      <c r="Z28" s="42">
        <v>80</v>
      </c>
      <c r="AA28" s="56">
        <v>80</v>
      </c>
      <c r="AB28" s="41"/>
      <c r="AC28" s="42">
        <v>80</v>
      </c>
      <c r="AD28" s="42">
        <f t="shared" si="8"/>
        <v>82</v>
      </c>
      <c r="AE28" s="52">
        <v>80</v>
      </c>
      <c r="AF28" s="52"/>
      <c r="AG28" s="42">
        <v>85</v>
      </c>
      <c r="AH28" s="41"/>
      <c r="AI28" s="41"/>
      <c r="AJ28" s="42"/>
      <c r="AK28" s="41"/>
      <c r="AL28" s="41"/>
      <c r="AM28" s="42"/>
      <c r="AN28" s="41"/>
      <c r="AO28" s="41"/>
      <c r="AP28" s="42"/>
      <c r="AQ28" s="41"/>
      <c r="AR28" s="41"/>
      <c r="AS28" s="42"/>
      <c r="AT28" s="52">
        <v>91</v>
      </c>
      <c r="AU28" s="43">
        <f t="shared" si="9"/>
        <v>82.615384615384613</v>
      </c>
      <c r="AV28" s="44">
        <f t="shared" si="10"/>
        <v>83</v>
      </c>
      <c r="AW28" s="45"/>
      <c r="AX28" s="52">
        <v>80</v>
      </c>
      <c r="AY28" s="41"/>
      <c r="AZ28" s="42"/>
      <c r="BA28" s="52">
        <v>80</v>
      </c>
      <c r="BB28" s="41"/>
      <c r="BC28" s="42"/>
      <c r="BD28" s="52">
        <v>80</v>
      </c>
      <c r="BE28" s="41"/>
      <c r="BF28" s="42"/>
      <c r="BG28" s="52">
        <v>80</v>
      </c>
      <c r="BH28" s="41"/>
      <c r="BI28" s="42"/>
      <c r="BJ28" s="52">
        <v>80</v>
      </c>
      <c r="BK28" s="41"/>
      <c r="BL28" s="42"/>
      <c r="BM28" s="42">
        <f t="shared" si="11"/>
        <v>80</v>
      </c>
      <c r="BN28" s="42">
        <f t="shared" si="12"/>
        <v>80</v>
      </c>
      <c r="BO28" s="42">
        <f t="shared" si="13"/>
        <v>80</v>
      </c>
      <c r="BP28" s="42">
        <f t="shared" si="14"/>
        <v>80</v>
      </c>
      <c r="BQ28" s="42">
        <f t="shared" si="15"/>
        <v>80</v>
      </c>
      <c r="BR28" s="42">
        <f t="shared" si="16"/>
        <v>80</v>
      </c>
      <c r="BS28" s="52">
        <v>80</v>
      </c>
      <c r="BT28" s="41"/>
      <c r="BU28" s="42"/>
      <c r="BV28" s="41"/>
      <c r="BW28" s="41"/>
      <c r="BX28" s="42"/>
      <c r="BY28" s="41"/>
      <c r="BZ28" s="41"/>
      <c r="CA28" s="42"/>
      <c r="CB28" s="41"/>
      <c r="CC28" s="41"/>
      <c r="CD28" s="42"/>
      <c r="CE28" s="41"/>
      <c r="CF28" s="41"/>
      <c r="CG28" s="42"/>
      <c r="CH28" s="42">
        <f t="shared" si="17"/>
        <v>80</v>
      </c>
      <c r="CI28" s="42" t="str">
        <f t="shared" si="18"/>
        <v/>
      </c>
      <c r="CJ28" s="42" t="str">
        <f t="shared" si="19"/>
        <v/>
      </c>
      <c r="CK28" s="42" t="str">
        <f t="shared" si="20"/>
        <v/>
      </c>
      <c r="CL28" s="42" t="str">
        <f t="shared" si="21"/>
        <v/>
      </c>
      <c r="CM28" s="43">
        <f t="shared" si="22"/>
        <v>80</v>
      </c>
      <c r="CN28" s="44">
        <f t="shared" si="23"/>
        <v>80</v>
      </c>
      <c r="CO28" s="45"/>
      <c r="CP28" s="52">
        <v>11</v>
      </c>
      <c r="CQ2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8" s="45"/>
      <c r="CS28" s="52">
        <v>11</v>
      </c>
      <c r="CT28" s="46" t="str">
        <f t="shared" si="25"/>
        <v xml:space="preserve">Memiliki keterampilan  membuat struktur laporan hasil observasi, menuliskan analisis kebahasaan tek LHO, menentukan fakta dan opini teks LHO, menginterpretasi teks LHO, membandingkan teks LHO dengan teks deskripsi, novel sejarah, </v>
      </c>
      <c r="CV28" s="40">
        <f>'[1]XII IPS 3'!CV28</f>
        <v>6</v>
      </c>
      <c r="CW28" s="52" t="s">
        <v>196</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membuat struktur laporan hasil observasi, menuliskan analisis kebahasaan tek LHO, menentukan fakta dan opini teks LHO, menginterpretasi teks LHO, membandingkan teks LHO dengan teks deskripsi, Masih perlu peningkatan keterampilan novel sejarah.</v>
      </c>
    </row>
    <row r="29" spans="1:110" x14ac:dyDescent="0.25">
      <c r="A29" s="8">
        <v>19</v>
      </c>
      <c r="B29" s="8">
        <v>88582</v>
      </c>
      <c r="C29" s="8" t="s">
        <v>141</v>
      </c>
      <c r="E29" s="47">
        <f t="shared" si="0"/>
        <v>83</v>
      </c>
      <c r="F29" s="8" t="str">
        <f t="shared" si="1"/>
        <v>B</v>
      </c>
      <c r="G2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9" s="47">
        <f t="shared" si="3"/>
        <v>83</v>
      </c>
      <c r="I29" s="8" t="str">
        <f t="shared" si="4"/>
        <v>B</v>
      </c>
      <c r="J29" s="8" t="str">
        <f t="shared" si="5"/>
        <v xml:space="preserve">Memiliki keterampilan  membuat struktur laporan hasil observasi, menuliskan analisis kebahasaan tek LHO, menentukan fakta dan opini teks LHO, menginterpretasi teks LHO, membandingkan teks LHO dengan teks deskripsi, novel sejarah, </v>
      </c>
      <c r="K29" s="13"/>
      <c r="L29" s="41">
        <f t="shared" si="6"/>
        <v>81</v>
      </c>
      <c r="M29" s="41">
        <f t="shared" si="7"/>
        <v>95</v>
      </c>
      <c r="O29" s="56">
        <v>80</v>
      </c>
      <c r="P29" s="41"/>
      <c r="Q29" s="42">
        <v>93</v>
      </c>
      <c r="R29" s="56">
        <v>85</v>
      </c>
      <c r="S29" s="41"/>
      <c r="T29" s="42">
        <v>80</v>
      </c>
      <c r="U29" s="56">
        <v>76</v>
      </c>
      <c r="V29" s="41"/>
      <c r="W29" s="42">
        <v>80</v>
      </c>
      <c r="X29" s="56">
        <v>80</v>
      </c>
      <c r="Y29" s="41"/>
      <c r="Z29" s="42">
        <v>80</v>
      </c>
      <c r="AA29" s="56">
        <v>80</v>
      </c>
      <c r="AB29" s="41"/>
      <c r="AC29" s="42">
        <v>80</v>
      </c>
      <c r="AD29" s="42">
        <f t="shared" si="8"/>
        <v>81</v>
      </c>
      <c r="AE29" s="52">
        <v>80</v>
      </c>
      <c r="AF29" s="52"/>
      <c r="AG29" s="42">
        <v>85</v>
      </c>
      <c r="AH29" s="41"/>
      <c r="AI29" s="41"/>
      <c r="AJ29" s="42"/>
      <c r="AK29" s="41"/>
      <c r="AL29" s="41"/>
      <c r="AM29" s="42"/>
      <c r="AN29" s="41"/>
      <c r="AO29" s="41"/>
      <c r="AP29" s="42"/>
      <c r="AQ29" s="41"/>
      <c r="AR29" s="41"/>
      <c r="AS29" s="42"/>
      <c r="AT29" s="52">
        <v>95</v>
      </c>
      <c r="AU29" s="43">
        <f t="shared" si="9"/>
        <v>82.615384615384613</v>
      </c>
      <c r="AV29" s="44">
        <f t="shared" si="10"/>
        <v>83</v>
      </c>
      <c r="AW29" s="45"/>
      <c r="AX29" s="52">
        <v>88</v>
      </c>
      <c r="AY29" s="41"/>
      <c r="AZ29" s="42"/>
      <c r="BA29" s="52">
        <v>83</v>
      </c>
      <c r="BB29" s="41"/>
      <c r="BC29" s="42"/>
      <c r="BD29" s="52">
        <v>82</v>
      </c>
      <c r="BE29" s="41"/>
      <c r="BF29" s="42"/>
      <c r="BG29" s="52">
        <v>80</v>
      </c>
      <c r="BH29" s="41"/>
      <c r="BI29" s="42"/>
      <c r="BJ29" s="52">
        <v>83</v>
      </c>
      <c r="BK29" s="41"/>
      <c r="BL29" s="42"/>
      <c r="BM29" s="42">
        <f t="shared" si="11"/>
        <v>88</v>
      </c>
      <c r="BN29" s="42">
        <f t="shared" si="12"/>
        <v>83</v>
      </c>
      <c r="BO29" s="42">
        <f t="shared" si="13"/>
        <v>82</v>
      </c>
      <c r="BP29" s="42">
        <f t="shared" si="14"/>
        <v>80</v>
      </c>
      <c r="BQ29" s="42">
        <f t="shared" si="15"/>
        <v>83</v>
      </c>
      <c r="BR29" s="42">
        <f t="shared" si="16"/>
        <v>83</v>
      </c>
      <c r="BS29" s="52">
        <v>83</v>
      </c>
      <c r="BT29" s="41"/>
      <c r="BU29" s="42"/>
      <c r="BV29" s="41"/>
      <c r="BW29" s="41"/>
      <c r="BX29" s="42"/>
      <c r="BY29" s="41"/>
      <c r="BZ29" s="41"/>
      <c r="CA29" s="42"/>
      <c r="CB29" s="41"/>
      <c r="CC29" s="41"/>
      <c r="CD29" s="42"/>
      <c r="CE29" s="41"/>
      <c r="CF29" s="41"/>
      <c r="CG29" s="42"/>
      <c r="CH29" s="42">
        <f t="shared" si="17"/>
        <v>83</v>
      </c>
      <c r="CI29" s="42" t="str">
        <f t="shared" si="18"/>
        <v/>
      </c>
      <c r="CJ29" s="42" t="str">
        <f t="shared" si="19"/>
        <v/>
      </c>
      <c r="CK29" s="42" t="str">
        <f t="shared" si="20"/>
        <v/>
      </c>
      <c r="CL29" s="42" t="str">
        <f t="shared" si="21"/>
        <v/>
      </c>
      <c r="CM29" s="43">
        <f t="shared" si="22"/>
        <v>83</v>
      </c>
      <c r="CN29" s="44">
        <f t="shared" si="23"/>
        <v>83</v>
      </c>
      <c r="CO29" s="45"/>
      <c r="CP29" s="52">
        <v>11</v>
      </c>
      <c r="CQ2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9" s="45"/>
      <c r="CS29" s="52">
        <v>11</v>
      </c>
      <c r="CT29" s="46" t="str">
        <f t="shared" si="25"/>
        <v xml:space="preserve">Memiliki keterampilan  membuat struktur laporan hasil observasi, menuliskan analisis kebahasaan tek LHO, menentukan fakta dan opini teks LHO, menginterpretasi teks LHO, membandingkan teks LHO dengan teks deskripsi, novel sejarah,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struktur laporan hasil observasi, menuliskan analisis kebahasaan tek LHO, menentukan fakta dan opini teks LHO, menginterpretasi teks LHO, membandingkan teks LHO dengan teks deskripsi, novel sejarah, </v>
      </c>
    </row>
    <row r="30" spans="1:110" x14ac:dyDescent="0.25">
      <c r="A30" s="8">
        <v>20</v>
      </c>
      <c r="B30" s="8">
        <v>88597</v>
      </c>
      <c r="C30" s="8" t="s">
        <v>142</v>
      </c>
      <c r="E30" s="47">
        <f t="shared" si="0"/>
        <v>82</v>
      </c>
      <c r="F30" s="8" t="str">
        <f t="shared" si="1"/>
        <v>B</v>
      </c>
      <c r="G3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0" s="47">
        <f t="shared" si="3"/>
        <v>80</v>
      </c>
      <c r="I30" s="8" t="str">
        <f t="shared" si="4"/>
        <v>B</v>
      </c>
      <c r="J30" s="8" t="str">
        <f t="shared" si="5"/>
        <v xml:space="preserve">Memiliki keterampilan  membuat struktur laporan hasil observasi, menuliskan analisis kebahasaan tek LHO, menentukan fakta dan opini teks LHO, menginterpretasi teks LHO, membandingkan teks LHO dengan teks deskripsi, novel sejarah, </v>
      </c>
      <c r="K30" s="13"/>
      <c r="L30" s="41">
        <f t="shared" si="6"/>
        <v>81</v>
      </c>
      <c r="M30" s="41">
        <f t="shared" si="7"/>
        <v>94</v>
      </c>
      <c r="O30" s="56">
        <v>80</v>
      </c>
      <c r="P30" s="41"/>
      <c r="Q30" s="42">
        <v>93</v>
      </c>
      <c r="R30" s="56">
        <v>85</v>
      </c>
      <c r="S30" s="41"/>
      <c r="T30" s="42">
        <v>80</v>
      </c>
      <c r="U30" s="56">
        <v>75</v>
      </c>
      <c r="V30" s="41"/>
      <c r="W30" s="42">
        <v>80</v>
      </c>
      <c r="X30" s="56">
        <v>80</v>
      </c>
      <c r="Y30" s="41"/>
      <c r="Z30" s="42">
        <v>80</v>
      </c>
      <c r="AA30" s="56">
        <v>80</v>
      </c>
      <c r="AB30" s="41"/>
      <c r="AC30" s="42">
        <v>80</v>
      </c>
      <c r="AD30" s="42">
        <f t="shared" si="8"/>
        <v>81</v>
      </c>
      <c r="AE30" s="52">
        <v>80</v>
      </c>
      <c r="AF30" s="52"/>
      <c r="AG30" s="42">
        <v>85</v>
      </c>
      <c r="AH30" s="41"/>
      <c r="AI30" s="41"/>
      <c r="AJ30" s="42"/>
      <c r="AK30" s="41"/>
      <c r="AL30" s="41"/>
      <c r="AM30" s="42"/>
      <c r="AN30" s="41"/>
      <c r="AO30" s="41"/>
      <c r="AP30" s="42"/>
      <c r="AQ30" s="41"/>
      <c r="AR30" s="41"/>
      <c r="AS30" s="42"/>
      <c r="AT30" s="52">
        <v>94</v>
      </c>
      <c r="AU30" s="43">
        <f t="shared" si="9"/>
        <v>82.461538461538467</v>
      </c>
      <c r="AV30" s="44">
        <f t="shared" si="10"/>
        <v>82</v>
      </c>
      <c r="AW30" s="45"/>
      <c r="AX30" s="52">
        <v>80</v>
      </c>
      <c r="AY30" s="41"/>
      <c r="AZ30" s="42"/>
      <c r="BA30" s="52">
        <v>80</v>
      </c>
      <c r="BB30" s="41"/>
      <c r="BC30" s="42"/>
      <c r="BD30" s="52">
        <v>80</v>
      </c>
      <c r="BE30" s="41"/>
      <c r="BF30" s="42"/>
      <c r="BG30" s="52">
        <v>80</v>
      </c>
      <c r="BH30" s="41"/>
      <c r="BI30" s="42"/>
      <c r="BJ30" s="52">
        <v>80</v>
      </c>
      <c r="BK30" s="41"/>
      <c r="BL30" s="42"/>
      <c r="BM30" s="42">
        <f t="shared" si="11"/>
        <v>80</v>
      </c>
      <c r="BN30" s="42">
        <f t="shared" si="12"/>
        <v>80</v>
      </c>
      <c r="BO30" s="42">
        <f t="shared" si="13"/>
        <v>80</v>
      </c>
      <c r="BP30" s="42">
        <f t="shared" si="14"/>
        <v>80</v>
      </c>
      <c r="BQ30" s="42">
        <f t="shared" si="15"/>
        <v>80</v>
      </c>
      <c r="BR30" s="42">
        <f t="shared" si="16"/>
        <v>80</v>
      </c>
      <c r="BS30" s="52">
        <v>80</v>
      </c>
      <c r="BT30" s="41"/>
      <c r="BU30" s="42"/>
      <c r="BV30" s="41"/>
      <c r="BW30" s="41"/>
      <c r="BX30" s="42"/>
      <c r="BY30" s="41"/>
      <c r="BZ30" s="41"/>
      <c r="CA30" s="42"/>
      <c r="CB30" s="41"/>
      <c r="CC30" s="41"/>
      <c r="CD30" s="42"/>
      <c r="CE30" s="41"/>
      <c r="CF30" s="41"/>
      <c r="CG30" s="42"/>
      <c r="CH30" s="42">
        <f t="shared" si="17"/>
        <v>80</v>
      </c>
      <c r="CI30" s="42" t="str">
        <f t="shared" si="18"/>
        <v/>
      </c>
      <c r="CJ30" s="42" t="str">
        <f t="shared" si="19"/>
        <v/>
      </c>
      <c r="CK30" s="42" t="str">
        <f t="shared" si="20"/>
        <v/>
      </c>
      <c r="CL30" s="42" t="str">
        <f t="shared" si="21"/>
        <v/>
      </c>
      <c r="CM30" s="43">
        <f t="shared" si="22"/>
        <v>80</v>
      </c>
      <c r="CN30" s="44">
        <f t="shared" si="23"/>
        <v>80</v>
      </c>
      <c r="CO30" s="45"/>
      <c r="CP30" s="52">
        <v>11</v>
      </c>
      <c r="CQ3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0" s="45"/>
      <c r="CS30" s="52">
        <v>11</v>
      </c>
      <c r="CT30" s="46" t="str">
        <f t="shared" si="25"/>
        <v xml:space="preserve">Memiliki keterampilan  membuat struktur laporan hasil observasi, menuliskan analisis kebahasaan tek LHO, menentukan fakta dan opini teks LHO, menginterpretasi teks LHO, membandingkan teks LHO dengan teks deskripsi, novel sejarah,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struktur laporan hasil observasi, menuliskan analisis kebahasaan tek LHO, menentukan fakta dan opini teks LHO, menginterpretasi teks LHO, membandingkan teks LHO dengan teks deskripsi, novel sejarah, </v>
      </c>
    </row>
    <row r="31" spans="1:110" x14ac:dyDescent="0.25">
      <c r="A31" s="8">
        <v>21</v>
      </c>
      <c r="B31" s="8">
        <v>88612</v>
      </c>
      <c r="C31" s="8" t="s">
        <v>143</v>
      </c>
      <c r="E31" s="47">
        <f t="shared" si="0"/>
        <v>83</v>
      </c>
      <c r="F31" s="8" t="str">
        <f t="shared" si="1"/>
        <v>B</v>
      </c>
      <c r="G3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1" s="47">
        <f t="shared" si="3"/>
        <v>80</v>
      </c>
      <c r="I31" s="8" t="str">
        <f t="shared" si="4"/>
        <v>B</v>
      </c>
      <c r="J31" s="8" t="str">
        <f t="shared" si="5"/>
        <v xml:space="preserve">Memiliki keterampilan  membuat struktur laporan hasil observasi, menuliskan analisis kebahasaan tek LHO, menentukan fakta dan opini teks LHO, menginterpretasi teks LHO, membandingkan teks LHO dengan teks deskripsi, novel sejarah, </v>
      </c>
      <c r="K31" s="13"/>
      <c r="L31" s="41">
        <f t="shared" si="6"/>
        <v>82</v>
      </c>
      <c r="M31" s="41">
        <f t="shared" si="7"/>
        <v>92</v>
      </c>
      <c r="O31" s="56">
        <v>80</v>
      </c>
      <c r="P31" s="41"/>
      <c r="Q31" s="42">
        <v>100</v>
      </c>
      <c r="R31" s="56">
        <v>85</v>
      </c>
      <c r="S31" s="41"/>
      <c r="T31" s="42">
        <v>80</v>
      </c>
      <c r="U31" s="56">
        <v>78</v>
      </c>
      <c r="V31" s="41"/>
      <c r="W31" s="42">
        <v>80</v>
      </c>
      <c r="X31" s="56">
        <v>80</v>
      </c>
      <c r="Y31" s="41"/>
      <c r="Z31" s="42">
        <v>80</v>
      </c>
      <c r="AA31" s="56">
        <v>80</v>
      </c>
      <c r="AB31" s="41"/>
      <c r="AC31" s="42">
        <v>80</v>
      </c>
      <c r="AD31" s="42">
        <f t="shared" si="8"/>
        <v>82</v>
      </c>
      <c r="AE31" s="52">
        <v>80</v>
      </c>
      <c r="AF31" s="52"/>
      <c r="AG31" s="42">
        <v>85</v>
      </c>
      <c r="AH31" s="41"/>
      <c r="AI31" s="41"/>
      <c r="AJ31" s="42"/>
      <c r="AK31" s="41"/>
      <c r="AL31" s="41"/>
      <c r="AM31" s="42"/>
      <c r="AN31" s="41"/>
      <c r="AO31" s="41"/>
      <c r="AP31" s="42"/>
      <c r="AQ31" s="41"/>
      <c r="AR31" s="41"/>
      <c r="AS31" s="42"/>
      <c r="AT31" s="52">
        <v>92</v>
      </c>
      <c r="AU31" s="43">
        <f t="shared" si="9"/>
        <v>83.07692307692308</v>
      </c>
      <c r="AV31" s="44">
        <f t="shared" si="10"/>
        <v>83</v>
      </c>
      <c r="AW31" s="45"/>
      <c r="AX31" s="52">
        <v>80</v>
      </c>
      <c r="AY31" s="41"/>
      <c r="AZ31" s="42"/>
      <c r="BA31" s="52">
        <v>80</v>
      </c>
      <c r="BB31" s="41"/>
      <c r="BC31" s="42"/>
      <c r="BD31" s="52">
        <v>80</v>
      </c>
      <c r="BE31" s="41"/>
      <c r="BF31" s="42"/>
      <c r="BG31" s="52">
        <v>80</v>
      </c>
      <c r="BH31" s="41"/>
      <c r="BI31" s="42"/>
      <c r="BJ31" s="52">
        <v>80</v>
      </c>
      <c r="BK31" s="41"/>
      <c r="BL31" s="42"/>
      <c r="BM31" s="42">
        <f t="shared" si="11"/>
        <v>80</v>
      </c>
      <c r="BN31" s="42">
        <f t="shared" si="12"/>
        <v>80</v>
      </c>
      <c r="BO31" s="42">
        <f t="shared" si="13"/>
        <v>80</v>
      </c>
      <c r="BP31" s="42">
        <f t="shared" si="14"/>
        <v>80</v>
      </c>
      <c r="BQ31" s="42">
        <f t="shared" si="15"/>
        <v>80</v>
      </c>
      <c r="BR31" s="42">
        <f t="shared" si="16"/>
        <v>80</v>
      </c>
      <c r="BS31" s="52">
        <v>80</v>
      </c>
      <c r="BT31" s="41"/>
      <c r="BU31" s="42"/>
      <c r="BV31" s="41"/>
      <c r="BW31" s="41"/>
      <c r="BX31" s="42"/>
      <c r="BY31" s="41"/>
      <c r="BZ31" s="41"/>
      <c r="CA31" s="42"/>
      <c r="CB31" s="41"/>
      <c r="CC31" s="41"/>
      <c r="CD31" s="42"/>
      <c r="CE31" s="41"/>
      <c r="CF31" s="41"/>
      <c r="CG31" s="42"/>
      <c r="CH31" s="42">
        <f t="shared" si="17"/>
        <v>80</v>
      </c>
      <c r="CI31" s="42" t="str">
        <f t="shared" si="18"/>
        <v/>
      </c>
      <c r="CJ31" s="42" t="str">
        <f t="shared" si="19"/>
        <v/>
      </c>
      <c r="CK31" s="42" t="str">
        <f t="shared" si="20"/>
        <v/>
      </c>
      <c r="CL31" s="42" t="str">
        <f t="shared" si="21"/>
        <v/>
      </c>
      <c r="CM31" s="43">
        <f t="shared" si="22"/>
        <v>80</v>
      </c>
      <c r="CN31" s="44">
        <f t="shared" si="23"/>
        <v>80</v>
      </c>
      <c r="CO31" s="45"/>
      <c r="CP31" s="52">
        <v>11</v>
      </c>
      <c r="CQ3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1" s="45"/>
      <c r="CS31" s="52">
        <v>11</v>
      </c>
      <c r="CT31" s="46" t="str">
        <f t="shared" si="25"/>
        <v xml:space="preserve">Memiliki keterampilan  membuat struktur laporan hasil observasi, menuliskan analisis kebahasaan tek LHO, menentukan fakta dan opini teks LHO, menginterpretasi teks LHO, membandingkan teks LHO dengan teks deskripsi, novel sejarah,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struktur laporan hasil observasi, menuliskan analisis kebahasaan tek LHO, menentukan fakta dan opini teks LHO, menginterpretasi teks LHO, membandingkan teks LHO dengan teks deskripsi, novel sejarah, </v>
      </c>
    </row>
    <row r="32" spans="1:110" x14ac:dyDescent="0.25">
      <c r="A32" s="8">
        <v>22</v>
      </c>
      <c r="B32" s="8">
        <v>88627</v>
      </c>
      <c r="C32" s="8" t="s">
        <v>144</v>
      </c>
      <c r="E32" s="47">
        <f t="shared" si="0"/>
        <v>81</v>
      </c>
      <c r="F32" s="8" t="str">
        <f t="shared" si="1"/>
        <v>B</v>
      </c>
      <c r="G3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2" s="47">
        <f t="shared" si="3"/>
        <v>90</v>
      </c>
      <c r="I32" s="8" t="str">
        <f t="shared" si="4"/>
        <v>B</v>
      </c>
      <c r="J32" s="8" t="str">
        <f t="shared" si="5"/>
        <v xml:space="preserve">Memiliki keterampilan  membuat struktur laporan hasil observasi, menuliskan analisis kebahasaan tek LHO, menentukan fakta dan opini teks LHO, menginterpretasi teks LHO, membandingkan teks LHO dengan teks deskripsi, novel sejarah, </v>
      </c>
      <c r="K32" s="13"/>
      <c r="L32" s="41">
        <f t="shared" si="6"/>
        <v>81</v>
      </c>
      <c r="M32" s="41">
        <f t="shared" si="7"/>
        <v>82</v>
      </c>
      <c r="O32" s="56">
        <v>75</v>
      </c>
      <c r="P32" s="41"/>
      <c r="Q32" s="42">
        <v>95</v>
      </c>
      <c r="R32" s="56">
        <v>80</v>
      </c>
      <c r="S32" s="41"/>
      <c r="T32" s="42">
        <v>80</v>
      </c>
      <c r="U32" s="56">
        <v>78</v>
      </c>
      <c r="V32" s="41"/>
      <c r="W32" s="42">
        <v>80</v>
      </c>
      <c r="X32" s="56">
        <v>80</v>
      </c>
      <c r="Y32" s="41"/>
      <c r="Z32" s="42">
        <v>80</v>
      </c>
      <c r="AA32" s="56">
        <v>80</v>
      </c>
      <c r="AB32" s="41"/>
      <c r="AC32" s="42">
        <v>80</v>
      </c>
      <c r="AD32" s="42">
        <f t="shared" si="8"/>
        <v>81</v>
      </c>
      <c r="AE32" s="52">
        <v>80</v>
      </c>
      <c r="AF32" s="52"/>
      <c r="AG32" s="42">
        <v>85</v>
      </c>
      <c r="AH32" s="41"/>
      <c r="AI32" s="41"/>
      <c r="AJ32" s="42"/>
      <c r="AK32" s="41"/>
      <c r="AL32" s="41"/>
      <c r="AM32" s="42"/>
      <c r="AN32" s="41"/>
      <c r="AO32" s="41"/>
      <c r="AP32" s="42"/>
      <c r="AQ32" s="41"/>
      <c r="AR32" s="41"/>
      <c r="AS32" s="42"/>
      <c r="AT32" s="52">
        <v>82</v>
      </c>
      <c r="AU32" s="43">
        <f t="shared" si="9"/>
        <v>81.15384615384616</v>
      </c>
      <c r="AV32" s="44">
        <f t="shared" si="10"/>
        <v>81</v>
      </c>
      <c r="AW32" s="45"/>
      <c r="AX32" s="52">
        <v>89</v>
      </c>
      <c r="AY32" s="41"/>
      <c r="AZ32" s="42"/>
      <c r="BA32" s="52">
        <v>90</v>
      </c>
      <c r="BB32" s="41"/>
      <c r="BC32" s="42"/>
      <c r="BD32" s="52">
        <v>90</v>
      </c>
      <c r="BE32" s="41"/>
      <c r="BF32" s="42"/>
      <c r="BG32" s="52">
        <v>92</v>
      </c>
      <c r="BH32" s="41"/>
      <c r="BI32" s="42"/>
      <c r="BJ32" s="52">
        <v>90</v>
      </c>
      <c r="BK32" s="41"/>
      <c r="BL32" s="42"/>
      <c r="BM32" s="42">
        <f t="shared" si="11"/>
        <v>89</v>
      </c>
      <c r="BN32" s="42">
        <f t="shared" si="12"/>
        <v>90</v>
      </c>
      <c r="BO32" s="42">
        <f t="shared" si="13"/>
        <v>90</v>
      </c>
      <c r="BP32" s="42">
        <f t="shared" si="14"/>
        <v>92</v>
      </c>
      <c r="BQ32" s="42">
        <f t="shared" si="15"/>
        <v>90</v>
      </c>
      <c r="BR32" s="42">
        <f t="shared" si="16"/>
        <v>90</v>
      </c>
      <c r="BS32" s="52">
        <v>90</v>
      </c>
      <c r="BT32" s="41"/>
      <c r="BU32" s="42"/>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11</v>
      </c>
      <c r="CQ3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2" s="45"/>
      <c r="CS32" s="52">
        <v>11</v>
      </c>
      <c r="CT32" s="46" t="str">
        <f t="shared" si="25"/>
        <v xml:space="preserve">Memiliki keterampilan  membuat struktur laporan hasil observasi, menuliskan analisis kebahasaan tek LHO, menentukan fakta dan opini teks LHO, menginterpretasi teks LHO, membandingkan teks LHO dengan teks deskripsi, novel sejarah,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struktur laporan hasil observasi, menuliskan analisis kebahasaan tek LHO, menentukan fakta dan opini teks LHO, menginterpretasi teks LHO, membandingkan teks LHO dengan teks deskripsi, novel sejarah, </v>
      </c>
    </row>
    <row r="33" spans="1:110" x14ac:dyDescent="0.25">
      <c r="A33" s="8">
        <v>23</v>
      </c>
      <c r="B33" s="8">
        <v>88642</v>
      </c>
      <c r="C33" s="8" t="s">
        <v>145</v>
      </c>
      <c r="E33" s="47">
        <f t="shared" si="0"/>
        <v>81</v>
      </c>
      <c r="F33" s="8" t="str">
        <f t="shared" si="1"/>
        <v>B</v>
      </c>
      <c r="G3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3" s="47">
        <f t="shared" si="3"/>
        <v>80</v>
      </c>
      <c r="I33" s="8" t="str">
        <f t="shared" si="4"/>
        <v>B</v>
      </c>
      <c r="J33" s="8" t="str">
        <f t="shared" si="5"/>
        <v xml:space="preserve">Memiliki keterampilan  membuat struktur laporan hasil observasi, menuliskan analisis kebahasaan tek LHO, menentukan fakta dan opini teks LHO, menginterpretasi teks LHO, membandingkan teks LHO dengan teks deskripsi, novel sejarah, </v>
      </c>
      <c r="K33" s="13"/>
      <c r="L33" s="41">
        <f t="shared" si="6"/>
        <v>81</v>
      </c>
      <c r="M33" s="41">
        <f t="shared" si="7"/>
        <v>78</v>
      </c>
      <c r="O33" s="56">
        <v>78</v>
      </c>
      <c r="P33" s="41"/>
      <c r="Q33" s="42">
        <v>97</v>
      </c>
      <c r="R33" s="56">
        <v>80</v>
      </c>
      <c r="S33" s="41"/>
      <c r="T33" s="42">
        <v>80</v>
      </c>
      <c r="U33" s="56">
        <v>78</v>
      </c>
      <c r="V33" s="41"/>
      <c r="W33" s="42">
        <v>80</v>
      </c>
      <c r="X33" s="56">
        <v>80</v>
      </c>
      <c r="Y33" s="41"/>
      <c r="Z33" s="42">
        <v>80</v>
      </c>
      <c r="AA33" s="56">
        <v>80</v>
      </c>
      <c r="AB33" s="41"/>
      <c r="AC33" s="42">
        <v>80</v>
      </c>
      <c r="AD33" s="42">
        <f t="shared" si="8"/>
        <v>81</v>
      </c>
      <c r="AE33" s="52">
        <v>80</v>
      </c>
      <c r="AF33" s="52"/>
      <c r="AG33" s="42">
        <v>85</v>
      </c>
      <c r="AH33" s="41"/>
      <c r="AI33" s="41"/>
      <c r="AJ33" s="42"/>
      <c r="AK33" s="41"/>
      <c r="AL33" s="41"/>
      <c r="AM33" s="42"/>
      <c r="AN33" s="41"/>
      <c r="AO33" s="41"/>
      <c r="AP33" s="42"/>
      <c r="AQ33" s="41"/>
      <c r="AR33" s="41"/>
      <c r="AS33" s="42"/>
      <c r="AT33" s="52">
        <v>78</v>
      </c>
      <c r="AU33" s="43">
        <f t="shared" si="9"/>
        <v>81.230769230769226</v>
      </c>
      <c r="AV33" s="44">
        <f t="shared" si="10"/>
        <v>81</v>
      </c>
      <c r="AW33" s="45"/>
      <c r="AX33" s="52">
        <v>80</v>
      </c>
      <c r="AY33" s="41"/>
      <c r="AZ33" s="42"/>
      <c r="BA33" s="52">
        <v>80</v>
      </c>
      <c r="BB33" s="41"/>
      <c r="BC33" s="42"/>
      <c r="BD33" s="52">
        <v>80</v>
      </c>
      <c r="BE33" s="41"/>
      <c r="BF33" s="42"/>
      <c r="BG33" s="52">
        <v>80</v>
      </c>
      <c r="BH33" s="41"/>
      <c r="BI33" s="42"/>
      <c r="BJ33" s="52">
        <v>80</v>
      </c>
      <c r="BK33" s="41"/>
      <c r="BL33" s="42"/>
      <c r="BM33" s="42">
        <f t="shared" si="11"/>
        <v>80</v>
      </c>
      <c r="BN33" s="42">
        <f t="shared" si="12"/>
        <v>80</v>
      </c>
      <c r="BO33" s="42">
        <f t="shared" si="13"/>
        <v>80</v>
      </c>
      <c r="BP33" s="42">
        <f t="shared" si="14"/>
        <v>80</v>
      </c>
      <c r="BQ33" s="42">
        <f t="shared" si="15"/>
        <v>80</v>
      </c>
      <c r="BR33" s="42">
        <f t="shared" si="16"/>
        <v>80</v>
      </c>
      <c r="BS33" s="52">
        <v>80</v>
      </c>
      <c r="BT33" s="41"/>
      <c r="BU33" s="42"/>
      <c r="BV33" s="41"/>
      <c r="BW33" s="41"/>
      <c r="BX33" s="42"/>
      <c r="BY33" s="41"/>
      <c r="BZ33" s="41"/>
      <c r="CA33" s="42"/>
      <c r="CB33" s="41"/>
      <c r="CC33" s="41"/>
      <c r="CD33" s="42"/>
      <c r="CE33" s="41"/>
      <c r="CF33" s="41"/>
      <c r="CG33" s="42"/>
      <c r="CH33" s="42">
        <f t="shared" si="17"/>
        <v>80</v>
      </c>
      <c r="CI33" s="42" t="str">
        <f t="shared" si="18"/>
        <v/>
      </c>
      <c r="CJ33" s="42" t="str">
        <f t="shared" si="19"/>
        <v/>
      </c>
      <c r="CK33" s="42" t="str">
        <f t="shared" si="20"/>
        <v/>
      </c>
      <c r="CL33" s="42" t="str">
        <f t="shared" si="21"/>
        <v/>
      </c>
      <c r="CM33" s="43">
        <f t="shared" si="22"/>
        <v>80</v>
      </c>
      <c r="CN33" s="44">
        <f t="shared" si="23"/>
        <v>80</v>
      </c>
      <c r="CO33" s="45"/>
      <c r="CP33" s="52">
        <v>11</v>
      </c>
      <c r="CQ3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3" s="45"/>
      <c r="CS33" s="52">
        <v>11</v>
      </c>
      <c r="CT33" s="46" t="str">
        <f t="shared" si="25"/>
        <v xml:space="preserve">Memiliki keterampilan  membuat struktur laporan hasil observasi, menuliskan analisis kebahasaan tek LHO, menentukan fakta dan opini teks LHO, menginterpretasi teks LHO, membandingkan teks LHO dengan teks deskripsi, novel sejarah,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struktur laporan hasil observasi, menuliskan analisis kebahasaan tek LHO, menentukan fakta dan opini teks LHO, menginterpretasi teks LHO, membandingkan teks LHO dengan teks deskripsi, novel sejarah, </v>
      </c>
    </row>
    <row r="34" spans="1:110" x14ac:dyDescent="0.25">
      <c r="A34" s="8">
        <v>24</v>
      </c>
      <c r="B34" s="8">
        <v>88657</v>
      </c>
      <c r="C34" s="8" t="s">
        <v>146</v>
      </c>
      <c r="E34" s="47">
        <f t="shared" si="0"/>
        <v>81</v>
      </c>
      <c r="F34" s="8" t="str">
        <f t="shared" si="1"/>
        <v>B</v>
      </c>
      <c r="G3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4" s="47">
        <f t="shared" si="3"/>
        <v>80</v>
      </c>
      <c r="I34" s="8" t="str">
        <f t="shared" si="4"/>
        <v>B</v>
      </c>
      <c r="J34" s="8" t="str">
        <f t="shared" si="5"/>
        <v xml:space="preserve">Memiliki keterampilan  membuat struktur laporan hasil observasi, menuliskan analisis kebahasaan tek LHO, menentukan fakta dan opini teks LHO, menginterpretasi teks LHO, membandingkan teks LHO dengan teks deskripsi, novel sejarah, </v>
      </c>
      <c r="K34" s="13"/>
      <c r="L34" s="41">
        <f t="shared" si="6"/>
        <v>81</v>
      </c>
      <c r="M34" s="41">
        <f t="shared" si="7"/>
        <v>73</v>
      </c>
      <c r="O34" s="56">
        <v>80</v>
      </c>
      <c r="P34" s="41"/>
      <c r="Q34" s="42">
        <v>85</v>
      </c>
      <c r="R34" s="56">
        <v>80</v>
      </c>
      <c r="S34" s="41"/>
      <c r="T34" s="42">
        <v>80</v>
      </c>
      <c r="U34" s="56">
        <v>88</v>
      </c>
      <c r="V34" s="41"/>
      <c r="W34" s="42">
        <v>80</v>
      </c>
      <c r="X34" s="56">
        <v>80</v>
      </c>
      <c r="Y34" s="41"/>
      <c r="Z34" s="42">
        <v>80</v>
      </c>
      <c r="AA34" s="56">
        <v>80</v>
      </c>
      <c r="AB34" s="41"/>
      <c r="AC34" s="42">
        <v>80</v>
      </c>
      <c r="AD34" s="42">
        <f t="shared" si="8"/>
        <v>81</v>
      </c>
      <c r="AE34" s="52">
        <v>80</v>
      </c>
      <c r="AF34" s="52"/>
      <c r="AG34" s="42">
        <v>85</v>
      </c>
      <c r="AH34" s="41"/>
      <c r="AI34" s="41"/>
      <c r="AJ34" s="42"/>
      <c r="AK34" s="41"/>
      <c r="AL34" s="41"/>
      <c r="AM34" s="42"/>
      <c r="AN34" s="41"/>
      <c r="AO34" s="41"/>
      <c r="AP34" s="42"/>
      <c r="AQ34" s="41"/>
      <c r="AR34" s="41"/>
      <c r="AS34" s="42"/>
      <c r="AT34" s="52">
        <v>73</v>
      </c>
      <c r="AU34" s="43">
        <f t="shared" si="9"/>
        <v>80.84615384615384</v>
      </c>
      <c r="AV34" s="44">
        <f t="shared" si="10"/>
        <v>81</v>
      </c>
      <c r="AW34" s="45"/>
      <c r="AX34" s="52">
        <v>80</v>
      </c>
      <c r="AY34" s="41"/>
      <c r="AZ34" s="42"/>
      <c r="BA34" s="52">
        <v>80</v>
      </c>
      <c r="BB34" s="41"/>
      <c r="BC34" s="42"/>
      <c r="BD34" s="52">
        <v>80</v>
      </c>
      <c r="BE34" s="41"/>
      <c r="BF34" s="42"/>
      <c r="BG34" s="52">
        <v>80</v>
      </c>
      <c r="BH34" s="41"/>
      <c r="BI34" s="42"/>
      <c r="BJ34" s="52">
        <v>80</v>
      </c>
      <c r="BK34" s="41"/>
      <c r="BL34" s="42"/>
      <c r="BM34" s="42">
        <f t="shared" si="11"/>
        <v>80</v>
      </c>
      <c r="BN34" s="42">
        <f t="shared" si="12"/>
        <v>80</v>
      </c>
      <c r="BO34" s="42">
        <f t="shared" si="13"/>
        <v>80</v>
      </c>
      <c r="BP34" s="42">
        <f t="shared" si="14"/>
        <v>80</v>
      </c>
      <c r="BQ34" s="42">
        <f t="shared" si="15"/>
        <v>80</v>
      </c>
      <c r="BR34" s="42">
        <f t="shared" si="16"/>
        <v>80</v>
      </c>
      <c r="BS34" s="52">
        <v>80</v>
      </c>
      <c r="BT34" s="41"/>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80</v>
      </c>
      <c r="CN34" s="44">
        <f t="shared" si="23"/>
        <v>80</v>
      </c>
      <c r="CO34" s="45"/>
      <c r="CP34" s="52">
        <v>11</v>
      </c>
      <c r="CQ3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4" s="45"/>
      <c r="CS34" s="52">
        <v>11</v>
      </c>
      <c r="CT34"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5" spans="1:110" x14ac:dyDescent="0.25">
      <c r="A35" s="8">
        <v>25</v>
      </c>
      <c r="B35" s="8">
        <v>88672</v>
      </c>
      <c r="C35" s="8" t="s">
        <v>147</v>
      </c>
      <c r="E35" s="47">
        <f t="shared" si="0"/>
        <v>80</v>
      </c>
      <c r="F35" s="8" t="str">
        <f t="shared" si="1"/>
        <v>B</v>
      </c>
      <c r="G3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5" s="47">
        <f t="shared" si="3"/>
        <v>80</v>
      </c>
      <c r="I35" s="8" t="str">
        <f t="shared" si="4"/>
        <v>B</v>
      </c>
      <c r="J35" s="8" t="str">
        <f t="shared" si="5"/>
        <v xml:space="preserve">Memiliki keterampilan  membuat struktur laporan hasil observasi, menuliskan analisis kebahasaan tek LHO, menentukan fakta dan opini teks LHO, menginterpretasi teks LHO, membandingkan teks LHO dengan teks deskripsi, novel sejarah, </v>
      </c>
      <c r="K35" s="13"/>
      <c r="L35" s="41">
        <f t="shared" si="6"/>
        <v>81</v>
      </c>
      <c r="M35" s="41">
        <f t="shared" si="7"/>
        <v>70</v>
      </c>
      <c r="O35" s="56">
        <v>78</v>
      </c>
      <c r="P35" s="41"/>
      <c r="Q35" s="42">
        <v>80</v>
      </c>
      <c r="R35" s="56">
        <v>85</v>
      </c>
      <c r="S35" s="41"/>
      <c r="T35" s="42">
        <v>80</v>
      </c>
      <c r="U35" s="56">
        <v>85</v>
      </c>
      <c r="V35" s="41"/>
      <c r="W35" s="42">
        <v>80</v>
      </c>
      <c r="X35" s="56">
        <v>80</v>
      </c>
      <c r="Y35" s="41"/>
      <c r="Z35" s="42">
        <v>80</v>
      </c>
      <c r="AA35" s="56">
        <v>80</v>
      </c>
      <c r="AB35" s="41"/>
      <c r="AC35" s="42">
        <v>80</v>
      </c>
      <c r="AD35" s="42">
        <f t="shared" si="8"/>
        <v>81</v>
      </c>
      <c r="AE35" s="52">
        <v>80</v>
      </c>
      <c r="AF35" s="52"/>
      <c r="AG35" s="42">
        <v>85</v>
      </c>
      <c r="AH35" s="41"/>
      <c r="AI35" s="41"/>
      <c r="AJ35" s="42"/>
      <c r="AK35" s="41"/>
      <c r="AL35" s="41"/>
      <c r="AM35" s="42"/>
      <c r="AN35" s="41"/>
      <c r="AO35" s="41"/>
      <c r="AP35" s="42"/>
      <c r="AQ35" s="41"/>
      <c r="AR35" s="41"/>
      <c r="AS35" s="42"/>
      <c r="AT35" s="52">
        <v>70</v>
      </c>
      <c r="AU35" s="43">
        <f t="shared" si="9"/>
        <v>80.230769230769226</v>
      </c>
      <c r="AV35" s="44">
        <f t="shared" si="10"/>
        <v>80</v>
      </c>
      <c r="AW35" s="45"/>
      <c r="AX35" s="52">
        <v>80</v>
      </c>
      <c r="AY35" s="41"/>
      <c r="AZ35" s="42"/>
      <c r="BA35" s="52">
        <v>80</v>
      </c>
      <c r="BB35" s="41"/>
      <c r="BC35" s="42"/>
      <c r="BD35" s="52">
        <v>80</v>
      </c>
      <c r="BE35" s="41"/>
      <c r="BF35" s="42"/>
      <c r="BG35" s="52">
        <v>80</v>
      </c>
      <c r="BH35" s="41"/>
      <c r="BI35" s="42"/>
      <c r="BJ35" s="52">
        <v>80</v>
      </c>
      <c r="BK35" s="41"/>
      <c r="BL35" s="42"/>
      <c r="BM35" s="42">
        <f t="shared" si="11"/>
        <v>80</v>
      </c>
      <c r="BN35" s="42">
        <f t="shared" si="12"/>
        <v>80</v>
      </c>
      <c r="BO35" s="42">
        <f t="shared" si="13"/>
        <v>80</v>
      </c>
      <c r="BP35" s="42">
        <f t="shared" si="14"/>
        <v>80</v>
      </c>
      <c r="BQ35" s="42">
        <f t="shared" si="15"/>
        <v>80</v>
      </c>
      <c r="BR35" s="42">
        <f t="shared" si="16"/>
        <v>80</v>
      </c>
      <c r="BS35" s="52">
        <v>80</v>
      </c>
      <c r="BT35" s="41"/>
      <c r="BU35" s="42"/>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80</v>
      </c>
      <c r="CN35" s="44">
        <f t="shared" si="23"/>
        <v>80</v>
      </c>
      <c r="CO35" s="45"/>
      <c r="CP35" s="52">
        <v>11</v>
      </c>
      <c r="CQ3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5" s="45"/>
      <c r="CS35" s="52">
        <v>11</v>
      </c>
      <c r="CT35"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6" spans="1:110" x14ac:dyDescent="0.25">
      <c r="A36" s="8">
        <v>26</v>
      </c>
      <c r="B36" s="8">
        <v>88687</v>
      </c>
      <c r="C36" s="8" t="s">
        <v>148</v>
      </c>
      <c r="E36" s="47">
        <f t="shared" si="0"/>
        <v>80</v>
      </c>
      <c r="F36" s="8" t="str">
        <f t="shared" si="1"/>
        <v>B</v>
      </c>
      <c r="G3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6" s="47">
        <f t="shared" si="3"/>
        <v>83</v>
      </c>
      <c r="I36" s="8" t="str">
        <f t="shared" si="4"/>
        <v>B</v>
      </c>
      <c r="J36" s="8" t="str">
        <f t="shared" si="5"/>
        <v xml:space="preserve">Memiliki keterampilan  membuat struktur laporan hasil observasi, menuliskan analisis kebahasaan tek LHO, menentukan fakta dan opini teks LHO, menginterpretasi teks LHO, membandingkan teks LHO dengan teks deskripsi, novel sejarah, </v>
      </c>
      <c r="K36" s="13"/>
      <c r="L36" s="41">
        <f t="shared" si="6"/>
        <v>79</v>
      </c>
      <c r="M36" s="41">
        <f t="shared" si="7"/>
        <v>85</v>
      </c>
      <c r="O36" s="56">
        <v>75</v>
      </c>
      <c r="P36" s="41"/>
      <c r="Q36" s="42">
        <v>75</v>
      </c>
      <c r="R36" s="56">
        <v>80</v>
      </c>
      <c r="S36" s="41"/>
      <c r="T36" s="42">
        <v>80</v>
      </c>
      <c r="U36" s="56">
        <v>80</v>
      </c>
      <c r="V36" s="41"/>
      <c r="W36" s="42">
        <v>80</v>
      </c>
      <c r="X36" s="56">
        <v>80</v>
      </c>
      <c r="Y36" s="41"/>
      <c r="Z36" s="42">
        <v>80</v>
      </c>
      <c r="AA36" s="56">
        <v>80</v>
      </c>
      <c r="AB36" s="41"/>
      <c r="AC36" s="42">
        <v>80</v>
      </c>
      <c r="AD36" s="42">
        <f t="shared" si="8"/>
        <v>79</v>
      </c>
      <c r="AE36" s="52">
        <v>80</v>
      </c>
      <c r="AF36" s="52"/>
      <c r="AG36" s="42">
        <v>85</v>
      </c>
      <c r="AH36" s="41"/>
      <c r="AI36" s="41"/>
      <c r="AJ36" s="42"/>
      <c r="AK36" s="41"/>
      <c r="AL36" s="41"/>
      <c r="AM36" s="42"/>
      <c r="AN36" s="41"/>
      <c r="AO36" s="41"/>
      <c r="AP36" s="42"/>
      <c r="AQ36" s="41"/>
      <c r="AR36" s="41"/>
      <c r="AS36" s="42"/>
      <c r="AT36" s="52">
        <v>85</v>
      </c>
      <c r="AU36" s="43">
        <f t="shared" si="9"/>
        <v>80</v>
      </c>
      <c r="AV36" s="44">
        <f t="shared" si="10"/>
        <v>80</v>
      </c>
      <c r="AW36" s="45"/>
      <c r="AX36" s="52">
        <v>88</v>
      </c>
      <c r="AY36" s="41"/>
      <c r="AZ36" s="42"/>
      <c r="BA36" s="52">
        <v>87</v>
      </c>
      <c r="BB36" s="41"/>
      <c r="BC36" s="42"/>
      <c r="BD36" s="52">
        <v>83</v>
      </c>
      <c r="BE36" s="41"/>
      <c r="BF36" s="42"/>
      <c r="BG36" s="52">
        <v>78</v>
      </c>
      <c r="BH36" s="41"/>
      <c r="BI36" s="42"/>
      <c r="BJ36" s="52">
        <v>82</v>
      </c>
      <c r="BK36" s="41"/>
      <c r="BL36" s="42"/>
      <c r="BM36" s="42">
        <f t="shared" si="11"/>
        <v>88</v>
      </c>
      <c r="BN36" s="42">
        <f t="shared" si="12"/>
        <v>87</v>
      </c>
      <c r="BO36" s="42">
        <f t="shared" si="13"/>
        <v>83</v>
      </c>
      <c r="BP36" s="42">
        <f t="shared" si="14"/>
        <v>78</v>
      </c>
      <c r="BQ36" s="42">
        <f t="shared" si="15"/>
        <v>82</v>
      </c>
      <c r="BR36" s="42">
        <f t="shared" si="16"/>
        <v>84</v>
      </c>
      <c r="BS36" s="52">
        <v>82</v>
      </c>
      <c r="BT36" s="41"/>
      <c r="BU36" s="42"/>
      <c r="BV36" s="41"/>
      <c r="BW36" s="41"/>
      <c r="BX36" s="42"/>
      <c r="BY36" s="41"/>
      <c r="BZ36" s="41"/>
      <c r="CA36" s="42"/>
      <c r="CB36" s="41"/>
      <c r="CC36" s="41"/>
      <c r="CD36" s="42"/>
      <c r="CE36" s="41"/>
      <c r="CF36" s="41"/>
      <c r="CG36" s="42"/>
      <c r="CH36" s="42">
        <f t="shared" si="17"/>
        <v>82</v>
      </c>
      <c r="CI36" s="42" t="str">
        <f t="shared" si="18"/>
        <v/>
      </c>
      <c r="CJ36" s="42" t="str">
        <f t="shared" si="19"/>
        <v/>
      </c>
      <c r="CK36" s="42" t="str">
        <f t="shared" si="20"/>
        <v/>
      </c>
      <c r="CL36" s="42" t="str">
        <f t="shared" si="21"/>
        <v/>
      </c>
      <c r="CM36" s="43">
        <f t="shared" si="22"/>
        <v>83</v>
      </c>
      <c r="CN36" s="44">
        <f t="shared" si="23"/>
        <v>83</v>
      </c>
      <c r="CO36" s="45"/>
      <c r="CP36" s="52">
        <v>11</v>
      </c>
      <c r="CQ3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6" s="45"/>
      <c r="CS36" s="52">
        <v>11</v>
      </c>
      <c r="CT36"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7" spans="1:110" x14ac:dyDescent="0.25">
      <c r="A37" s="8">
        <v>27</v>
      </c>
      <c r="B37" s="8">
        <v>88702</v>
      </c>
      <c r="C37" s="8" t="s">
        <v>149</v>
      </c>
      <c r="E37" s="47">
        <f t="shared" si="0"/>
        <v>80</v>
      </c>
      <c r="F37" s="8" t="str">
        <f t="shared" si="1"/>
        <v>B</v>
      </c>
      <c r="G3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7" s="47">
        <f t="shared" si="3"/>
        <v>80</v>
      </c>
      <c r="I37" s="8" t="str">
        <f t="shared" si="4"/>
        <v>B</v>
      </c>
      <c r="J37" s="8" t="str">
        <f t="shared" si="5"/>
        <v xml:space="preserve">Memiliki keterampilan  membuat struktur laporan hasil observasi, menuliskan analisis kebahasaan tek LHO, menentukan fakta dan opini teks LHO, menginterpretasi teks LHO, membandingkan teks LHO dengan teks deskripsi, novel sejarah, </v>
      </c>
      <c r="K37" s="13"/>
      <c r="L37" s="41">
        <f t="shared" si="6"/>
        <v>79</v>
      </c>
      <c r="M37" s="41">
        <f t="shared" si="7"/>
        <v>86</v>
      </c>
      <c r="O37" s="56">
        <v>75</v>
      </c>
      <c r="P37" s="41"/>
      <c r="Q37" s="42">
        <v>70</v>
      </c>
      <c r="R37" s="56">
        <v>85</v>
      </c>
      <c r="S37" s="41"/>
      <c r="T37" s="42">
        <v>80</v>
      </c>
      <c r="U37" s="56">
        <v>80</v>
      </c>
      <c r="V37" s="41"/>
      <c r="W37" s="42">
        <v>80</v>
      </c>
      <c r="X37" s="56">
        <v>80</v>
      </c>
      <c r="Y37" s="41"/>
      <c r="Z37" s="42">
        <v>80</v>
      </c>
      <c r="AA37" s="56">
        <v>80</v>
      </c>
      <c r="AB37" s="41"/>
      <c r="AC37" s="42">
        <v>80</v>
      </c>
      <c r="AD37" s="42">
        <f t="shared" si="8"/>
        <v>79</v>
      </c>
      <c r="AE37" s="52">
        <v>80</v>
      </c>
      <c r="AF37" s="52"/>
      <c r="AG37" s="42">
        <v>85</v>
      </c>
      <c r="AH37" s="41"/>
      <c r="AI37" s="41"/>
      <c r="AJ37" s="42"/>
      <c r="AK37" s="41"/>
      <c r="AL37" s="41"/>
      <c r="AM37" s="42"/>
      <c r="AN37" s="41"/>
      <c r="AO37" s="41"/>
      <c r="AP37" s="42"/>
      <c r="AQ37" s="41"/>
      <c r="AR37" s="41"/>
      <c r="AS37" s="42"/>
      <c r="AT37" s="52">
        <v>86</v>
      </c>
      <c r="AU37" s="43">
        <f t="shared" si="9"/>
        <v>80.07692307692308</v>
      </c>
      <c r="AV37" s="44">
        <f t="shared" si="10"/>
        <v>80</v>
      </c>
      <c r="AW37" s="45"/>
      <c r="AX37" s="52">
        <v>80</v>
      </c>
      <c r="AY37" s="41"/>
      <c r="AZ37" s="42"/>
      <c r="BA37" s="52">
        <v>80</v>
      </c>
      <c r="BB37" s="41"/>
      <c r="BC37" s="42"/>
      <c r="BD37" s="52">
        <v>80</v>
      </c>
      <c r="BE37" s="41"/>
      <c r="BF37" s="42"/>
      <c r="BG37" s="52">
        <v>80</v>
      </c>
      <c r="BH37" s="41"/>
      <c r="BI37" s="42"/>
      <c r="BJ37" s="52">
        <v>80</v>
      </c>
      <c r="BK37" s="41"/>
      <c r="BL37" s="42"/>
      <c r="BM37" s="42">
        <f t="shared" si="11"/>
        <v>80</v>
      </c>
      <c r="BN37" s="42">
        <f t="shared" si="12"/>
        <v>80</v>
      </c>
      <c r="BO37" s="42">
        <f t="shared" si="13"/>
        <v>80</v>
      </c>
      <c r="BP37" s="42">
        <f t="shared" si="14"/>
        <v>80</v>
      </c>
      <c r="BQ37" s="42">
        <f t="shared" si="15"/>
        <v>80</v>
      </c>
      <c r="BR37" s="42">
        <f t="shared" si="16"/>
        <v>80</v>
      </c>
      <c r="BS37" s="52">
        <v>80</v>
      </c>
      <c r="BT37" s="41"/>
      <c r="BU37" s="42"/>
      <c r="BV37" s="41"/>
      <c r="BW37" s="41"/>
      <c r="BX37" s="42"/>
      <c r="BY37" s="41"/>
      <c r="BZ37" s="41"/>
      <c r="CA37" s="42"/>
      <c r="CB37" s="41"/>
      <c r="CC37" s="41"/>
      <c r="CD37" s="42"/>
      <c r="CE37" s="41"/>
      <c r="CF37" s="41"/>
      <c r="CG37" s="42"/>
      <c r="CH37" s="42">
        <f t="shared" si="17"/>
        <v>80</v>
      </c>
      <c r="CI37" s="42" t="str">
        <f t="shared" si="18"/>
        <v/>
      </c>
      <c r="CJ37" s="42" t="str">
        <f t="shared" si="19"/>
        <v/>
      </c>
      <c r="CK37" s="42" t="str">
        <f t="shared" si="20"/>
        <v/>
      </c>
      <c r="CL37" s="42" t="str">
        <f t="shared" si="21"/>
        <v/>
      </c>
      <c r="CM37" s="43">
        <f t="shared" si="22"/>
        <v>80</v>
      </c>
      <c r="CN37" s="44">
        <f t="shared" si="23"/>
        <v>80</v>
      </c>
      <c r="CO37" s="45"/>
      <c r="CP37" s="52">
        <v>11</v>
      </c>
      <c r="CQ3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7" s="45"/>
      <c r="CS37" s="52">
        <v>11</v>
      </c>
      <c r="CT37"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8" spans="1:110" x14ac:dyDescent="0.25">
      <c r="A38" s="8">
        <v>28</v>
      </c>
      <c r="B38" s="8">
        <v>88717</v>
      </c>
      <c r="C38" s="8" t="s">
        <v>150</v>
      </c>
      <c r="E38" s="47">
        <f t="shared" si="0"/>
        <v>82</v>
      </c>
      <c r="F38" s="8" t="str">
        <f t="shared" si="1"/>
        <v>B</v>
      </c>
      <c r="G3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8" s="47">
        <f t="shared" si="3"/>
        <v>83</v>
      </c>
      <c r="I38" s="8" t="str">
        <f t="shared" si="4"/>
        <v>B</v>
      </c>
      <c r="J38" s="8" t="str">
        <f t="shared" si="5"/>
        <v xml:space="preserve">Memiliki keterampilan  membuat struktur laporan hasil observasi, menuliskan analisis kebahasaan tek LHO, menentukan fakta dan opini teks LHO, menginterpretasi teks LHO, membandingkan teks LHO dengan teks deskripsi, novel sejarah, </v>
      </c>
      <c r="K38" s="13"/>
      <c r="L38" s="41">
        <f t="shared" si="6"/>
        <v>81</v>
      </c>
      <c r="M38" s="41">
        <f t="shared" si="7"/>
        <v>85</v>
      </c>
      <c r="O38" s="56">
        <v>78</v>
      </c>
      <c r="P38" s="41"/>
      <c r="Q38" s="42">
        <v>93</v>
      </c>
      <c r="R38" s="56">
        <v>85</v>
      </c>
      <c r="S38" s="41"/>
      <c r="T38" s="42">
        <v>80</v>
      </c>
      <c r="U38" s="56">
        <v>75</v>
      </c>
      <c r="V38" s="41"/>
      <c r="W38" s="42">
        <v>80</v>
      </c>
      <c r="X38" s="56">
        <v>80</v>
      </c>
      <c r="Y38" s="41"/>
      <c r="Z38" s="42">
        <v>80</v>
      </c>
      <c r="AA38" s="56">
        <v>80</v>
      </c>
      <c r="AB38" s="41"/>
      <c r="AC38" s="42">
        <v>80</v>
      </c>
      <c r="AD38" s="42">
        <f t="shared" si="8"/>
        <v>81</v>
      </c>
      <c r="AE38" s="52">
        <v>80</v>
      </c>
      <c r="AF38" s="52"/>
      <c r="AG38" s="42">
        <v>85</v>
      </c>
      <c r="AH38" s="41"/>
      <c r="AI38" s="41"/>
      <c r="AJ38" s="42"/>
      <c r="AK38" s="41"/>
      <c r="AL38" s="41"/>
      <c r="AM38" s="42"/>
      <c r="AN38" s="41"/>
      <c r="AO38" s="41"/>
      <c r="AP38" s="42"/>
      <c r="AQ38" s="41"/>
      <c r="AR38" s="41"/>
      <c r="AS38" s="42"/>
      <c r="AT38" s="52">
        <v>85</v>
      </c>
      <c r="AU38" s="43">
        <f t="shared" si="9"/>
        <v>81.615384615384613</v>
      </c>
      <c r="AV38" s="44">
        <f t="shared" si="10"/>
        <v>82</v>
      </c>
      <c r="AW38" s="45"/>
      <c r="AX38" s="52">
        <v>89</v>
      </c>
      <c r="AY38" s="41"/>
      <c r="AZ38" s="42"/>
      <c r="BA38" s="52">
        <v>90</v>
      </c>
      <c r="BB38" s="41"/>
      <c r="BC38" s="42"/>
      <c r="BD38" s="52">
        <v>80</v>
      </c>
      <c r="BE38" s="41"/>
      <c r="BF38" s="42"/>
      <c r="BG38" s="52">
        <v>81</v>
      </c>
      <c r="BH38" s="41"/>
      <c r="BI38" s="42"/>
      <c r="BJ38" s="52">
        <v>81</v>
      </c>
      <c r="BK38" s="41"/>
      <c r="BL38" s="42"/>
      <c r="BM38" s="42">
        <f t="shared" si="11"/>
        <v>89</v>
      </c>
      <c r="BN38" s="42">
        <f t="shared" si="12"/>
        <v>90</v>
      </c>
      <c r="BO38" s="42">
        <f t="shared" si="13"/>
        <v>80</v>
      </c>
      <c r="BP38" s="42">
        <f t="shared" si="14"/>
        <v>81</v>
      </c>
      <c r="BQ38" s="42">
        <f t="shared" si="15"/>
        <v>81</v>
      </c>
      <c r="BR38" s="42">
        <f t="shared" si="16"/>
        <v>84</v>
      </c>
      <c r="BS38" s="52">
        <v>81</v>
      </c>
      <c r="BT38" s="41"/>
      <c r="BU38" s="42"/>
      <c r="BV38" s="41"/>
      <c r="BW38" s="41"/>
      <c r="BX38" s="42"/>
      <c r="BY38" s="41"/>
      <c r="BZ38" s="41"/>
      <c r="CA38" s="42"/>
      <c r="CB38" s="41"/>
      <c r="CC38" s="41"/>
      <c r="CD38" s="42"/>
      <c r="CE38" s="41"/>
      <c r="CF38" s="41"/>
      <c r="CG38" s="42"/>
      <c r="CH38" s="42">
        <f t="shared" si="17"/>
        <v>81</v>
      </c>
      <c r="CI38" s="42" t="str">
        <f t="shared" si="18"/>
        <v/>
      </c>
      <c r="CJ38" s="42" t="str">
        <f t="shared" si="19"/>
        <v/>
      </c>
      <c r="CK38" s="42" t="str">
        <f t="shared" si="20"/>
        <v/>
      </c>
      <c r="CL38" s="42" t="str">
        <f t="shared" si="21"/>
        <v/>
      </c>
      <c r="CM38" s="43">
        <f t="shared" si="22"/>
        <v>82.5</v>
      </c>
      <c r="CN38" s="44">
        <f t="shared" si="23"/>
        <v>83</v>
      </c>
      <c r="CO38" s="45"/>
      <c r="CP38" s="52">
        <v>11</v>
      </c>
      <c r="CQ3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8" s="45"/>
      <c r="CS38" s="52">
        <v>11</v>
      </c>
      <c r="CT38"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9" spans="1:110" x14ac:dyDescent="0.25">
      <c r="A39" s="8">
        <v>29</v>
      </c>
      <c r="B39" s="8">
        <v>88732</v>
      </c>
      <c r="C39" s="8" t="s">
        <v>151</v>
      </c>
      <c r="E39" s="47">
        <f t="shared" si="0"/>
        <v>82</v>
      </c>
      <c r="F39" s="8" t="str">
        <f t="shared" si="1"/>
        <v>B</v>
      </c>
      <c r="G3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9" s="47">
        <f t="shared" si="3"/>
        <v>80</v>
      </c>
      <c r="I39" s="8" t="str">
        <f t="shared" si="4"/>
        <v>B</v>
      </c>
      <c r="J39" s="8" t="str">
        <f t="shared" si="5"/>
        <v xml:space="preserve">Memiliki keterampilan  membuat struktur laporan hasil observasi, menuliskan analisis kebahasaan tek LHO, menentukan fakta dan opini teks LHO, menginterpretasi teks LHO, membandingkan teks LHO dengan teks deskripsi, novel sejarah, </v>
      </c>
      <c r="K39" s="13"/>
      <c r="L39" s="41">
        <f t="shared" si="6"/>
        <v>81</v>
      </c>
      <c r="M39" s="41">
        <f t="shared" si="7"/>
        <v>87</v>
      </c>
      <c r="O39" s="56">
        <v>80</v>
      </c>
      <c r="P39" s="41"/>
      <c r="Q39" s="42">
        <v>98</v>
      </c>
      <c r="R39" s="56">
        <v>80</v>
      </c>
      <c r="S39" s="41"/>
      <c r="T39" s="42">
        <v>80</v>
      </c>
      <c r="U39" s="56">
        <v>70</v>
      </c>
      <c r="V39" s="41"/>
      <c r="W39" s="42">
        <v>80</v>
      </c>
      <c r="X39" s="56">
        <v>80</v>
      </c>
      <c r="Y39" s="41"/>
      <c r="Z39" s="42">
        <v>80</v>
      </c>
      <c r="AA39" s="56">
        <v>80</v>
      </c>
      <c r="AB39" s="41"/>
      <c r="AC39" s="42">
        <v>80</v>
      </c>
      <c r="AD39" s="42">
        <f t="shared" si="8"/>
        <v>81</v>
      </c>
      <c r="AE39" s="52">
        <v>80</v>
      </c>
      <c r="AF39" s="52"/>
      <c r="AG39" s="42">
        <v>85</v>
      </c>
      <c r="AH39" s="41"/>
      <c r="AI39" s="41"/>
      <c r="AJ39" s="42"/>
      <c r="AK39" s="41"/>
      <c r="AL39" s="41"/>
      <c r="AM39" s="42"/>
      <c r="AN39" s="41"/>
      <c r="AO39" s="41"/>
      <c r="AP39" s="42"/>
      <c r="AQ39" s="41"/>
      <c r="AR39" s="41"/>
      <c r="AS39" s="42"/>
      <c r="AT39" s="52">
        <v>87</v>
      </c>
      <c r="AU39" s="43">
        <f t="shared" si="9"/>
        <v>81.538461538461533</v>
      </c>
      <c r="AV39" s="44">
        <f t="shared" si="10"/>
        <v>82</v>
      </c>
      <c r="AW39" s="45"/>
      <c r="AX39" s="52">
        <v>80</v>
      </c>
      <c r="AY39" s="41"/>
      <c r="AZ39" s="42"/>
      <c r="BA39" s="52">
        <v>80</v>
      </c>
      <c r="BB39" s="41"/>
      <c r="BC39" s="42"/>
      <c r="BD39" s="52">
        <v>80</v>
      </c>
      <c r="BE39" s="41"/>
      <c r="BF39" s="42"/>
      <c r="BG39" s="52">
        <v>80</v>
      </c>
      <c r="BH39" s="41"/>
      <c r="BI39" s="42"/>
      <c r="BJ39" s="52">
        <v>80</v>
      </c>
      <c r="BK39" s="41"/>
      <c r="BL39" s="42"/>
      <c r="BM39" s="42">
        <f t="shared" si="11"/>
        <v>80</v>
      </c>
      <c r="BN39" s="42">
        <f t="shared" si="12"/>
        <v>80</v>
      </c>
      <c r="BO39" s="42">
        <f t="shared" si="13"/>
        <v>80</v>
      </c>
      <c r="BP39" s="42">
        <f t="shared" si="14"/>
        <v>80</v>
      </c>
      <c r="BQ39" s="42">
        <f t="shared" si="15"/>
        <v>80</v>
      </c>
      <c r="BR39" s="42">
        <f t="shared" si="16"/>
        <v>80</v>
      </c>
      <c r="BS39" s="52">
        <v>80</v>
      </c>
      <c r="BT39" s="41"/>
      <c r="BU39" s="42"/>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80</v>
      </c>
      <c r="CN39" s="44">
        <f t="shared" si="23"/>
        <v>80</v>
      </c>
      <c r="CO39" s="45"/>
      <c r="CP39" s="52">
        <v>11</v>
      </c>
      <c r="CQ3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9" s="45"/>
      <c r="CS39" s="52">
        <v>11</v>
      </c>
      <c r="CT39"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0" spans="1:110" x14ac:dyDescent="0.25">
      <c r="A40" s="8">
        <v>30</v>
      </c>
      <c r="B40" s="8">
        <v>88747</v>
      </c>
      <c r="C40" s="8" t="s">
        <v>152</v>
      </c>
      <c r="E40" s="47">
        <f t="shared" si="0"/>
        <v>80</v>
      </c>
      <c r="F40" s="8" t="str">
        <f t="shared" si="1"/>
        <v>B</v>
      </c>
      <c r="G4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0" s="47">
        <f t="shared" si="3"/>
        <v>80</v>
      </c>
      <c r="I40" s="8" t="str">
        <f t="shared" si="4"/>
        <v>B</v>
      </c>
      <c r="J40" s="8" t="str">
        <f t="shared" si="5"/>
        <v xml:space="preserve">Memiliki keterampilan  membuat struktur laporan hasil observasi, menuliskan analisis kebahasaan tek LHO, menentukan fakta dan opini teks LHO, menginterpretasi teks LHO, membandingkan teks LHO dengan teks deskripsi, novel sejarah, </v>
      </c>
      <c r="K40" s="13"/>
      <c r="L40" s="41">
        <f t="shared" si="6"/>
        <v>80</v>
      </c>
      <c r="M40" s="41">
        <f t="shared" si="7"/>
        <v>75</v>
      </c>
      <c r="O40" s="56">
        <v>80</v>
      </c>
      <c r="P40" s="41"/>
      <c r="Q40" s="42">
        <v>80</v>
      </c>
      <c r="R40" s="56">
        <v>80</v>
      </c>
      <c r="S40" s="41"/>
      <c r="T40" s="42">
        <v>80</v>
      </c>
      <c r="U40" s="56">
        <v>80</v>
      </c>
      <c r="V40" s="41"/>
      <c r="W40" s="42">
        <v>80</v>
      </c>
      <c r="X40" s="56">
        <v>80</v>
      </c>
      <c r="Y40" s="41"/>
      <c r="Z40" s="42">
        <v>80</v>
      </c>
      <c r="AA40" s="56">
        <v>80</v>
      </c>
      <c r="AB40" s="41"/>
      <c r="AC40" s="42">
        <v>80</v>
      </c>
      <c r="AD40" s="42">
        <f t="shared" si="8"/>
        <v>80</v>
      </c>
      <c r="AE40" s="52">
        <v>80</v>
      </c>
      <c r="AF40" s="52"/>
      <c r="AG40" s="42">
        <v>85</v>
      </c>
      <c r="AH40" s="41"/>
      <c r="AI40" s="41"/>
      <c r="AJ40" s="42"/>
      <c r="AK40" s="41"/>
      <c r="AL40" s="41"/>
      <c r="AM40" s="42"/>
      <c r="AN40" s="41"/>
      <c r="AO40" s="41"/>
      <c r="AP40" s="42"/>
      <c r="AQ40" s="41"/>
      <c r="AR40" s="41"/>
      <c r="AS40" s="42"/>
      <c r="AT40" s="52">
        <v>75</v>
      </c>
      <c r="AU40" s="43">
        <f t="shared" si="9"/>
        <v>80</v>
      </c>
      <c r="AV40" s="44">
        <f t="shared" si="10"/>
        <v>80</v>
      </c>
      <c r="AW40" s="45"/>
      <c r="AX40" s="52">
        <v>80</v>
      </c>
      <c r="AY40" s="41"/>
      <c r="AZ40" s="42"/>
      <c r="BA40" s="52">
        <v>80</v>
      </c>
      <c r="BB40" s="41"/>
      <c r="BC40" s="42"/>
      <c r="BD40" s="52">
        <v>80</v>
      </c>
      <c r="BE40" s="41"/>
      <c r="BF40" s="42"/>
      <c r="BG40" s="52">
        <v>80</v>
      </c>
      <c r="BH40" s="41"/>
      <c r="BI40" s="42"/>
      <c r="BJ40" s="52">
        <v>80</v>
      </c>
      <c r="BK40" s="41"/>
      <c r="BL40" s="42"/>
      <c r="BM40" s="42">
        <f t="shared" si="11"/>
        <v>80</v>
      </c>
      <c r="BN40" s="42">
        <f t="shared" si="12"/>
        <v>80</v>
      </c>
      <c r="BO40" s="42">
        <f t="shared" si="13"/>
        <v>80</v>
      </c>
      <c r="BP40" s="42">
        <f t="shared" si="14"/>
        <v>80</v>
      </c>
      <c r="BQ40" s="42">
        <f t="shared" si="15"/>
        <v>80</v>
      </c>
      <c r="BR40" s="42">
        <f t="shared" si="16"/>
        <v>80</v>
      </c>
      <c r="BS40" s="52">
        <v>80</v>
      </c>
      <c r="BT40" s="41"/>
      <c r="BU40" s="42"/>
      <c r="BV40" s="41"/>
      <c r="BW40" s="41"/>
      <c r="BX40" s="42"/>
      <c r="BY40" s="41"/>
      <c r="BZ40" s="41"/>
      <c r="CA40" s="42"/>
      <c r="CB40" s="41"/>
      <c r="CC40" s="41"/>
      <c r="CD40" s="42"/>
      <c r="CE40" s="41"/>
      <c r="CF40" s="41"/>
      <c r="CG40" s="42"/>
      <c r="CH40" s="42">
        <f t="shared" si="17"/>
        <v>80</v>
      </c>
      <c r="CI40" s="42" t="str">
        <f t="shared" si="18"/>
        <v/>
      </c>
      <c r="CJ40" s="42" t="str">
        <f t="shared" si="19"/>
        <v/>
      </c>
      <c r="CK40" s="42" t="str">
        <f t="shared" si="20"/>
        <v/>
      </c>
      <c r="CL40" s="42" t="str">
        <f t="shared" si="21"/>
        <v/>
      </c>
      <c r="CM40" s="43">
        <f t="shared" si="22"/>
        <v>80</v>
      </c>
      <c r="CN40" s="44">
        <f t="shared" si="23"/>
        <v>80</v>
      </c>
      <c r="CO40" s="45"/>
      <c r="CP40" s="52">
        <v>11</v>
      </c>
      <c r="CQ4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0" s="45"/>
      <c r="CS40" s="52">
        <v>11</v>
      </c>
      <c r="CT40"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1" spans="1:110" x14ac:dyDescent="0.25">
      <c r="A41" s="8">
        <v>31</v>
      </c>
      <c r="B41" s="8">
        <v>88762</v>
      </c>
      <c r="C41" s="8" t="s">
        <v>153</v>
      </c>
      <c r="E41" s="47">
        <f t="shared" si="0"/>
        <v>82</v>
      </c>
      <c r="F41" s="8" t="str">
        <f t="shared" si="1"/>
        <v>B</v>
      </c>
      <c r="G4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1" s="47">
        <f t="shared" si="3"/>
        <v>92</v>
      </c>
      <c r="I41" s="8" t="str">
        <f t="shared" si="4"/>
        <v>A</v>
      </c>
      <c r="J41" s="8" t="str">
        <f t="shared" si="5"/>
        <v xml:space="preserve">Memiliki keterampilan  membuat struktur laporan hasil observasi, menuliskan analisis kebahasaan tek LHO, menentukan fakta dan opini teks LHO, menginterpretasi teks LHO, membandingkan teks LHO dengan teks deskripsi, novel sejarah, </v>
      </c>
      <c r="K41" s="13"/>
      <c r="L41" s="41">
        <f t="shared" si="6"/>
        <v>82</v>
      </c>
      <c r="M41" s="41">
        <f t="shared" si="7"/>
        <v>82</v>
      </c>
      <c r="O41" s="56">
        <v>80</v>
      </c>
      <c r="P41" s="41"/>
      <c r="Q41" s="42">
        <v>96</v>
      </c>
      <c r="R41" s="56">
        <v>85</v>
      </c>
      <c r="S41" s="41"/>
      <c r="T41" s="42">
        <v>80</v>
      </c>
      <c r="U41" s="56">
        <v>76</v>
      </c>
      <c r="V41" s="41"/>
      <c r="W41" s="42">
        <v>80</v>
      </c>
      <c r="X41" s="56">
        <v>80</v>
      </c>
      <c r="Y41" s="41"/>
      <c r="Z41" s="42">
        <v>80</v>
      </c>
      <c r="AA41" s="56">
        <v>80</v>
      </c>
      <c r="AB41" s="41"/>
      <c r="AC41" s="42">
        <v>80</v>
      </c>
      <c r="AD41" s="42">
        <f t="shared" si="8"/>
        <v>82</v>
      </c>
      <c r="AE41" s="52">
        <v>80</v>
      </c>
      <c r="AF41" s="52"/>
      <c r="AG41" s="42">
        <v>85</v>
      </c>
      <c r="AH41" s="41"/>
      <c r="AI41" s="41"/>
      <c r="AJ41" s="42"/>
      <c r="AK41" s="41"/>
      <c r="AL41" s="41"/>
      <c r="AM41" s="42"/>
      <c r="AN41" s="41"/>
      <c r="AO41" s="41"/>
      <c r="AP41" s="42"/>
      <c r="AQ41" s="41"/>
      <c r="AR41" s="41"/>
      <c r="AS41" s="42"/>
      <c r="AT41" s="52">
        <v>82</v>
      </c>
      <c r="AU41" s="43">
        <f t="shared" si="9"/>
        <v>81.84615384615384</v>
      </c>
      <c r="AV41" s="44">
        <f t="shared" si="10"/>
        <v>82</v>
      </c>
      <c r="AW41" s="45"/>
      <c r="AX41" s="52">
        <v>90</v>
      </c>
      <c r="AY41" s="41"/>
      <c r="AZ41" s="42"/>
      <c r="BA41" s="52">
        <v>88</v>
      </c>
      <c r="BB41" s="41"/>
      <c r="BC41" s="42"/>
      <c r="BD41" s="52">
        <v>80</v>
      </c>
      <c r="BE41" s="41"/>
      <c r="BF41" s="42"/>
      <c r="BG41" s="52">
        <v>91</v>
      </c>
      <c r="BH41" s="41"/>
      <c r="BI41" s="42"/>
      <c r="BJ41" s="52">
        <v>95</v>
      </c>
      <c r="BK41" s="41"/>
      <c r="BL41" s="42"/>
      <c r="BM41" s="42">
        <f t="shared" si="11"/>
        <v>90</v>
      </c>
      <c r="BN41" s="42">
        <f t="shared" si="12"/>
        <v>88</v>
      </c>
      <c r="BO41" s="42">
        <f t="shared" si="13"/>
        <v>80</v>
      </c>
      <c r="BP41" s="42">
        <f t="shared" si="14"/>
        <v>91</v>
      </c>
      <c r="BQ41" s="42">
        <f t="shared" si="15"/>
        <v>95</v>
      </c>
      <c r="BR41" s="42">
        <f t="shared" si="16"/>
        <v>89</v>
      </c>
      <c r="BS41" s="52">
        <v>95</v>
      </c>
      <c r="BT41" s="41"/>
      <c r="BU41" s="42"/>
      <c r="BV41" s="41"/>
      <c r="BW41" s="41"/>
      <c r="BX41" s="42"/>
      <c r="BY41" s="41"/>
      <c r="BZ41" s="41"/>
      <c r="CA41" s="42"/>
      <c r="CB41" s="41"/>
      <c r="CC41" s="41"/>
      <c r="CD41" s="42"/>
      <c r="CE41" s="41"/>
      <c r="CF41" s="41"/>
      <c r="CG41" s="42"/>
      <c r="CH41" s="42">
        <f t="shared" si="17"/>
        <v>95</v>
      </c>
      <c r="CI41" s="42" t="str">
        <f t="shared" si="18"/>
        <v/>
      </c>
      <c r="CJ41" s="42" t="str">
        <f t="shared" si="19"/>
        <v/>
      </c>
      <c r="CK41" s="42" t="str">
        <f t="shared" si="20"/>
        <v/>
      </c>
      <c r="CL41" s="42" t="str">
        <f t="shared" si="21"/>
        <v/>
      </c>
      <c r="CM41" s="43">
        <f t="shared" si="22"/>
        <v>92</v>
      </c>
      <c r="CN41" s="44">
        <f t="shared" si="23"/>
        <v>92</v>
      </c>
      <c r="CO41" s="45"/>
      <c r="CP41" s="52">
        <v>11</v>
      </c>
      <c r="CQ4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1" s="45"/>
      <c r="CS41" s="52">
        <v>11</v>
      </c>
      <c r="CT41"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2" spans="1:110" x14ac:dyDescent="0.25">
      <c r="A42" s="8">
        <v>32</v>
      </c>
      <c r="B42" s="8">
        <v>88777</v>
      </c>
      <c r="C42" s="8" t="s">
        <v>154</v>
      </c>
      <c r="E42" s="47">
        <f t="shared" si="0"/>
        <v>80</v>
      </c>
      <c r="F42" s="8" t="str">
        <f t="shared" si="1"/>
        <v>B</v>
      </c>
      <c r="G4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2" s="47">
        <f t="shared" si="3"/>
        <v>82</v>
      </c>
      <c r="I42" s="8" t="str">
        <f t="shared" si="4"/>
        <v>B</v>
      </c>
      <c r="J42" s="8" t="str">
        <f t="shared" si="5"/>
        <v xml:space="preserve">Memiliki keterampilan  membuat struktur laporan hasil observasi, menuliskan analisis kebahasaan tek LHO, menentukan fakta dan opini teks LHO, menginterpretasi teks LHO, membandingkan teks LHO dengan teks deskripsi, novel sejarah, </v>
      </c>
      <c r="K42" s="13"/>
      <c r="L42" s="41">
        <f t="shared" si="6"/>
        <v>80</v>
      </c>
      <c r="M42" s="41">
        <f t="shared" si="7"/>
        <v>78</v>
      </c>
      <c r="O42" s="56">
        <v>80</v>
      </c>
      <c r="P42" s="41"/>
      <c r="Q42" s="42">
        <v>80</v>
      </c>
      <c r="R42" s="56">
        <v>80</v>
      </c>
      <c r="S42" s="41"/>
      <c r="T42" s="42">
        <v>80</v>
      </c>
      <c r="U42" s="56">
        <v>80</v>
      </c>
      <c r="V42" s="41"/>
      <c r="W42" s="42">
        <v>80</v>
      </c>
      <c r="X42" s="56">
        <v>80</v>
      </c>
      <c r="Y42" s="41"/>
      <c r="Z42" s="42">
        <v>80</v>
      </c>
      <c r="AA42" s="56">
        <v>80</v>
      </c>
      <c r="AB42" s="41"/>
      <c r="AC42" s="42">
        <v>80</v>
      </c>
      <c r="AD42" s="42">
        <f t="shared" si="8"/>
        <v>80</v>
      </c>
      <c r="AE42" s="52">
        <v>80</v>
      </c>
      <c r="AF42" s="52"/>
      <c r="AG42" s="42">
        <v>85</v>
      </c>
      <c r="AH42" s="41"/>
      <c r="AI42" s="41"/>
      <c r="AJ42" s="42"/>
      <c r="AK42" s="41"/>
      <c r="AL42" s="41"/>
      <c r="AM42" s="42"/>
      <c r="AN42" s="41"/>
      <c r="AO42" s="41"/>
      <c r="AP42" s="42"/>
      <c r="AQ42" s="41"/>
      <c r="AR42" s="41"/>
      <c r="AS42" s="42"/>
      <c r="AT42" s="52">
        <v>78</v>
      </c>
      <c r="AU42" s="43">
        <f t="shared" si="9"/>
        <v>80.230769230769226</v>
      </c>
      <c r="AV42" s="44">
        <f t="shared" si="10"/>
        <v>80</v>
      </c>
      <c r="AW42" s="45"/>
      <c r="AX42" s="52">
        <v>85</v>
      </c>
      <c r="AY42" s="41"/>
      <c r="AZ42" s="42"/>
      <c r="BA42" s="52">
        <v>86</v>
      </c>
      <c r="BB42" s="41"/>
      <c r="BC42" s="42"/>
      <c r="BD42" s="52">
        <v>80</v>
      </c>
      <c r="BE42" s="41"/>
      <c r="BF42" s="42"/>
      <c r="BG42" s="52">
        <v>87</v>
      </c>
      <c r="BH42" s="41"/>
      <c r="BI42" s="42"/>
      <c r="BJ42" s="52">
        <v>80</v>
      </c>
      <c r="BK42" s="41"/>
      <c r="BL42" s="42"/>
      <c r="BM42" s="42">
        <f t="shared" si="11"/>
        <v>85</v>
      </c>
      <c r="BN42" s="42">
        <f t="shared" si="12"/>
        <v>86</v>
      </c>
      <c r="BO42" s="42">
        <f t="shared" si="13"/>
        <v>80</v>
      </c>
      <c r="BP42" s="42">
        <f t="shared" si="14"/>
        <v>87</v>
      </c>
      <c r="BQ42" s="42">
        <f t="shared" si="15"/>
        <v>80</v>
      </c>
      <c r="BR42" s="42">
        <f t="shared" si="16"/>
        <v>84</v>
      </c>
      <c r="BS42" s="52">
        <v>80</v>
      </c>
      <c r="BT42" s="41"/>
      <c r="BU42" s="42"/>
      <c r="BV42" s="41"/>
      <c r="BW42" s="41"/>
      <c r="BX42" s="42"/>
      <c r="BY42" s="41"/>
      <c r="BZ42" s="41"/>
      <c r="CA42" s="42"/>
      <c r="CB42" s="41"/>
      <c r="CC42" s="41"/>
      <c r="CD42" s="42"/>
      <c r="CE42" s="41"/>
      <c r="CF42" s="41"/>
      <c r="CG42" s="42"/>
      <c r="CH42" s="42">
        <f t="shared" si="17"/>
        <v>80</v>
      </c>
      <c r="CI42" s="42" t="str">
        <f t="shared" si="18"/>
        <v/>
      </c>
      <c r="CJ42" s="42" t="str">
        <f t="shared" si="19"/>
        <v/>
      </c>
      <c r="CK42" s="42" t="str">
        <f t="shared" si="20"/>
        <v/>
      </c>
      <c r="CL42" s="42" t="str">
        <f t="shared" si="21"/>
        <v/>
      </c>
      <c r="CM42" s="43">
        <f t="shared" si="22"/>
        <v>82</v>
      </c>
      <c r="CN42" s="44">
        <f t="shared" si="23"/>
        <v>82</v>
      </c>
      <c r="CO42" s="45"/>
      <c r="CP42" s="52">
        <v>11</v>
      </c>
      <c r="CQ4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2" s="45"/>
      <c r="CS42" s="52">
        <v>11</v>
      </c>
      <c r="CT42"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3" spans="1:110" x14ac:dyDescent="0.25">
      <c r="A43" s="8">
        <v>33</v>
      </c>
      <c r="B43" s="8">
        <v>88792</v>
      </c>
      <c r="C43" s="8" t="s">
        <v>155</v>
      </c>
      <c r="E43" s="47">
        <f t="shared" ref="E43:E60" si="26">AV43</f>
        <v>82</v>
      </c>
      <c r="F43" s="8" t="str">
        <f t="shared" ref="F43:F60" si="27">IF(E43="","",IF(E43&lt;=69,"D",IF(E43&lt;=75,"C",IF(E43&lt;=90,"B",IF(E43&lt;=100,"A","E")))))</f>
        <v>B</v>
      </c>
      <c r="G43" s="8" t="str">
        <f t="shared" ref="G43:G60" si="28">CQ43</f>
        <v xml:space="preserve">Memiliki kemampuan pemahanan  membuat struktur laporan hasil observasi, menuliskan analisis kebahasaan tek LHO, menentukan fakta dan opini teks LHO, menginterpretasi teks LHO, membandingkan teks LHO dengan teks deskripsi, novel sejarah, </v>
      </c>
      <c r="H43" s="47">
        <f t="shared" ref="H43:H60" si="29">CN43</f>
        <v>86</v>
      </c>
      <c r="I43" s="8" t="str">
        <f t="shared" ref="I43:I60" si="30">IF(H43="","",IF(H43&lt;=69,"D",IF(H43&lt;=75,"C",IF(H43&lt;=90,"B",IF(H43&lt;=100,"A","E")))))</f>
        <v>B</v>
      </c>
      <c r="J43" s="8" t="str">
        <f t="shared" ref="J43:J60" si="31">CT43</f>
        <v xml:space="preserve">Memiliki keterampilan  membuat struktur laporan hasil observasi, menuliskan analisis kebahasaan tek LHO, menentukan fakta dan opini teks LHO, menginterpretasi teks LHO, membandingkan teks LHO dengan teks deskripsi, novel sejarah, </v>
      </c>
      <c r="K43" s="13"/>
      <c r="L43" s="41">
        <f t="shared" ref="L43:L60" si="32">AD43</f>
        <v>82</v>
      </c>
      <c r="M43" s="41">
        <f t="shared" ref="M43:M60" si="33">IF(COUNTBLANK(AT43:AT43),"",AT43)</f>
        <v>76</v>
      </c>
      <c r="O43" s="56">
        <v>80</v>
      </c>
      <c r="P43" s="41"/>
      <c r="Q43" s="42">
        <v>100</v>
      </c>
      <c r="R43" s="56">
        <v>85</v>
      </c>
      <c r="S43" s="41"/>
      <c r="T43" s="42">
        <v>80</v>
      </c>
      <c r="U43" s="56">
        <v>76</v>
      </c>
      <c r="V43" s="41"/>
      <c r="W43" s="42">
        <v>80</v>
      </c>
      <c r="X43" s="56">
        <v>80</v>
      </c>
      <c r="Y43" s="41"/>
      <c r="Z43" s="42">
        <v>80</v>
      </c>
      <c r="AA43" s="56">
        <v>80</v>
      </c>
      <c r="AB43" s="41"/>
      <c r="AC43" s="42">
        <v>80</v>
      </c>
      <c r="AD43" s="42">
        <f t="shared" ref="AD43:AD60" si="34">IF(AND(O43="",P43="",Q43=""),"",ROUND(AVERAGE(O43:AC43),0))</f>
        <v>82</v>
      </c>
      <c r="AE43" s="52">
        <v>80</v>
      </c>
      <c r="AF43" s="52"/>
      <c r="AG43" s="42">
        <v>85</v>
      </c>
      <c r="AH43" s="41"/>
      <c r="AI43" s="41"/>
      <c r="AJ43" s="42"/>
      <c r="AK43" s="41"/>
      <c r="AL43" s="41"/>
      <c r="AM43" s="42"/>
      <c r="AN43" s="41"/>
      <c r="AO43" s="41"/>
      <c r="AP43" s="42"/>
      <c r="AQ43" s="41"/>
      <c r="AR43" s="41"/>
      <c r="AS43" s="42"/>
      <c r="AT43" s="52">
        <v>76</v>
      </c>
      <c r="AU43" s="43">
        <f t="shared" ref="AU43:AU60" si="35">IF(AT43="","",AVERAGE(O43:AC43,AE43:AT43))</f>
        <v>81.692307692307693</v>
      </c>
      <c r="AV43" s="44">
        <f t="shared" ref="AV43:AV60" si="36">IF(AU43="","",ROUND(AU43,0))</f>
        <v>82</v>
      </c>
      <c r="AW43" s="45"/>
      <c r="AX43" s="52">
        <v>90</v>
      </c>
      <c r="AY43" s="41"/>
      <c r="AZ43" s="42"/>
      <c r="BA43" s="52">
        <v>88</v>
      </c>
      <c r="BB43" s="41"/>
      <c r="BC43" s="42"/>
      <c r="BD43" s="52">
        <v>94</v>
      </c>
      <c r="BE43" s="41"/>
      <c r="BF43" s="42"/>
      <c r="BG43" s="52">
        <v>91</v>
      </c>
      <c r="BH43" s="41"/>
      <c r="BI43" s="42"/>
      <c r="BJ43" s="52">
        <v>83</v>
      </c>
      <c r="BK43" s="41"/>
      <c r="BL43" s="42"/>
      <c r="BM43" s="42">
        <f t="shared" ref="BM43:BM60" si="37">IF(AND(AZ43="",AY43="",AX43=""),"",MAX(AX43:AZ43))</f>
        <v>90</v>
      </c>
      <c r="BN43" s="42">
        <f t="shared" ref="BN43:BN60" si="38">IF(AND(BB43="",BC43="",BA43=""),"",MAX(BA43:BC43))</f>
        <v>88</v>
      </c>
      <c r="BO43" s="42">
        <f t="shared" ref="BO43:BO60" si="39">IF(AND(BD43="",BE43="",BF43=""),"",MAX(BD43:BF43))</f>
        <v>94</v>
      </c>
      <c r="BP43" s="42">
        <f t="shared" ref="BP43:BP60" si="40">IF(AND(BG43="",BH43="",BI43=""),"",MAX(BG43:BI43))</f>
        <v>91</v>
      </c>
      <c r="BQ43" s="42">
        <f t="shared" ref="BQ43:BQ60" si="41">IF(AND(BJ43="",BK43="",BL43=""),"",MAX(BJ43:BL43))</f>
        <v>83</v>
      </c>
      <c r="BR43" s="42">
        <f t="shared" ref="BR43:BR60" si="42">IF(AND(BM43=""),"",ROUND(AVERAGE(BM43:BQ43),0))</f>
        <v>89</v>
      </c>
      <c r="BS43" s="52">
        <v>83</v>
      </c>
      <c r="BT43" s="41"/>
      <c r="BU43" s="42"/>
      <c r="BV43" s="41"/>
      <c r="BW43" s="41"/>
      <c r="BX43" s="42"/>
      <c r="BY43" s="41"/>
      <c r="BZ43" s="41"/>
      <c r="CA43" s="42"/>
      <c r="CB43" s="41"/>
      <c r="CC43" s="41"/>
      <c r="CD43" s="42"/>
      <c r="CE43" s="41"/>
      <c r="CF43" s="41"/>
      <c r="CG43" s="42"/>
      <c r="CH43" s="42">
        <f t="shared" ref="CH43:CH60" si="43">IF(AND(BU43="",BT43="",BS43=""),"",MAX(BS43:BU43))</f>
        <v>83</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86</v>
      </c>
      <c r="CN43" s="44">
        <f t="shared" ref="CN43:CN60" si="49">IF(CM43="","",ROUND(CM43,0))</f>
        <v>86</v>
      </c>
      <c r="CO43" s="45"/>
      <c r="CP43" s="52">
        <v>11</v>
      </c>
      <c r="CQ43" s="46" t="str">
        <f t="shared" ref="CQ43:CQ60" si="50">IF(CP43="","",VLOOKUP(CP43,$DE$9:$DF$20,2,0))</f>
        <v xml:space="preserve">Memiliki kemampuan pemahanan  membuat struktur laporan hasil observasi, menuliskan analisis kebahasaan tek LHO, menentukan fakta dan opini teks LHO, menginterpretasi teks LHO, membandingkan teks LHO dengan teks deskripsi, novel sejarah, </v>
      </c>
      <c r="CR43" s="45"/>
      <c r="CS43" s="52">
        <v>11</v>
      </c>
      <c r="CT43" s="46" t="str">
        <f t="shared" ref="CT43:CT60" si="51">IF(CS43="","",VLOOKUP(CS43,$DE$22:$DF$33,2,0))</f>
        <v xml:space="preserve">Memiliki keterampilan  membuat struktur laporan hasil observasi, menuliskan analisis kebahasaan tek LHO, menentukan fakta dan opini teks LHO, menginterpretasi teks LHO, membandingkan teks LHO dengan teks deskripsi, novel sejarah, </v>
      </c>
    </row>
    <row r="44" spans="1:110" x14ac:dyDescent="0.25">
      <c r="A44" s="8">
        <v>34</v>
      </c>
      <c r="B44" s="8">
        <v>88807</v>
      </c>
      <c r="C44" s="8" t="s">
        <v>156</v>
      </c>
      <c r="E44" s="47">
        <f t="shared" si="26"/>
        <v>82</v>
      </c>
      <c r="F44" s="8" t="str">
        <f t="shared" si="27"/>
        <v>B</v>
      </c>
      <c r="G44" s="8" t="str">
        <f t="shared" si="28"/>
        <v xml:space="preserve">Memiliki kemampuan pemahanan  membuat struktur laporan hasil observasi, menuliskan analisis kebahasaan tek LHO, menentukan fakta dan opini teks LHO, menginterpretasi teks LHO, membandingkan teks LHO dengan teks deskripsi, novel sejarah, </v>
      </c>
      <c r="H44" s="47">
        <f t="shared" si="29"/>
        <v>80</v>
      </c>
      <c r="I44" s="8" t="str">
        <f t="shared" si="30"/>
        <v>B</v>
      </c>
      <c r="J44" s="8" t="str">
        <f t="shared" si="31"/>
        <v xml:space="preserve">Memiliki keterampilan  membuat struktur laporan hasil observasi, menuliskan analisis kebahasaan tek LHO, menentukan fakta dan opini teks LHO, menginterpretasi teks LHO, membandingkan teks LHO dengan teks deskripsi, novel sejarah, </v>
      </c>
      <c r="K44" s="13"/>
      <c r="L44" s="41">
        <f t="shared" si="32"/>
        <v>81</v>
      </c>
      <c r="M44" s="41">
        <f t="shared" si="33"/>
        <v>87</v>
      </c>
      <c r="O44" s="56">
        <v>75</v>
      </c>
      <c r="P44" s="41"/>
      <c r="Q44" s="42">
        <v>93</v>
      </c>
      <c r="R44" s="56">
        <v>80</v>
      </c>
      <c r="S44" s="41"/>
      <c r="T44" s="42">
        <v>80</v>
      </c>
      <c r="U44" s="56">
        <v>80</v>
      </c>
      <c r="V44" s="41"/>
      <c r="W44" s="42">
        <v>80</v>
      </c>
      <c r="X44" s="56">
        <v>80</v>
      </c>
      <c r="Y44" s="41"/>
      <c r="Z44" s="42">
        <v>80</v>
      </c>
      <c r="AA44" s="56">
        <v>80</v>
      </c>
      <c r="AB44" s="41"/>
      <c r="AC44" s="42">
        <v>80</v>
      </c>
      <c r="AD44" s="42">
        <f t="shared" si="34"/>
        <v>81</v>
      </c>
      <c r="AE44" s="52">
        <v>80</v>
      </c>
      <c r="AF44" s="52"/>
      <c r="AG44" s="42">
        <v>85</v>
      </c>
      <c r="AH44" s="41"/>
      <c r="AI44" s="41"/>
      <c r="AJ44" s="42"/>
      <c r="AK44" s="41"/>
      <c r="AL44" s="41"/>
      <c r="AM44" s="42"/>
      <c r="AN44" s="41"/>
      <c r="AO44" s="41"/>
      <c r="AP44" s="42"/>
      <c r="AQ44" s="41"/>
      <c r="AR44" s="41"/>
      <c r="AS44" s="42"/>
      <c r="AT44" s="52">
        <v>87</v>
      </c>
      <c r="AU44" s="43">
        <f t="shared" si="35"/>
        <v>81.538461538461533</v>
      </c>
      <c r="AV44" s="44">
        <f t="shared" si="36"/>
        <v>82</v>
      </c>
      <c r="AW44" s="45"/>
      <c r="AX44" s="52">
        <v>80</v>
      </c>
      <c r="AY44" s="41"/>
      <c r="AZ44" s="42"/>
      <c r="BA44" s="52">
        <v>80</v>
      </c>
      <c r="BB44" s="41"/>
      <c r="BC44" s="42"/>
      <c r="BD44" s="52">
        <v>80</v>
      </c>
      <c r="BE44" s="41"/>
      <c r="BF44" s="42"/>
      <c r="BG44" s="52">
        <v>80</v>
      </c>
      <c r="BH44" s="41"/>
      <c r="BI44" s="42"/>
      <c r="BJ44" s="52">
        <v>80</v>
      </c>
      <c r="BK44" s="41"/>
      <c r="BL44" s="42"/>
      <c r="BM44" s="42">
        <f t="shared" si="37"/>
        <v>80</v>
      </c>
      <c r="BN44" s="42">
        <f t="shared" si="38"/>
        <v>80</v>
      </c>
      <c r="BO44" s="42">
        <f t="shared" si="39"/>
        <v>80</v>
      </c>
      <c r="BP44" s="42">
        <f t="shared" si="40"/>
        <v>80</v>
      </c>
      <c r="BQ44" s="42">
        <f t="shared" si="41"/>
        <v>80</v>
      </c>
      <c r="BR44" s="42">
        <f t="shared" si="42"/>
        <v>80</v>
      </c>
      <c r="BS44" s="52">
        <v>80</v>
      </c>
      <c r="BT44" s="41"/>
      <c r="BU44" s="42"/>
      <c r="BV44" s="41"/>
      <c r="BW44" s="41"/>
      <c r="BX44" s="42"/>
      <c r="BY44" s="41"/>
      <c r="BZ44" s="41"/>
      <c r="CA44" s="42"/>
      <c r="CB44" s="41"/>
      <c r="CC44" s="41"/>
      <c r="CD44" s="42"/>
      <c r="CE44" s="41"/>
      <c r="CF44" s="41"/>
      <c r="CG44" s="42"/>
      <c r="CH44" s="42">
        <f t="shared" si="43"/>
        <v>80</v>
      </c>
      <c r="CI44" s="42" t="str">
        <f t="shared" si="44"/>
        <v/>
      </c>
      <c r="CJ44" s="42" t="str">
        <f t="shared" si="45"/>
        <v/>
      </c>
      <c r="CK44" s="42" t="str">
        <f t="shared" si="46"/>
        <v/>
      </c>
      <c r="CL44" s="42" t="str">
        <f t="shared" si="47"/>
        <v/>
      </c>
      <c r="CM44" s="43">
        <f t="shared" si="48"/>
        <v>80</v>
      </c>
      <c r="CN44" s="44">
        <f t="shared" si="49"/>
        <v>80</v>
      </c>
      <c r="CO44" s="45"/>
      <c r="CP44" s="52">
        <v>11</v>
      </c>
      <c r="CQ44" s="46" t="str">
        <f t="shared" si="50"/>
        <v xml:space="preserve">Memiliki kemampuan pemahanan  membuat struktur laporan hasil observasi, menuliskan analisis kebahasaan tek LHO, menentukan fakta dan opini teks LHO, menginterpretasi teks LHO, membandingkan teks LHO dengan teks deskripsi, novel sejarah, </v>
      </c>
      <c r="CR44" s="45"/>
      <c r="CS44" s="52">
        <v>11</v>
      </c>
      <c r="CT44" s="46" t="str">
        <f t="shared" si="51"/>
        <v xml:space="preserve">Memiliki keterampilan  membuat struktur laporan hasil observasi, menuliskan analisis kebahasaan tek LHO, menentukan fakta dan opini teks LHO, menginterpretasi teks LHO, membandingkan teks LHO dengan teks deskripsi, novel sejarah,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56"/>
      <c r="Y45" s="41"/>
      <c r="Z45" s="42"/>
      <c r="AA45" s="41"/>
      <c r="AB45" s="41"/>
      <c r="AC45" s="42"/>
      <c r="AD45" s="42" t="str">
        <f t="shared" si="34"/>
        <v/>
      </c>
      <c r="AE45" s="52"/>
      <c r="AF45" s="52"/>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52"/>
      <c r="CQ45" s="46" t="str">
        <f t="shared" si="50"/>
        <v/>
      </c>
      <c r="CR45" s="45"/>
      <c r="CS45" s="52"/>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52"/>
      <c r="AF46" s="52"/>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52"/>
      <c r="CQ46" s="46" t="str">
        <f t="shared" si="50"/>
        <v/>
      </c>
      <c r="CR46" s="45"/>
      <c r="CS46" s="52"/>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52"/>
      <c r="AF47" s="52"/>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52"/>
      <c r="CQ47" s="46" t="str">
        <f t="shared" si="50"/>
        <v/>
      </c>
      <c r="CR47" s="45"/>
      <c r="CS47" s="52"/>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52"/>
      <c r="AF48" s="52"/>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52"/>
      <c r="CQ48" s="46" t="str">
        <f t="shared" si="50"/>
        <v/>
      </c>
      <c r="CR48" s="45"/>
      <c r="CS48" s="52"/>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52"/>
      <c r="AF49" s="52"/>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52"/>
      <c r="CQ49" s="46" t="str">
        <f t="shared" si="50"/>
        <v/>
      </c>
      <c r="CR49" s="45"/>
      <c r="CS49" s="52"/>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52"/>
      <c r="AF50" s="52"/>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52"/>
      <c r="CQ50" s="46" t="str">
        <f t="shared" si="50"/>
        <v/>
      </c>
      <c r="CR50" s="45"/>
      <c r="CS50" s="52"/>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52"/>
      <c r="AF51" s="52"/>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52"/>
      <c r="CQ51" s="46" t="str">
        <f t="shared" si="50"/>
        <v/>
      </c>
      <c r="CR51" s="45"/>
      <c r="CS51" s="52"/>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52"/>
      <c r="AF52" s="52"/>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52"/>
      <c r="CQ52" s="46" t="str">
        <f t="shared" si="50"/>
        <v/>
      </c>
      <c r="CR52" s="45"/>
      <c r="CS52" s="52"/>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52"/>
      <c r="AF53" s="52"/>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52"/>
      <c r="CQ53" s="46" t="str">
        <f t="shared" si="50"/>
        <v/>
      </c>
      <c r="CR53" s="45"/>
      <c r="CS53" s="52"/>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52"/>
      <c r="AF54" s="52"/>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52"/>
      <c r="CQ54" s="46" t="str">
        <f t="shared" si="50"/>
        <v/>
      </c>
      <c r="CR54" s="45"/>
      <c r="CS54" s="52"/>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52"/>
      <c r="AF55" s="52"/>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52"/>
      <c r="CQ55" s="46" t="str">
        <f t="shared" si="50"/>
        <v/>
      </c>
      <c r="CR55" s="45"/>
      <c r="CS55" s="52"/>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52"/>
      <c r="AF56" s="52"/>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52"/>
      <c r="CQ56" s="46" t="str">
        <f t="shared" si="50"/>
        <v/>
      </c>
      <c r="CR56" s="45"/>
      <c r="CS56" s="52"/>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52"/>
      <c r="AF57" s="52"/>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52"/>
      <c r="CQ57" s="46" t="str">
        <f t="shared" si="50"/>
        <v/>
      </c>
      <c r="CR57" s="45"/>
      <c r="CS57" s="52"/>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52"/>
      <c r="AF58" s="52"/>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52"/>
      <c r="CQ58" s="46" t="str">
        <f t="shared" si="50"/>
        <v/>
      </c>
      <c r="CR58" s="45"/>
      <c r="CS58" s="52"/>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52"/>
      <c r="AF59" s="52"/>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52"/>
      <c r="CQ59" s="46" t="str">
        <f t="shared" si="50"/>
        <v/>
      </c>
      <c r="CR59" s="45"/>
      <c r="CS59" s="52"/>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52"/>
      <c r="AF60" s="52"/>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52"/>
      <c r="CQ60" s="46" t="str">
        <f t="shared" si="50"/>
        <v/>
      </c>
      <c r="CR60" s="45"/>
      <c r="CS60" s="52"/>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5">
    <cfRule type="cellIs" dxfId="10771" priority="765" operator="lessThan">
      <formula>$C$4</formula>
    </cfRule>
  </conditionalFormatting>
  <conditionalFormatting sqref="O46">
    <cfRule type="cellIs" dxfId="10770" priority="766" operator="lessThan">
      <formula>$C$4</formula>
    </cfRule>
  </conditionalFormatting>
  <conditionalFormatting sqref="O47">
    <cfRule type="cellIs" dxfId="10769" priority="767" operator="lessThan">
      <formula>$C$4</formula>
    </cfRule>
  </conditionalFormatting>
  <conditionalFormatting sqref="O48">
    <cfRule type="cellIs" dxfId="10768" priority="768" operator="lessThan">
      <formula>$C$4</formula>
    </cfRule>
  </conditionalFormatting>
  <conditionalFormatting sqref="O49">
    <cfRule type="cellIs" dxfId="10767" priority="769" operator="lessThan">
      <formula>$C$4</formula>
    </cfRule>
  </conditionalFormatting>
  <conditionalFormatting sqref="O50">
    <cfRule type="cellIs" dxfId="10766" priority="770" operator="lessThan">
      <formula>$C$4</formula>
    </cfRule>
  </conditionalFormatting>
  <conditionalFormatting sqref="O51">
    <cfRule type="cellIs" dxfId="10765" priority="771" operator="lessThan">
      <formula>$C$4</formula>
    </cfRule>
  </conditionalFormatting>
  <conditionalFormatting sqref="O52">
    <cfRule type="cellIs" dxfId="10764" priority="772" operator="lessThan">
      <formula>$C$4</formula>
    </cfRule>
  </conditionalFormatting>
  <conditionalFormatting sqref="O53">
    <cfRule type="cellIs" dxfId="10763" priority="773" operator="lessThan">
      <formula>$C$4</formula>
    </cfRule>
  </conditionalFormatting>
  <conditionalFormatting sqref="O54">
    <cfRule type="cellIs" dxfId="10762" priority="774" operator="lessThan">
      <formula>$C$4</formula>
    </cfRule>
  </conditionalFormatting>
  <conditionalFormatting sqref="O55">
    <cfRule type="cellIs" dxfId="10761" priority="775" operator="lessThan">
      <formula>$C$4</formula>
    </cfRule>
  </conditionalFormatting>
  <conditionalFormatting sqref="O56">
    <cfRule type="cellIs" dxfId="10760" priority="776" operator="lessThan">
      <formula>$C$4</formula>
    </cfRule>
  </conditionalFormatting>
  <conditionalFormatting sqref="O57">
    <cfRule type="cellIs" dxfId="10759" priority="777" operator="lessThan">
      <formula>$C$4</formula>
    </cfRule>
  </conditionalFormatting>
  <conditionalFormatting sqref="O58">
    <cfRule type="cellIs" dxfId="10758" priority="778" operator="lessThan">
      <formula>$C$4</formula>
    </cfRule>
  </conditionalFormatting>
  <conditionalFormatting sqref="O59">
    <cfRule type="cellIs" dxfId="10757" priority="779" operator="lessThan">
      <formula>$C$4</formula>
    </cfRule>
  </conditionalFormatting>
  <conditionalFormatting sqref="O60">
    <cfRule type="cellIs" dxfId="10756" priority="780" operator="lessThan">
      <formula>$C$4</formula>
    </cfRule>
  </conditionalFormatting>
  <conditionalFormatting sqref="P11">
    <cfRule type="cellIs" dxfId="10755" priority="781" operator="lessThan">
      <formula>$C$4</formula>
    </cfRule>
  </conditionalFormatting>
  <conditionalFormatting sqref="P12">
    <cfRule type="cellIs" dxfId="10754" priority="782" operator="lessThan">
      <formula>$C$4</formula>
    </cfRule>
  </conditionalFormatting>
  <conditionalFormatting sqref="P13">
    <cfRule type="cellIs" dxfId="10753" priority="783" operator="lessThan">
      <formula>$C$4</formula>
    </cfRule>
  </conditionalFormatting>
  <conditionalFormatting sqref="P14">
    <cfRule type="cellIs" dxfId="10752" priority="784" operator="lessThan">
      <formula>$C$4</formula>
    </cfRule>
  </conditionalFormatting>
  <conditionalFormatting sqref="P15">
    <cfRule type="cellIs" dxfId="10751" priority="785" operator="lessThan">
      <formula>$C$4</formula>
    </cfRule>
  </conditionalFormatting>
  <conditionalFormatting sqref="P16">
    <cfRule type="cellIs" dxfId="10750" priority="786" operator="lessThan">
      <formula>$C$4</formula>
    </cfRule>
  </conditionalFormatting>
  <conditionalFormatting sqref="P17">
    <cfRule type="cellIs" dxfId="10749" priority="787" operator="lessThan">
      <formula>$C$4</formula>
    </cfRule>
  </conditionalFormatting>
  <conditionalFormatting sqref="P18">
    <cfRule type="cellIs" dxfId="10748" priority="788" operator="lessThan">
      <formula>$C$4</formula>
    </cfRule>
  </conditionalFormatting>
  <conditionalFormatting sqref="P19">
    <cfRule type="cellIs" dxfId="10747" priority="789" operator="lessThan">
      <formula>$C$4</formula>
    </cfRule>
  </conditionalFormatting>
  <conditionalFormatting sqref="P20">
    <cfRule type="cellIs" dxfId="10746" priority="790" operator="lessThan">
      <formula>$C$4</formula>
    </cfRule>
  </conditionalFormatting>
  <conditionalFormatting sqref="P21">
    <cfRule type="cellIs" dxfId="10745" priority="791" operator="lessThan">
      <formula>$C$4</formula>
    </cfRule>
  </conditionalFormatting>
  <conditionalFormatting sqref="P22">
    <cfRule type="cellIs" dxfId="10744" priority="792" operator="lessThan">
      <formula>$C$4</formula>
    </cfRule>
  </conditionalFormatting>
  <conditionalFormatting sqref="P23">
    <cfRule type="cellIs" dxfId="10743" priority="793" operator="lessThan">
      <formula>$C$4</formula>
    </cfRule>
  </conditionalFormatting>
  <conditionalFormatting sqref="P24">
    <cfRule type="cellIs" dxfId="10742" priority="794" operator="lessThan">
      <formula>$C$4</formula>
    </cfRule>
  </conditionalFormatting>
  <conditionalFormatting sqref="P25">
    <cfRule type="cellIs" dxfId="10741" priority="795" operator="lessThan">
      <formula>$C$4</formula>
    </cfRule>
  </conditionalFormatting>
  <conditionalFormatting sqref="P26">
    <cfRule type="cellIs" dxfId="10740" priority="796" operator="lessThan">
      <formula>$C$4</formula>
    </cfRule>
  </conditionalFormatting>
  <conditionalFormatting sqref="P27">
    <cfRule type="cellIs" dxfId="10739" priority="797" operator="lessThan">
      <formula>$C$4</formula>
    </cfRule>
  </conditionalFormatting>
  <conditionalFormatting sqref="P28">
    <cfRule type="cellIs" dxfId="10738" priority="798" operator="lessThan">
      <formula>$C$4</formula>
    </cfRule>
  </conditionalFormatting>
  <conditionalFormatting sqref="P29">
    <cfRule type="cellIs" dxfId="10737" priority="799" operator="lessThan">
      <formula>$C$4</formula>
    </cfRule>
  </conditionalFormatting>
  <conditionalFormatting sqref="P30">
    <cfRule type="cellIs" dxfId="10736" priority="800" operator="lessThan">
      <formula>$C$4</formula>
    </cfRule>
  </conditionalFormatting>
  <conditionalFormatting sqref="P31">
    <cfRule type="cellIs" dxfId="10735" priority="801" operator="lessThan">
      <formula>$C$4</formula>
    </cfRule>
  </conditionalFormatting>
  <conditionalFormatting sqref="P32">
    <cfRule type="cellIs" dxfId="10734" priority="802" operator="lessThan">
      <formula>$C$4</formula>
    </cfRule>
  </conditionalFormatting>
  <conditionalFormatting sqref="P33">
    <cfRule type="cellIs" dxfId="10733" priority="803" operator="lessThan">
      <formula>$C$4</formula>
    </cfRule>
  </conditionalFormatting>
  <conditionalFormatting sqref="P34">
    <cfRule type="cellIs" dxfId="10732" priority="804" operator="lessThan">
      <formula>$C$4</formula>
    </cfRule>
  </conditionalFormatting>
  <conditionalFormatting sqref="P35">
    <cfRule type="cellIs" dxfId="10731" priority="805" operator="lessThan">
      <formula>$C$4</formula>
    </cfRule>
  </conditionalFormatting>
  <conditionalFormatting sqref="P36">
    <cfRule type="cellIs" dxfId="10730" priority="806" operator="lessThan">
      <formula>$C$4</formula>
    </cfRule>
  </conditionalFormatting>
  <conditionalFormatting sqref="P37">
    <cfRule type="cellIs" dxfId="10729" priority="807" operator="lessThan">
      <formula>$C$4</formula>
    </cfRule>
  </conditionalFormatting>
  <conditionalFormatting sqref="P38">
    <cfRule type="cellIs" dxfId="10728" priority="808" operator="lessThan">
      <formula>$C$4</formula>
    </cfRule>
  </conditionalFormatting>
  <conditionalFormatting sqref="P39">
    <cfRule type="cellIs" dxfId="10727" priority="809" operator="lessThan">
      <formula>$C$4</formula>
    </cfRule>
  </conditionalFormatting>
  <conditionalFormatting sqref="P40">
    <cfRule type="cellIs" dxfId="10726" priority="810" operator="lessThan">
      <formula>$C$4</formula>
    </cfRule>
  </conditionalFormatting>
  <conditionalFormatting sqref="P41">
    <cfRule type="cellIs" dxfId="10725" priority="811" operator="lessThan">
      <formula>$C$4</formula>
    </cfRule>
  </conditionalFormatting>
  <conditionalFormatting sqref="P42">
    <cfRule type="cellIs" dxfId="10724" priority="812" operator="lessThan">
      <formula>$C$4</formula>
    </cfRule>
  </conditionalFormatting>
  <conditionalFormatting sqref="P43">
    <cfRule type="cellIs" dxfId="10723" priority="813" operator="lessThan">
      <formula>$C$4</formula>
    </cfRule>
  </conditionalFormatting>
  <conditionalFormatting sqref="P44">
    <cfRule type="cellIs" dxfId="10722" priority="814" operator="lessThan">
      <formula>$C$4</formula>
    </cfRule>
  </conditionalFormatting>
  <conditionalFormatting sqref="P45">
    <cfRule type="cellIs" dxfId="10721" priority="815" operator="lessThan">
      <formula>$C$4</formula>
    </cfRule>
  </conditionalFormatting>
  <conditionalFormatting sqref="P46">
    <cfRule type="cellIs" dxfId="10720" priority="816" operator="lessThan">
      <formula>$C$4</formula>
    </cfRule>
  </conditionalFormatting>
  <conditionalFormatting sqref="P47">
    <cfRule type="cellIs" dxfId="10719" priority="817" operator="lessThan">
      <formula>$C$4</formula>
    </cfRule>
  </conditionalFormatting>
  <conditionalFormatting sqref="P48">
    <cfRule type="cellIs" dxfId="10718" priority="818" operator="lessThan">
      <formula>$C$4</formula>
    </cfRule>
  </conditionalFormatting>
  <conditionalFormatting sqref="P49">
    <cfRule type="cellIs" dxfId="10717" priority="819" operator="lessThan">
      <formula>$C$4</formula>
    </cfRule>
  </conditionalFormatting>
  <conditionalFormatting sqref="P50">
    <cfRule type="cellIs" dxfId="10716" priority="820" operator="lessThan">
      <formula>$C$4</formula>
    </cfRule>
  </conditionalFormatting>
  <conditionalFormatting sqref="P51">
    <cfRule type="cellIs" dxfId="10715" priority="821" operator="lessThan">
      <formula>$C$4</formula>
    </cfRule>
  </conditionalFormatting>
  <conditionalFormatting sqref="P52">
    <cfRule type="cellIs" dxfId="10714" priority="822" operator="lessThan">
      <formula>$C$4</formula>
    </cfRule>
  </conditionalFormatting>
  <conditionalFormatting sqref="P53">
    <cfRule type="cellIs" dxfId="10713" priority="823" operator="lessThan">
      <formula>$C$4</formula>
    </cfRule>
  </conditionalFormatting>
  <conditionalFormatting sqref="P54">
    <cfRule type="cellIs" dxfId="10712" priority="824" operator="lessThan">
      <formula>$C$4</formula>
    </cfRule>
  </conditionalFormatting>
  <conditionalFormatting sqref="P55">
    <cfRule type="cellIs" dxfId="10711" priority="825" operator="lessThan">
      <formula>$C$4</formula>
    </cfRule>
  </conditionalFormatting>
  <conditionalFormatting sqref="P56">
    <cfRule type="cellIs" dxfId="10710" priority="826" operator="lessThan">
      <formula>$C$4</formula>
    </cfRule>
  </conditionalFormatting>
  <conditionalFormatting sqref="P57">
    <cfRule type="cellIs" dxfId="10709" priority="827" operator="lessThan">
      <formula>$C$4</formula>
    </cfRule>
  </conditionalFormatting>
  <conditionalFormatting sqref="P58">
    <cfRule type="cellIs" dxfId="10708" priority="828" operator="lessThan">
      <formula>$C$4</formula>
    </cfRule>
  </conditionalFormatting>
  <conditionalFormatting sqref="P59">
    <cfRule type="cellIs" dxfId="10707" priority="829" operator="lessThan">
      <formula>$C$4</formula>
    </cfRule>
  </conditionalFormatting>
  <conditionalFormatting sqref="P60">
    <cfRule type="cellIs" dxfId="10706" priority="830" operator="lessThan">
      <formula>$C$4</formula>
    </cfRule>
  </conditionalFormatting>
  <conditionalFormatting sqref="Q45">
    <cfRule type="cellIs" dxfId="10705" priority="865" operator="lessThan">
      <formula>$C$4</formula>
    </cfRule>
  </conditionalFormatting>
  <conditionalFormatting sqref="Q46">
    <cfRule type="cellIs" dxfId="10704" priority="866" operator="lessThan">
      <formula>$C$4</formula>
    </cfRule>
  </conditionalFormatting>
  <conditionalFormatting sqref="Q47">
    <cfRule type="cellIs" dxfId="10703" priority="867" operator="lessThan">
      <formula>$C$4</formula>
    </cfRule>
  </conditionalFormatting>
  <conditionalFormatting sqref="Q48">
    <cfRule type="cellIs" dxfId="10702" priority="868" operator="lessThan">
      <formula>$C$4</formula>
    </cfRule>
  </conditionalFormatting>
  <conditionalFormatting sqref="Q49">
    <cfRule type="cellIs" dxfId="10701" priority="869" operator="lessThan">
      <formula>$C$4</formula>
    </cfRule>
  </conditionalFormatting>
  <conditionalFormatting sqref="Q50">
    <cfRule type="cellIs" dxfId="10700" priority="870" operator="lessThan">
      <formula>$C$4</formula>
    </cfRule>
  </conditionalFormatting>
  <conditionalFormatting sqref="Q51">
    <cfRule type="cellIs" dxfId="10699" priority="871" operator="lessThan">
      <formula>$C$4</formula>
    </cfRule>
  </conditionalFormatting>
  <conditionalFormatting sqref="Q52">
    <cfRule type="cellIs" dxfId="10698" priority="872" operator="lessThan">
      <formula>$C$4</formula>
    </cfRule>
  </conditionalFormatting>
  <conditionalFormatting sqref="Q53">
    <cfRule type="cellIs" dxfId="10697" priority="873" operator="lessThan">
      <formula>$C$4</formula>
    </cfRule>
  </conditionalFormatting>
  <conditionalFormatting sqref="Q54">
    <cfRule type="cellIs" dxfId="10696" priority="874" operator="lessThan">
      <formula>$C$4</formula>
    </cfRule>
  </conditionalFormatting>
  <conditionalFormatting sqref="Q55">
    <cfRule type="cellIs" dxfId="10695" priority="875" operator="lessThan">
      <formula>$C$4</formula>
    </cfRule>
  </conditionalFormatting>
  <conditionalFormatting sqref="Q56">
    <cfRule type="cellIs" dxfId="10694" priority="876" operator="lessThan">
      <formula>$C$4</formula>
    </cfRule>
  </conditionalFormatting>
  <conditionalFormatting sqref="Q57">
    <cfRule type="cellIs" dxfId="10693" priority="877" operator="lessThan">
      <formula>$C$4</formula>
    </cfRule>
  </conditionalFormatting>
  <conditionalFormatting sqref="Q58">
    <cfRule type="cellIs" dxfId="10692" priority="878" operator="lessThan">
      <formula>$C$4</formula>
    </cfRule>
  </conditionalFormatting>
  <conditionalFormatting sqref="Q59">
    <cfRule type="cellIs" dxfId="10691" priority="879" operator="lessThan">
      <formula>$C$4</formula>
    </cfRule>
  </conditionalFormatting>
  <conditionalFormatting sqref="Q60">
    <cfRule type="cellIs" dxfId="10690" priority="880" operator="lessThan">
      <formula>$C$4</formula>
    </cfRule>
  </conditionalFormatting>
  <conditionalFormatting sqref="T45">
    <cfRule type="cellIs" dxfId="10689" priority="915" operator="lessThan">
      <formula>$C$4</formula>
    </cfRule>
  </conditionalFormatting>
  <conditionalFormatting sqref="T46">
    <cfRule type="cellIs" dxfId="10688" priority="916" operator="lessThan">
      <formula>$C$4</formula>
    </cfRule>
  </conditionalFormatting>
  <conditionalFormatting sqref="T47">
    <cfRule type="cellIs" dxfId="10687" priority="917" operator="lessThan">
      <formula>$C$4</formula>
    </cfRule>
  </conditionalFormatting>
  <conditionalFormatting sqref="T48">
    <cfRule type="cellIs" dxfId="10686" priority="918" operator="lessThan">
      <formula>$C$4</formula>
    </cfRule>
  </conditionalFormatting>
  <conditionalFormatting sqref="T49">
    <cfRule type="cellIs" dxfId="10685" priority="919" operator="lessThan">
      <formula>$C$4</formula>
    </cfRule>
  </conditionalFormatting>
  <conditionalFormatting sqref="T50">
    <cfRule type="cellIs" dxfId="10684" priority="920" operator="lessThan">
      <formula>$C$4</formula>
    </cfRule>
  </conditionalFormatting>
  <conditionalFormatting sqref="T51">
    <cfRule type="cellIs" dxfId="10683" priority="921" operator="lessThan">
      <formula>$C$4</formula>
    </cfRule>
  </conditionalFormatting>
  <conditionalFormatting sqref="T52">
    <cfRule type="cellIs" dxfId="10682" priority="922" operator="lessThan">
      <formula>$C$4</formula>
    </cfRule>
  </conditionalFormatting>
  <conditionalFormatting sqref="T53">
    <cfRule type="cellIs" dxfId="10681" priority="923" operator="lessThan">
      <formula>$C$4</formula>
    </cfRule>
  </conditionalFormatting>
  <conditionalFormatting sqref="T54">
    <cfRule type="cellIs" dxfId="10680" priority="924" operator="lessThan">
      <formula>$C$4</formula>
    </cfRule>
  </conditionalFormatting>
  <conditionalFormatting sqref="T55">
    <cfRule type="cellIs" dxfId="10679" priority="925" operator="lessThan">
      <formula>$C$4</formula>
    </cfRule>
  </conditionalFormatting>
  <conditionalFormatting sqref="T56">
    <cfRule type="cellIs" dxfId="10678" priority="926" operator="lessThan">
      <formula>$C$4</formula>
    </cfRule>
  </conditionalFormatting>
  <conditionalFormatting sqref="T57">
    <cfRule type="cellIs" dxfId="10677" priority="927" operator="lessThan">
      <formula>$C$4</formula>
    </cfRule>
  </conditionalFormatting>
  <conditionalFormatting sqref="T58">
    <cfRule type="cellIs" dxfId="10676" priority="928" operator="lessThan">
      <formula>$C$4</formula>
    </cfRule>
  </conditionalFormatting>
  <conditionalFormatting sqref="T59">
    <cfRule type="cellIs" dxfId="10675" priority="929" operator="lessThan">
      <formula>$C$4</formula>
    </cfRule>
  </conditionalFormatting>
  <conditionalFormatting sqref="T60">
    <cfRule type="cellIs" dxfId="10674" priority="930" operator="lessThan">
      <formula>$C$4</formula>
    </cfRule>
  </conditionalFormatting>
  <conditionalFormatting sqref="W46">
    <cfRule type="cellIs" dxfId="10673" priority="966" operator="lessThan">
      <formula>$C$4</formula>
    </cfRule>
  </conditionalFormatting>
  <conditionalFormatting sqref="W47">
    <cfRule type="cellIs" dxfId="10672" priority="967" operator="lessThan">
      <formula>$C$4</formula>
    </cfRule>
  </conditionalFormatting>
  <conditionalFormatting sqref="W48">
    <cfRule type="cellIs" dxfId="10671" priority="968" operator="lessThan">
      <formula>$C$4</formula>
    </cfRule>
  </conditionalFormatting>
  <conditionalFormatting sqref="W49">
    <cfRule type="cellIs" dxfId="10670" priority="969" operator="lessThan">
      <formula>$C$4</formula>
    </cfRule>
  </conditionalFormatting>
  <conditionalFormatting sqref="W50">
    <cfRule type="cellIs" dxfId="10669" priority="970" operator="lessThan">
      <formula>$C$4</formula>
    </cfRule>
  </conditionalFormatting>
  <conditionalFormatting sqref="W51">
    <cfRule type="cellIs" dxfId="10668" priority="971" operator="lessThan">
      <formula>$C$4</formula>
    </cfRule>
  </conditionalFormatting>
  <conditionalFormatting sqref="W52">
    <cfRule type="cellIs" dxfId="10667" priority="972" operator="lessThan">
      <formula>$C$4</formula>
    </cfRule>
  </conditionalFormatting>
  <conditionalFormatting sqref="W53">
    <cfRule type="cellIs" dxfId="10666" priority="973" operator="lessThan">
      <formula>$C$4</formula>
    </cfRule>
  </conditionalFormatting>
  <conditionalFormatting sqref="W54">
    <cfRule type="cellIs" dxfId="10665" priority="974" operator="lessThan">
      <formula>$C$4</formula>
    </cfRule>
  </conditionalFormatting>
  <conditionalFormatting sqref="W55">
    <cfRule type="cellIs" dxfId="10664" priority="975" operator="lessThan">
      <formula>$C$4</formula>
    </cfRule>
  </conditionalFormatting>
  <conditionalFormatting sqref="W56">
    <cfRule type="cellIs" dxfId="10663" priority="976" operator="lessThan">
      <formula>$C$4</formula>
    </cfRule>
  </conditionalFormatting>
  <conditionalFormatting sqref="W57">
    <cfRule type="cellIs" dxfId="10662" priority="977" operator="lessThan">
      <formula>$C$4</formula>
    </cfRule>
  </conditionalFormatting>
  <conditionalFormatting sqref="W58">
    <cfRule type="cellIs" dxfId="10661" priority="978" operator="lessThan">
      <formula>$C$4</formula>
    </cfRule>
  </conditionalFormatting>
  <conditionalFormatting sqref="W59">
    <cfRule type="cellIs" dxfId="10660" priority="979" operator="lessThan">
      <formula>$C$4</formula>
    </cfRule>
  </conditionalFormatting>
  <conditionalFormatting sqref="W60">
    <cfRule type="cellIs" dxfId="10659" priority="980" operator="lessThan">
      <formula>$C$4</formula>
    </cfRule>
  </conditionalFormatting>
  <conditionalFormatting sqref="X46">
    <cfRule type="cellIs" dxfId="10658" priority="1016" operator="lessThan">
      <formula>$C$4</formula>
    </cfRule>
  </conditionalFormatting>
  <conditionalFormatting sqref="X47">
    <cfRule type="cellIs" dxfId="10657" priority="1017" operator="lessThan">
      <formula>$C$4</formula>
    </cfRule>
  </conditionalFormatting>
  <conditionalFormatting sqref="X48">
    <cfRule type="cellIs" dxfId="10656" priority="1018" operator="lessThan">
      <formula>$C$4</formula>
    </cfRule>
  </conditionalFormatting>
  <conditionalFormatting sqref="X49">
    <cfRule type="cellIs" dxfId="10655" priority="1019" operator="lessThan">
      <formula>$C$4</formula>
    </cfRule>
  </conditionalFormatting>
  <conditionalFormatting sqref="X50">
    <cfRule type="cellIs" dxfId="10654" priority="1020" operator="lessThan">
      <formula>$C$4</formula>
    </cfRule>
  </conditionalFormatting>
  <conditionalFormatting sqref="X51">
    <cfRule type="cellIs" dxfId="10653" priority="1021" operator="lessThan">
      <formula>$C$4</formula>
    </cfRule>
  </conditionalFormatting>
  <conditionalFormatting sqref="X52">
    <cfRule type="cellIs" dxfId="10652" priority="1022" operator="lessThan">
      <formula>$C$4</formula>
    </cfRule>
  </conditionalFormatting>
  <conditionalFormatting sqref="X53">
    <cfRule type="cellIs" dxfId="10651" priority="1023" operator="lessThan">
      <formula>$C$4</formula>
    </cfRule>
  </conditionalFormatting>
  <conditionalFormatting sqref="X54">
    <cfRule type="cellIs" dxfId="10650" priority="1024" operator="lessThan">
      <formula>$C$4</formula>
    </cfRule>
  </conditionalFormatting>
  <conditionalFormatting sqref="X55">
    <cfRule type="cellIs" dxfId="10649" priority="1025" operator="lessThan">
      <formula>$C$4</formula>
    </cfRule>
  </conditionalFormatting>
  <conditionalFormatting sqref="X56">
    <cfRule type="cellIs" dxfId="10648" priority="1026" operator="lessThan">
      <formula>$C$4</formula>
    </cfRule>
  </conditionalFormatting>
  <conditionalFormatting sqref="X57">
    <cfRule type="cellIs" dxfId="10647" priority="1027" operator="lessThan">
      <formula>$C$4</formula>
    </cfRule>
  </conditionalFormatting>
  <conditionalFormatting sqref="X58">
    <cfRule type="cellIs" dxfId="10646" priority="1028" operator="lessThan">
      <formula>$C$4</formula>
    </cfRule>
  </conditionalFormatting>
  <conditionalFormatting sqref="X59">
    <cfRule type="cellIs" dxfId="10645" priority="1029" operator="lessThan">
      <formula>$C$4</formula>
    </cfRule>
  </conditionalFormatting>
  <conditionalFormatting sqref="X60">
    <cfRule type="cellIs" dxfId="10644" priority="1030" operator="lessThan">
      <formula>$C$4</formula>
    </cfRule>
  </conditionalFormatting>
  <conditionalFormatting sqref="Y11">
    <cfRule type="cellIs" dxfId="10643" priority="1031" operator="lessThan">
      <formula>$C$4</formula>
    </cfRule>
  </conditionalFormatting>
  <conditionalFormatting sqref="Y12">
    <cfRule type="cellIs" dxfId="10642" priority="1032" operator="lessThan">
      <formula>$C$4</formula>
    </cfRule>
  </conditionalFormatting>
  <conditionalFormatting sqref="Y13">
    <cfRule type="cellIs" dxfId="10641" priority="1033" operator="lessThan">
      <formula>$C$4</formula>
    </cfRule>
  </conditionalFormatting>
  <conditionalFormatting sqref="Y14">
    <cfRule type="cellIs" dxfId="10640" priority="1034" operator="lessThan">
      <formula>$C$4</formula>
    </cfRule>
  </conditionalFormatting>
  <conditionalFormatting sqref="Y15">
    <cfRule type="cellIs" dxfId="10639" priority="1035" operator="lessThan">
      <formula>$C$4</formula>
    </cfRule>
  </conditionalFormatting>
  <conditionalFormatting sqref="Y16">
    <cfRule type="cellIs" dxfId="10638" priority="1036" operator="lessThan">
      <formula>$C$4</formula>
    </cfRule>
  </conditionalFormatting>
  <conditionalFormatting sqref="Y17">
    <cfRule type="cellIs" dxfId="10637" priority="1037" operator="lessThan">
      <formula>$C$4</formula>
    </cfRule>
  </conditionalFormatting>
  <conditionalFormatting sqref="Y18">
    <cfRule type="cellIs" dxfId="10636" priority="1038" operator="lessThan">
      <formula>$C$4</formula>
    </cfRule>
  </conditionalFormatting>
  <conditionalFormatting sqref="Y19">
    <cfRule type="cellIs" dxfId="10635" priority="1039" operator="lessThan">
      <formula>$C$4</formula>
    </cfRule>
  </conditionalFormatting>
  <conditionalFormatting sqref="Y20">
    <cfRule type="cellIs" dxfId="10634" priority="1040" operator="lessThan">
      <formula>$C$4</formula>
    </cfRule>
  </conditionalFormatting>
  <conditionalFormatting sqref="Y21">
    <cfRule type="cellIs" dxfId="10633" priority="1041" operator="lessThan">
      <formula>$C$4</formula>
    </cfRule>
  </conditionalFormatting>
  <conditionalFormatting sqref="Y22">
    <cfRule type="cellIs" dxfId="10632" priority="1042" operator="lessThan">
      <formula>$C$4</formula>
    </cfRule>
  </conditionalFormatting>
  <conditionalFormatting sqref="Y23">
    <cfRule type="cellIs" dxfId="10631" priority="1043" operator="lessThan">
      <formula>$C$4</formula>
    </cfRule>
  </conditionalFormatting>
  <conditionalFormatting sqref="Y24">
    <cfRule type="cellIs" dxfId="10630" priority="1044" operator="lessThan">
      <formula>$C$4</formula>
    </cfRule>
  </conditionalFormatting>
  <conditionalFormatting sqref="Y25">
    <cfRule type="cellIs" dxfId="10629" priority="1045" operator="lessThan">
      <formula>$C$4</formula>
    </cfRule>
  </conditionalFormatting>
  <conditionalFormatting sqref="Y26">
    <cfRule type="cellIs" dxfId="10628" priority="1046" operator="lessThan">
      <formula>$C$4</formula>
    </cfRule>
  </conditionalFormatting>
  <conditionalFormatting sqref="Y27">
    <cfRule type="cellIs" dxfId="10627" priority="1047" operator="lessThan">
      <formula>$C$4</formula>
    </cfRule>
  </conditionalFormatting>
  <conditionalFormatting sqref="Y28">
    <cfRule type="cellIs" dxfId="10626" priority="1048" operator="lessThan">
      <formula>$C$4</formula>
    </cfRule>
  </conditionalFormatting>
  <conditionalFormatting sqref="Y29">
    <cfRule type="cellIs" dxfId="10625" priority="1049" operator="lessThan">
      <formula>$C$4</formula>
    </cfRule>
  </conditionalFormatting>
  <conditionalFormatting sqref="Y30">
    <cfRule type="cellIs" dxfId="10624" priority="1050" operator="lessThan">
      <formula>$C$4</formula>
    </cfRule>
  </conditionalFormatting>
  <conditionalFormatting sqref="Y31">
    <cfRule type="cellIs" dxfId="10623" priority="1051" operator="lessThan">
      <formula>$C$4</formula>
    </cfRule>
  </conditionalFormatting>
  <conditionalFormatting sqref="Y32">
    <cfRule type="cellIs" dxfId="10622" priority="1052" operator="lessThan">
      <formula>$C$4</formula>
    </cfRule>
  </conditionalFormatting>
  <conditionalFormatting sqref="Y33">
    <cfRule type="cellIs" dxfId="10621" priority="1053" operator="lessThan">
      <formula>$C$4</formula>
    </cfRule>
  </conditionalFormatting>
  <conditionalFormatting sqref="Y34">
    <cfRule type="cellIs" dxfId="10620" priority="1054" operator="lessThan">
      <formula>$C$4</formula>
    </cfRule>
  </conditionalFormatting>
  <conditionalFormatting sqref="Y35">
    <cfRule type="cellIs" dxfId="10619" priority="1055" operator="lessThan">
      <formula>$C$4</formula>
    </cfRule>
  </conditionalFormatting>
  <conditionalFormatting sqref="Y36">
    <cfRule type="cellIs" dxfId="10618" priority="1056" operator="lessThan">
      <formula>$C$4</formula>
    </cfRule>
  </conditionalFormatting>
  <conditionalFormatting sqref="Y37">
    <cfRule type="cellIs" dxfId="10617" priority="1057" operator="lessThan">
      <formula>$C$4</formula>
    </cfRule>
  </conditionalFormatting>
  <conditionalFormatting sqref="Y38">
    <cfRule type="cellIs" dxfId="10616" priority="1058" operator="lessThan">
      <formula>$C$4</formula>
    </cfRule>
  </conditionalFormatting>
  <conditionalFormatting sqref="Y39">
    <cfRule type="cellIs" dxfId="10615" priority="1059" operator="lessThan">
      <formula>$C$4</formula>
    </cfRule>
  </conditionalFormatting>
  <conditionalFormatting sqref="Y40">
    <cfRule type="cellIs" dxfId="10614" priority="1060" operator="lessThan">
      <formula>$C$4</formula>
    </cfRule>
  </conditionalFormatting>
  <conditionalFormatting sqref="Y41">
    <cfRule type="cellIs" dxfId="10613" priority="1061" operator="lessThan">
      <formula>$C$4</formula>
    </cfRule>
  </conditionalFormatting>
  <conditionalFormatting sqref="Y42">
    <cfRule type="cellIs" dxfId="10612" priority="1062" operator="lessThan">
      <formula>$C$4</formula>
    </cfRule>
  </conditionalFormatting>
  <conditionalFormatting sqref="Y43">
    <cfRule type="cellIs" dxfId="10611" priority="1063" operator="lessThan">
      <formula>$C$4</formula>
    </cfRule>
  </conditionalFormatting>
  <conditionalFormatting sqref="Y44">
    <cfRule type="cellIs" dxfId="10610" priority="1064" operator="lessThan">
      <formula>$C$4</formula>
    </cfRule>
  </conditionalFormatting>
  <conditionalFormatting sqref="Y45">
    <cfRule type="cellIs" dxfId="10609" priority="1065" operator="lessThan">
      <formula>$C$4</formula>
    </cfRule>
  </conditionalFormatting>
  <conditionalFormatting sqref="Y46">
    <cfRule type="cellIs" dxfId="10608" priority="1066" operator="lessThan">
      <formula>$C$4</formula>
    </cfRule>
  </conditionalFormatting>
  <conditionalFormatting sqref="Y47">
    <cfRule type="cellIs" dxfId="10607" priority="1067" operator="lessThan">
      <formula>$C$4</formula>
    </cfRule>
  </conditionalFormatting>
  <conditionalFormatting sqref="Y48">
    <cfRule type="cellIs" dxfId="10606" priority="1068" operator="lessThan">
      <formula>$C$4</formula>
    </cfRule>
  </conditionalFormatting>
  <conditionalFormatting sqref="Y49">
    <cfRule type="cellIs" dxfId="10605" priority="1069" operator="lessThan">
      <formula>$C$4</formula>
    </cfRule>
  </conditionalFormatting>
  <conditionalFormatting sqref="Y50">
    <cfRule type="cellIs" dxfId="10604" priority="1070" operator="lessThan">
      <formula>$C$4</formula>
    </cfRule>
  </conditionalFormatting>
  <conditionalFormatting sqref="Y51">
    <cfRule type="cellIs" dxfId="10603" priority="1071" operator="lessThan">
      <formula>$C$4</formula>
    </cfRule>
  </conditionalFormatting>
  <conditionalFormatting sqref="Y52">
    <cfRule type="cellIs" dxfId="10602" priority="1072" operator="lessThan">
      <formula>$C$4</formula>
    </cfRule>
  </conditionalFormatting>
  <conditionalFormatting sqref="Y53">
    <cfRule type="cellIs" dxfId="10601" priority="1073" operator="lessThan">
      <formula>$C$4</formula>
    </cfRule>
  </conditionalFormatting>
  <conditionalFormatting sqref="Y54">
    <cfRule type="cellIs" dxfId="10600" priority="1074" operator="lessThan">
      <formula>$C$4</formula>
    </cfRule>
  </conditionalFormatting>
  <conditionalFormatting sqref="Y55">
    <cfRule type="cellIs" dxfId="10599" priority="1075" operator="lessThan">
      <formula>$C$4</formula>
    </cfRule>
  </conditionalFormatting>
  <conditionalFormatting sqref="Y56">
    <cfRule type="cellIs" dxfId="10598" priority="1076" operator="lessThan">
      <formula>$C$4</formula>
    </cfRule>
  </conditionalFormatting>
  <conditionalFormatting sqref="Y57">
    <cfRule type="cellIs" dxfId="10597" priority="1077" operator="lessThan">
      <formula>$C$4</formula>
    </cfRule>
  </conditionalFormatting>
  <conditionalFormatting sqref="Y58">
    <cfRule type="cellIs" dxfId="10596" priority="1078" operator="lessThan">
      <formula>$C$4</formula>
    </cfRule>
  </conditionalFormatting>
  <conditionalFormatting sqref="Y59">
    <cfRule type="cellIs" dxfId="10595" priority="1079" operator="lessThan">
      <formula>$C$4</formula>
    </cfRule>
  </conditionalFormatting>
  <conditionalFormatting sqref="Y60">
    <cfRule type="cellIs" dxfId="10594" priority="1080" operator="lessThan">
      <formula>$C$4</formula>
    </cfRule>
  </conditionalFormatting>
  <conditionalFormatting sqref="Z45">
    <cfRule type="cellIs" dxfId="10593" priority="1115" operator="lessThan">
      <formula>$C$4</formula>
    </cfRule>
  </conditionalFormatting>
  <conditionalFormatting sqref="Z46">
    <cfRule type="cellIs" dxfId="10592" priority="1116" operator="lessThan">
      <formula>$C$4</formula>
    </cfRule>
  </conditionalFormatting>
  <conditionalFormatting sqref="Z47">
    <cfRule type="cellIs" dxfId="10591" priority="1117" operator="lessThan">
      <formula>$C$4</formula>
    </cfRule>
  </conditionalFormatting>
  <conditionalFormatting sqref="Z48">
    <cfRule type="cellIs" dxfId="10590" priority="1118" operator="lessThan">
      <formula>$C$4</formula>
    </cfRule>
  </conditionalFormatting>
  <conditionalFormatting sqref="Z49">
    <cfRule type="cellIs" dxfId="10589" priority="1119" operator="lessThan">
      <formula>$C$4</formula>
    </cfRule>
  </conditionalFormatting>
  <conditionalFormatting sqref="Z50">
    <cfRule type="cellIs" dxfId="10588" priority="1120" operator="lessThan">
      <formula>$C$4</formula>
    </cfRule>
  </conditionalFormatting>
  <conditionalFormatting sqref="Z51">
    <cfRule type="cellIs" dxfId="10587" priority="1121" operator="lessThan">
      <formula>$C$4</formula>
    </cfRule>
  </conditionalFormatting>
  <conditionalFormatting sqref="Z52">
    <cfRule type="cellIs" dxfId="10586" priority="1122" operator="lessThan">
      <formula>$C$4</formula>
    </cfRule>
  </conditionalFormatting>
  <conditionalFormatting sqref="Z53">
    <cfRule type="cellIs" dxfId="10585" priority="1123" operator="lessThan">
      <formula>$C$4</formula>
    </cfRule>
  </conditionalFormatting>
  <conditionalFormatting sqref="Z54">
    <cfRule type="cellIs" dxfId="10584" priority="1124" operator="lessThan">
      <formula>$C$4</formula>
    </cfRule>
  </conditionalFormatting>
  <conditionalFormatting sqref="Z55">
    <cfRule type="cellIs" dxfId="10583" priority="1125" operator="lessThan">
      <formula>$C$4</formula>
    </cfRule>
  </conditionalFormatting>
  <conditionalFormatting sqref="Z56">
    <cfRule type="cellIs" dxfId="10582" priority="1126" operator="lessThan">
      <formula>$C$4</formula>
    </cfRule>
  </conditionalFormatting>
  <conditionalFormatting sqref="Z57">
    <cfRule type="cellIs" dxfId="10581" priority="1127" operator="lessThan">
      <formula>$C$4</formula>
    </cfRule>
  </conditionalFormatting>
  <conditionalFormatting sqref="Z58">
    <cfRule type="cellIs" dxfId="10580" priority="1128" operator="lessThan">
      <formula>$C$4</formula>
    </cfRule>
  </conditionalFormatting>
  <conditionalFormatting sqref="Z59">
    <cfRule type="cellIs" dxfId="10579" priority="1129" operator="lessThan">
      <formula>$C$4</formula>
    </cfRule>
  </conditionalFormatting>
  <conditionalFormatting sqref="Z60">
    <cfRule type="cellIs" dxfId="10578" priority="1130" operator="lessThan">
      <formula>$C$4</formula>
    </cfRule>
  </conditionalFormatting>
  <conditionalFormatting sqref="AA45">
    <cfRule type="cellIs" dxfId="10577" priority="1165" operator="lessThan">
      <formula>$C$4</formula>
    </cfRule>
  </conditionalFormatting>
  <conditionalFormatting sqref="AA46">
    <cfRule type="cellIs" dxfId="10576" priority="1166" operator="lessThan">
      <formula>$C$4</formula>
    </cfRule>
  </conditionalFormatting>
  <conditionalFormatting sqref="AA47">
    <cfRule type="cellIs" dxfId="10575" priority="1167" operator="lessThan">
      <formula>$C$4</formula>
    </cfRule>
  </conditionalFormatting>
  <conditionalFormatting sqref="AA48">
    <cfRule type="cellIs" dxfId="10574" priority="1168" operator="lessThan">
      <formula>$C$4</formula>
    </cfRule>
  </conditionalFormatting>
  <conditionalFormatting sqref="AA49">
    <cfRule type="cellIs" dxfId="10573" priority="1169" operator="lessThan">
      <formula>$C$4</formula>
    </cfRule>
  </conditionalFormatting>
  <conditionalFormatting sqref="AA50">
    <cfRule type="cellIs" dxfId="10572" priority="1170" operator="lessThan">
      <formula>$C$4</formula>
    </cfRule>
  </conditionalFormatting>
  <conditionalFormatting sqref="AA51">
    <cfRule type="cellIs" dxfId="10571" priority="1171" operator="lessThan">
      <formula>$C$4</formula>
    </cfRule>
  </conditionalFormatting>
  <conditionalFormatting sqref="AA52">
    <cfRule type="cellIs" dxfId="10570" priority="1172" operator="lessThan">
      <formula>$C$4</formula>
    </cfRule>
  </conditionalFormatting>
  <conditionalFormatting sqref="AA53">
    <cfRule type="cellIs" dxfId="10569" priority="1173" operator="lessThan">
      <formula>$C$4</formula>
    </cfRule>
  </conditionalFormatting>
  <conditionalFormatting sqref="AA54">
    <cfRule type="cellIs" dxfId="10568" priority="1174" operator="lessThan">
      <formula>$C$4</formula>
    </cfRule>
  </conditionalFormatting>
  <conditionalFormatting sqref="AA55">
    <cfRule type="cellIs" dxfId="10567" priority="1175" operator="lessThan">
      <formula>$C$4</formula>
    </cfRule>
  </conditionalFormatting>
  <conditionalFormatting sqref="AA56">
    <cfRule type="cellIs" dxfId="10566" priority="1176" operator="lessThan">
      <formula>$C$4</formula>
    </cfRule>
  </conditionalFormatting>
  <conditionalFormatting sqref="AA57">
    <cfRule type="cellIs" dxfId="10565" priority="1177" operator="lessThan">
      <formula>$C$4</formula>
    </cfRule>
  </conditionalFormatting>
  <conditionalFormatting sqref="AA58">
    <cfRule type="cellIs" dxfId="10564" priority="1178" operator="lessThan">
      <formula>$C$4</formula>
    </cfRule>
  </conditionalFormatting>
  <conditionalFormatting sqref="AA59">
    <cfRule type="cellIs" dxfId="10563" priority="1179" operator="lessThan">
      <formula>$C$4</formula>
    </cfRule>
  </conditionalFormatting>
  <conditionalFormatting sqref="AA60">
    <cfRule type="cellIs" dxfId="10562" priority="1180" operator="lessThan">
      <formula>$C$4</formula>
    </cfRule>
  </conditionalFormatting>
  <conditionalFormatting sqref="AB11">
    <cfRule type="cellIs" dxfId="10561" priority="1181" operator="lessThan">
      <formula>$C$4</formula>
    </cfRule>
  </conditionalFormatting>
  <conditionalFormatting sqref="AB12">
    <cfRule type="cellIs" dxfId="10560" priority="1182" operator="lessThan">
      <formula>$C$4</formula>
    </cfRule>
  </conditionalFormatting>
  <conditionalFormatting sqref="AB13">
    <cfRule type="cellIs" dxfId="10559" priority="1183" operator="lessThan">
      <formula>$C$4</formula>
    </cfRule>
  </conditionalFormatting>
  <conditionalFormatting sqref="AB14">
    <cfRule type="cellIs" dxfId="10558" priority="1184" operator="lessThan">
      <formula>$C$4</formula>
    </cfRule>
  </conditionalFormatting>
  <conditionalFormatting sqref="AB15">
    <cfRule type="cellIs" dxfId="10557" priority="1185" operator="lessThan">
      <formula>$C$4</formula>
    </cfRule>
  </conditionalFormatting>
  <conditionalFormatting sqref="AB16">
    <cfRule type="cellIs" dxfId="10556" priority="1186" operator="lessThan">
      <formula>$C$4</formula>
    </cfRule>
  </conditionalFormatting>
  <conditionalFormatting sqref="AB17">
    <cfRule type="cellIs" dxfId="10555" priority="1187" operator="lessThan">
      <formula>$C$4</formula>
    </cfRule>
  </conditionalFormatting>
  <conditionalFormatting sqref="AB18">
    <cfRule type="cellIs" dxfId="10554" priority="1188" operator="lessThan">
      <formula>$C$4</formula>
    </cfRule>
  </conditionalFormatting>
  <conditionalFormatting sqref="AB19">
    <cfRule type="cellIs" dxfId="10553" priority="1189" operator="lessThan">
      <formula>$C$4</formula>
    </cfRule>
  </conditionalFormatting>
  <conditionalFormatting sqref="AB20">
    <cfRule type="cellIs" dxfId="10552" priority="1190" operator="lessThan">
      <formula>$C$4</formula>
    </cfRule>
  </conditionalFormatting>
  <conditionalFormatting sqref="AB21">
    <cfRule type="cellIs" dxfId="10551" priority="1191" operator="lessThan">
      <formula>$C$4</formula>
    </cfRule>
  </conditionalFormatting>
  <conditionalFormatting sqref="AB22">
    <cfRule type="cellIs" dxfId="10550" priority="1192" operator="lessThan">
      <formula>$C$4</formula>
    </cfRule>
  </conditionalFormatting>
  <conditionalFormatting sqref="AB23">
    <cfRule type="cellIs" dxfId="10549" priority="1193" operator="lessThan">
      <formula>$C$4</formula>
    </cfRule>
  </conditionalFormatting>
  <conditionalFormatting sqref="AB24">
    <cfRule type="cellIs" dxfId="10548" priority="1194" operator="lessThan">
      <formula>$C$4</formula>
    </cfRule>
  </conditionalFormatting>
  <conditionalFormatting sqref="AB25">
    <cfRule type="cellIs" dxfId="10547" priority="1195" operator="lessThan">
      <formula>$C$4</formula>
    </cfRule>
  </conditionalFormatting>
  <conditionalFormatting sqref="AB26">
    <cfRule type="cellIs" dxfId="10546" priority="1196" operator="lessThan">
      <formula>$C$4</formula>
    </cfRule>
  </conditionalFormatting>
  <conditionalFormatting sqref="AB27">
    <cfRule type="cellIs" dxfId="10545" priority="1197" operator="lessThan">
      <formula>$C$4</formula>
    </cfRule>
  </conditionalFormatting>
  <conditionalFormatting sqref="AB28">
    <cfRule type="cellIs" dxfId="10544" priority="1198" operator="lessThan">
      <formula>$C$4</formula>
    </cfRule>
  </conditionalFormatting>
  <conditionalFormatting sqref="AB29">
    <cfRule type="cellIs" dxfId="10543" priority="1199" operator="lessThan">
      <formula>$C$4</formula>
    </cfRule>
  </conditionalFormatting>
  <conditionalFormatting sqref="AB30">
    <cfRule type="cellIs" dxfId="10542" priority="1200" operator="lessThan">
      <formula>$C$4</formula>
    </cfRule>
  </conditionalFormatting>
  <conditionalFormatting sqref="AB31">
    <cfRule type="cellIs" dxfId="10541" priority="1201" operator="lessThan">
      <formula>$C$4</formula>
    </cfRule>
  </conditionalFormatting>
  <conditionalFormatting sqref="AB32">
    <cfRule type="cellIs" dxfId="10540" priority="1202" operator="lessThan">
      <formula>$C$4</formula>
    </cfRule>
  </conditionalFormatting>
  <conditionalFormatting sqref="AB33">
    <cfRule type="cellIs" dxfId="10539" priority="1203" operator="lessThan">
      <formula>$C$4</formula>
    </cfRule>
  </conditionalFormatting>
  <conditionalFormatting sqref="AB34">
    <cfRule type="cellIs" dxfId="10538" priority="1204" operator="lessThan">
      <formula>$C$4</formula>
    </cfRule>
  </conditionalFormatting>
  <conditionalFormatting sqref="AB35">
    <cfRule type="cellIs" dxfId="10537" priority="1205" operator="lessThan">
      <formula>$C$4</formula>
    </cfRule>
  </conditionalFormatting>
  <conditionalFormatting sqref="AB36">
    <cfRule type="cellIs" dxfId="10536" priority="1206" operator="lessThan">
      <formula>$C$4</formula>
    </cfRule>
  </conditionalFormatting>
  <conditionalFormatting sqref="AB37">
    <cfRule type="cellIs" dxfId="10535" priority="1207" operator="lessThan">
      <formula>$C$4</formula>
    </cfRule>
  </conditionalFormatting>
  <conditionalFormatting sqref="AB38">
    <cfRule type="cellIs" dxfId="10534" priority="1208" operator="lessThan">
      <formula>$C$4</formula>
    </cfRule>
  </conditionalFormatting>
  <conditionalFormatting sqref="AB39">
    <cfRule type="cellIs" dxfId="10533" priority="1209" operator="lessThan">
      <formula>$C$4</formula>
    </cfRule>
  </conditionalFormatting>
  <conditionalFormatting sqref="AB40">
    <cfRule type="cellIs" dxfId="10532" priority="1210" operator="lessThan">
      <formula>$C$4</formula>
    </cfRule>
  </conditionalFormatting>
  <conditionalFormatting sqref="AB41">
    <cfRule type="cellIs" dxfId="10531" priority="1211" operator="lessThan">
      <formula>$C$4</formula>
    </cfRule>
  </conditionalFormatting>
  <conditionalFormatting sqref="AB42">
    <cfRule type="cellIs" dxfId="10530" priority="1212" operator="lessThan">
      <formula>$C$4</formula>
    </cfRule>
  </conditionalFormatting>
  <conditionalFormatting sqref="AB43">
    <cfRule type="cellIs" dxfId="10529" priority="1213" operator="lessThan">
      <formula>$C$4</formula>
    </cfRule>
  </conditionalFormatting>
  <conditionalFormatting sqref="AB44">
    <cfRule type="cellIs" dxfId="10528" priority="1214" operator="lessThan">
      <formula>$C$4</formula>
    </cfRule>
  </conditionalFormatting>
  <conditionalFormatting sqref="AB45">
    <cfRule type="cellIs" dxfId="10527" priority="1215" operator="lessThan">
      <formula>$C$4</formula>
    </cfRule>
  </conditionalFormatting>
  <conditionalFormatting sqref="AB46">
    <cfRule type="cellIs" dxfId="10526" priority="1216" operator="lessThan">
      <formula>$C$4</formula>
    </cfRule>
  </conditionalFormatting>
  <conditionalFormatting sqref="AB47">
    <cfRule type="cellIs" dxfId="10525" priority="1217" operator="lessThan">
      <formula>$C$4</formula>
    </cfRule>
  </conditionalFormatting>
  <conditionalFormatting sqref="AB48">
    <cfRule type="cellIs" dxfId="10524" priority="1218" operator="lessThan">
      <formula>$C$4</formula>
    </cfRule>
  </conditionalFormatting>
  <conditionalFormatting sqref="AB49">
    <cfRule type="cellIs" dxfId="10523" priority="1219" operator="lessThan">
      <formula>$C$4</formula>
    </cfRule>
  </conditionalFormatting>
  <conditionalFormatting sqref="AB50">
    <cfRule type="cellIs" dxfId="10522" priority="1220" operator="lessThan">
      <formula>$C$4</formula>
    </cfRule>
  </conditionalFormatting>
  <conditionalFormatting sqref="AB51">
    <cfRule type="cellIs" dxfId="10521" priority="1221" operator="lessThan">
      <formula>$C$4</formula>
    </cfRule>
  </conditionalFormatting>
  <conditionalFormatting sqref="AB52">
    <cfRule type="cellIs" dxfId="10520" priority="1222" operator="lessThan">
      <formula>$C$4</formula>
    </cfRule>
  </conditionalFormatting>
  <conditionalFormatting sqref="AB53">
    <cfRule type="cellIs" dxfId="10519" priority="1223" operator="lessThan">
      <formula>$C$4</formula>
    </cfRule>
  </conditionalFormatting>
  <conditionalFormatting sqref="AB54">
    <cfRule type="cellIs" dxfId="10518" priority="1224" operator="lessThan">
      <formula>$C$4</formula>
    </cfRule>
  </conditionalFormatting>
  <conditionalFormatting sqref="AB55">
    <cfRule type="cellIs" dxfId="10517" priority="1225" operator="lessThan">
      <formula>$C$4</formula>
    </cfRule>
  </conditionalFormatting>
  <conditionalFormatting sqref="AB56">
    <cfRule type="cellIs" dxfId="10516" priority="1226" operator="lessThan">
      <formula>$C$4</formula>
    </cfRule>
  </conditionalFormatting>
  <conditionalFormatting sqref="AB57">
    <cfRule type="cellIs" dxfId="10515" priority="1227" operator="lessThan">
      <formula>$C$4</formula>
    </cfRule>
  </conditionalFormatting>
  <conditionalFormatting sqref="AB58">
    <cfRule type="cellIs" dxfId="10514" priority="1228" operator="lessThan">
      <formula>$C$4</formula>
    </cfRule>
  </conditionalFormatting>
  <conditionalFormatting sqref="AB59">
    <cfRule type="cellIs" dxfId="10513" priority="1229" operator="lessThan">
      <formula>$C$4</formula>
    </cfRule>
  </conditionalFormatting>
  <conditionalFormatting sqref="AB60">
    <cfRule type="cellIs" dxfId="10512" priority="1230" operator="lessThan">
      <formula>$C$4</formula>
    </cfRule>
  </conditionalFormatting>
  <conditionalFormatting sqref="AC45">
    <cfRule type="cellIs" dxfId="10511" priority="1265" operator="lessThan">
      <formula>$C$4</formula>
    </cfRule>
  </conditionalFormatting>
  <conditionalFormatting sqref="AC46">
    <cfRule type="cellIs" dxfId="10510" priority="1266" operator="lessThan">
      <formula>$C$4</formula>
    </cfRule>
  </conditionalFormatting>
  <conditionalFormatting sqref="AC47">
    <cfRule type="cellIs" dxfId="10509" priority="1267" operator="lessThan">
      <formula>$C$4</formula>
    </cfRule>
  </conditionalFormatting>
  <conditionalFormatting sqref="AC48">
    <cfRule type="cellIs" dxfId="10508" priority="1268" operator="lessThan">
      <formula>$C$4</formula>
    </cfRule>
  </conditionalFormatting>
  <conditionalFormatting sqref="AC49">
    <cfRule type="cellIs" dxfId="10507" priority="1269" operator="lessThan">
      <formula>$C$4</formula>
    </cfRule>
  </conditionalFormatting>
  <conditionalFormatting sqref="AC50">
    <cfRule type="cellIs" dxfId="10506" priority="1270" operator="lessThan">
      <formula>$C$4</formula>
    </cfRule>
  </conditionalFormatting>
  <conditionalFormatting sqref="AC51">
    <cfRule type="cellIs" dxfId="10505" priority="1271" operator="lessThan">
      <formula>$C$4</formula>
    </cfRule>
  </conditionalFormatting>
  <conditionalFormatting sqref="AC52">
    <cfRule type="cellIs" dxfId="10504" priority="1272" operator="lessThan">
      <formula>$C$4</formula>
    </cfRule>
  </conditionalFormatting>
  <conditionalFormatting sqref="AC53">
    <cfRule type="cellIs" dxfId="10503" priority="1273" operator="lessThan">
      <formula>$C$4</formula>
    </cfRule>
  </conditionalFormatting>
  <conditionalFormatting sqref="AC54">
    <cfRule type="cellIs" dxfId="10502" priority="1274" operator="lessThan">
      <formula>$C$4</formula>
    </cfRule>
  </conditionalFormatting>
  <conditionalFormatting sqref="AC55">
    <cfRule type="cellIs" dxfId="10501" priority="1275" operator="lessThan">
      <formula>$C$4</formula>
    </cfRule>
  </conditionalFormatting>
  <conditionalFormatting sqref="AC56">
    <cfRule type="cellIs" dxfId="10500" priority="1276" operator="lessThan">
      <formula>$C$4</formula>
    </cfRule>
  </conditionalFormatting>
  <conditionalFormatting sqref="AC57">
    <cfRule type="cellIs" dxfId="10499" priority="1277" operator="lessThan">
      <formula>$C$4</formula>
    </cfRule>
  </conditionalFormatting>
  <conditionalFormatting sqref="AC58">
    <cfRule type="cellIs" dxfId="10498" priority="1278" operator="lessThan">
      <formula>$C$4</formula>
    </cfRule>
  </conditionalFormatting>
  <conditionalFormatting sqref="AC59">
    <cfRule type="cellIs" dxfId="10497" priority="1279" operator="lessThan">
      <formula>$C$4</formula>
    </cfRule>
  </conditionalFormatting>
  <conditionalFormatting sqref="AC60">
    <cfRule type="cellIs" dxfId="10496" priority="1280" operator="lessThan">
      <formula>$C$4</formula>
    </cfRule>
  </conditionalFormatting>
  <conditionalFormatting sqref="AD11">
    <cfRule type="cellIs" dxfId="10495" priority="1281" operator="lessThan">
      <formula>$C$4</formula>
    </cfRule>
  </conditionalFormatting>
  <conditionalFormatting sqref="AD12">
    <cfRule type="cellIs" dxfId="10494" priority="1282" operator="lessThan">
      <formula>$C$4</formula>
    </cfRule>
  </conditionalFormatting>
  <conditionalFormatting sqref="AD13">
    <cfRule type="cellIs" dxfId="10493" priority="1283" operator="lessThan">
      <formula>$C$4</formula>
    </cfRule>
  </conditionalFormatting>
  <conditionalFormatting sqref="AD14">
    <cfRule type="cellIs" dxfId="10492" priority="1284" operator="lessThan">
      <formula>$C$4</formula>
    </cfRule>
  </conditionalFormatting>
  <conditionalFormatting sqref="AD15">
    <cfRule type="cellIs" dxfId="10491" priority="1285" operator="lessThan">
      <formula>$C$4</formula>
    </cfRule>
  </conditionalFormatting>
  <conditionalFormatting sqref="AD16">
    <cfRule type="cellIs" dxfId="10490" priority="1286" operator="lessThan">
      <formula>$C$4</formula>
    </cfRule>
  </conditionalFormatting>
  <conditionalFormatting sqref="AD17">
    <cfRule type="cellIs" dxfId="10489" priority="1287" operator="lessThan">
      <formula>$C$4</formula>
    </cfRule>
  </conditionalFormatting>
  <conditionalFormatting sqref="AD18">
    <cfRule type="cellIs" dxfId="10488" priority="1288" operator="lessThan">
      <formula>$C$4</formula>
    </cfRule>
  </conditionalFormatting>
  <conditionalFormatting sqref="AD19">
    <cfRule type="cellIs" dxfId="10487" priority="1289" operator="lessThan">
      <formula>$C$4</formula>
    </cfRule>
  </conditionalFormatting>
  <conditionalFormatting sqref="AD20">
    <cfRule type="cellIs" dxfId="10486" priority="1290" operator="lessThan">
      <formula>$C$4</formula>
    </cfRule>
  </conditionalFormatting>
  <conditionalFormatting sqref="AD21">
    <cfRule type="cellIs" dxfId="10485" priority="1291" operator="lessThan">
      <formula>$C$4</formula>
    </cfRule>
  </conditionalFormatting>
  <conditionalFormatting sqref="AD22">
    <cfRule type="cellIs" dxfId="10484" priority="1292" operator="lessThan">
      <formula>$C$4</formula>
    </cfRule>
  </conditionalFormatting>
  <conditionalFormatting sqref="AD23">
    <cfRule type="cellIs" dxfId="10483" priority="1293" operator="lessThan">
      <formula>$C$4</formula>
    </cfRule>
  </conditionalFormatting>
  <conditionalFormatting sqref="AD24">
    <cfRule type="cellIs" dxfId="10482" priority="1294" operator="lessThan">
      <formula>$C$4</formula>
    </cfRule>
  </conditionalFormatting>
  <conditionalFormatting sqref="AD25">
    <cfRule type="cellIs" dxfId="10481" priority="1295" operator="lessThan">
      <formula>$C$4</formula>
    </cfRule>
  </conditionalFormatting>
  <conditionalFormatting sqref="AD26">
    <cfRule type="cellIs" dxfId="10480" priority="1296" operator="lessThan">
      <formula>$C$4</formula>
    </cfRule>
  </conditionalFormatting>
  <conditionalFormatting sqref="AD27">
    <cfRule type="cellIs" dxfId="10479" priority="1297" operator="lessThan">
      <formula>$C$4</formula>
    </cfRule>
  </conditionalFormatting>
  <conditionalFormatting sqref="AD28">
    <cfRule type="cellIs" dxfId="10478" priority="1298" operator="lessThan">
      <formula>$C$4</formula>
    </cfRule>
  </conditionalFormatting>
  <conditionalFormatting sqref="AD29">
    <cfRule type="cellIs" dxfId="10477" priority="1299" operator="lessThan">
      <formula>$C$4</formula>
    </cfRule>
  </conditionalFormatting>
  <conditionalFormatting sqref="AD30">
    <cfRule type="cellIs" dxfId="10476" priority="1300" operator="lessThan">
      <formula>$C$4</formula>
    </cfRule>
  </conditionalFormatting>
  <conditionalFormatting sqref="AD31">
    <cfRule type="cellIs" dxfId="10475" priority="1301" operator="lessThan">
      <formula>$C$4</formula>
    </cfRule>
  </conditionalFormatting>
  <conditionalFormatting sqref="AD32">
    <cfRule type="cellIs" dxfId="10474" priority="1302" operator="lessThan">
      <formula>$C$4</formula>
    </cfRule>
  </conditionalFormatting>
  <conditionalFormatting sqref="AD33">
    <cfRule type="cellIs" dxfId="10473" priority="1303" operator="lessThan">
      <formula>$C$4</formula>
    </cfRule>
  </conditionalFormatting>
  <conditionalFormatting sqref="AD34">
    <cfRule type="cellIs" dxfId="10472" priority="1304" operator="lessThan">
      <formula>$C$4</formula>
    </cfRule>
  </conditionalFormatting>
  <conditionalFormatting sqref="AD35">
    <cfRule type="cellIs" dxfId="10471" priority="1305" operator="lessThan">
      <formula>$C$4</formula>
    </cfRule>
  </conditionalFormatting>
  <conditionalFormatting sqref="AD36">
    <cfRule type="cellIs" dxfId="10470" priority="1306" operator="lessThan">
      <formula>$C$4</formula>
    </cfRule>
  </conditionalFormatting>
  <conditionalFormatting sqref="AD37">
    <cfRule type="cellIs" dxfId="10469" priority="1307" operator="lessThan">
      <formula>$C$4</formula>
    </cfRule>
  </conditionalFormatting>
  <conditionalFormatting sqref="AD38">
    <cfRule type="cellIs" dxfId="10468" priority="1308" operator="lessThan">
      <formula>$C$4</formula>
    </cfRule>
  </conditionalFormatting>
  <conditionalFormatting sqref="AD39">
    <cfRule type="cellIs" dxfId="10467" priority="1309" operator="lessThan">
      <formula>$C$4</formula>
    </cfRule>
  </conditionalFormatting>
  <conditionalFormatting sqref="AD40">
    <cfRule type="cellIs" dxfId="10466" priority="1310" operator="lessThan">
      <formula>$C$4</formula>
    </cfRule>
  </conditionalFormatting>
  <conditionalFormatting sqref="AD41">
    <cfRule type="cellIs" dxfId="10465" priority="1311" operator="lessThan">
      <formula>$C$4</formula>
    </cfRule>
  </conditionalFormatting>
  <conditionalFormatting sqref="AD42">
    <cfRule type="cellIs" dxfId="10464" priority="1312" operator="lessThan">
      <formula>$C$4</formula>
    </cfRule>
  </conditionalFormatting>
  <conditionalFormatting sqref="AD43">
    <cfRule type="cellIs" dxfId="10463" priority="1313" operator="lessThan">
      <formula>$C$4</formula>
    </cfRule>
  </conditionalFormatting>
  <conditionalFormatting sqref="AD44">
    <cfRule type="cellIs" dxfId="10462" priority="1314" operator="lessThan">
      <formula>$C$4</formula>
    </cfRule>
  </conditionalFormatting>
  <conditionalFormatting sqref="AD45">
    <cfRule type="cellIs" dxfId="10461" priority="1315" operator="lessThan">
      <formula>$C$4</formula>
    </cfRule>
  </conditionalFormatting>
  <conditionalFormatting sqref="AD46">
    <cfRule type="cellIs" dxfId="10460" priority="1316" operator="lessThan">
      <formula>$C$4</formula>
    </cfRule>
  </conditionalFormatting>
  <conditionalFormatting sqref="AD47">
    <cfRule type="cellIs" dxfId="10459" priority="1317" operator="lessThan">
      <formula>$C$4</formula>
    </cfRule>
  </conditionalFormatting>
  <conditionalFormatting sqref="AD48">
    <cfRule type="cellIs" dxfId="10458" priority="1318" operator="lessThan">
      <formula>$C$4</formula>
    </cfRule>
  </conditionalFormatting>
  <conditionalFormatting sqref="AD49">
    <cfRule type="cellIs" dxfId="10457" priority="1319" operator="lessThan">
      <formula>$C$4</formula>
    </cfRule>
  </conditionalFormatting>
  <conditionalFormatting sqref="AD50">
    <cfRule type="cellIs" dxfId="10456" priority="1320" operator="lessThan">
      <formula>$C$4</formula>
    </cfRule>
  </conditionalFormatting>
  <conditionalFormatting sqref="AD51">
    <cfRule type="cellIs" dxfId="10455" priority="1321" operator="lessThan">
      <formula>$C$4</formula>
    </cfRule>
  </conditionalFormatting>
  <conditionalFormatting sqref="AD52">
    <cfRule type="cellIs" dxfId="10454" priority="1322" operator="lessThan">
      <formula>$C$4</formula>
    </cfRule>
  </conditionalFormatting>
  <conditionalFormatting sqref="AD53">
    <cfRule type="cellIs" dxfId="10453" priority="1323" operator="lessThan">
      <formula>$C$4</formula>
    </cfRule>
  </conditionalFormatting>
  <conditionalFormatting sqref="AD54">
    <cfRule type="cellIs" dxfId="10452" priority="1324" operator="lessThan">
      <formula>$C$4</formula>
    </cfRule>
  </conditionalFormatting>
  <conditionalFormatting sqref="AD55">
    <cfRule type="cellIs" dxfId="10451" priority="1325" operator="lessThan">
      <formula>$C$4</formula>
    </cfRule>
  </conditionalFormatting>
  <conditionalFormatting sqref="AD56">
    <cfRule type="cellIs" dxfId="10450" priority="1326" operator="lessThan">
      <formula>$C$4</formula>
    </cfRule>
  </conditionalFormatting>
  <conditionalFormatting sqref="AD57">
    <cfRule type="cellIs" dxfId="10449" priority="1327" operator="lessThan">
      <formula>$C$4</formula>
    </cfRule>
  </conditionalFormatting>
  <conditionalFormatting sqref="AD58">
    <cfRule type="cellIs" dxfId="10448" priority="1328" operator="lessThan">
      <formula>$C$4</formula>
    </cfRule>
  </conditionalFormatting>
  <conditionalFormatting sqref="AD59">
    <cfRule type="cellIs" dxfId="10447" priority="1329" operator="lessThan">
      <formula>$C$4</formula>
    </cfRule>
  </conditionalFormatting>
  <conditionalFormatting sqref="AD60">
    <cfRule type="cellIs" dxfId="10446" priority="1330" operator="lessThan">
      <formula>$C$4</formula>
    </cfRule>
  </conditionalFormatting>
  <conditionalFormatting sqref="AE11:AE60">
    <cfRule type="cellIs" dxfId="10445" priority="1331" operator="lessThan">
      <formula>$C$4</formula>
    </cfRule>
  </conditionalFormatting>
  <conditionalFormatting sqref="AF11:AF60">
    <cfRule type="cellIs" dxfId="10444" priority="1381" operator="lessThan">
      <formula>$C$4</formula>
    </cfRule>
  </conditionalFormatting>
  <conditionalFormatting sqref="AG11:AG60">
    <cfRule type="cellIs" dxfId="10443" priority="1431" operator="lessThan">
      <formula>$C$4</formula>
    </cfRule>
  </conditionalFormatting>
  <conditionalFormatting sqref="AH11">
    <cfRule type="cellIs" dxfId="10442" priority="1481" operator="lessThan">
      <formula>$C$4</formula>
    </cfRule>
  </conditionalFormatting>
  <conditionalFormatting sqref="AH12">
    <cfRule type="cellIs" dxfId="10441" priority="1482" operator="lessThan">
      <formula>$C$4</formula>
    </cfRule>
  </conditionalFormatting>
  <conditionalFormatting sqref="AH13">
    <cfRule type="cellIs" dxfId="10440" priority="1483" operator="lessThan">
      <formula>$C$4</formula>
    </cfRule>
  </conditionalFormatting>
  <conditionalFormatting sqref="AH14">
    <cfRule type="cellIs" dxfId="10439" priority="1484" operator="lessThan">
      <formula>$C$4</formula>
    </cfRule>
  </conditionalFormatting>
  <conditionalFormatting sqref="AH15">
    <cfRule type="cellIs" dxfId="10438" priority="1485" operator="lessThan">
      <formula>$C$4</formula>
    </cfRule>
  </conditionalFormatting>
  <conditionalFormatting sqref="AH16">
    <cfRule type="cellIs" dxfId="10437" priority="1486" operator="lessThan">
      <formula>$C$4</formula>
    </cfRule>
  </conditionalFormatting>
  <conditionalFormatting sqref="AH17">
    <cfRule type="cellIs" dxfId="10436" priority="1487" operator="lessThan">
      <formula>$C$4</formula>
    </cfRule>
  </conditionalFormatting>
  <conditionalFormatting sqref="AH18">
    <cfRule type="cellIs" dxfId="10435" priority="1488" operator="lessThan">
      <formula>$C$4</formula>
    </cfRule>
  </conditionalFormatting>
  <conditionalFormatting sqref="AH19">
    <cfRule type="cellIs" dxfId="10434" priority="1489" operator="lessThan">
      <formula>$C$4</formula>
    </cfRule>
  </conditionalFormatting>
  <conditionalFormatting sqref="AH20">
    <cfRule type="cellIs" dxfId="10433" priority="1490" operator="lessThan">
      <formula>$C$4</formula>
    </cfRule>
  </conditionalFormatting>
  <conditionalFormatting sqref="AH21">
    <cfRule type="cellIs" dxfId="10432" priority="1491" operator="lessThan">
      <formula>$C$4</formula>
    </cfRule>
  </conditionalFormatting>
  <conditionalFormatting sqref="AH22">
    <cfRule type="cellIs" dxfId="10431" priority="1492" operator="lessThan">
      <formula>$C$4</formula>
    </cfRule>
  </conditionalFormatting>
  <conditionalFormatting sqref="AH23">
    <cfRule type="cellIs" dxfId="10430" priority="1493" operator="lessThan">
      <formula>$C$4</formula>
    </cfRule>
  </conditionalFormatting>
  <conditionalFormatting sqref="AH24">
    <cfRule type="cellIs" dxfId="10429" priority="1494" operator="lessThan">
      <formula>$C$4</formula>
    </cfRule>
  </conditionalFormatting>
  <conditionalFormatting sqref="AH25">
    <cfRule type="cellIs" dxfId="10428" priority="1495" operator="lessThan">
      <formula>$C$4</formula>
    </cfRule>
  </conditionalFormatting>
  <conditionalFormatting sqref="AH26">
    <cfRule type="cellIs" dxfId="10427" priority="1496" operator="lessThan">
      <formula>$C$4</formula>
    </cfRule>
  </conditionalFormatting>
  <conditionalFormatting sqref="AH27">
    <cfRule type="cellIs" dxfId="10426" priority="1497" operator="lessThan">
      <formula>$C$4</formula>
    </cfRule>
  </conditionalFormatting>
  <conditionalFormatting sqref="AH28">
    <cfRule type="cellIs" dxfId="10425" priority="1498" operator="lessThan">
      <formula>$C$4</formula>
    </cfRule>
  </conditionalFormatting>
  <conditionalFormatting sqref="AH29">
    <cfRule type="cellIs" dxfId="10424" priority="1499" operator="lessThan">
      <formula>$C$4</formula>
    </cfRule>
  </conditionalFormatting>
  <conditionalFormatting sqref="AH30">
    <cfRule type="cellIs" dxfId="10423" priority="1500" operator="lessThan">
      <formula>$C$4</formula>
    </cfRule>
  </conditionalFormatting>
  <conditionalFormatting sqref="AH31">
    <cfRule type="cellIs" dxfId="10422" priority="1501" operator="lessThan">
      <formula>$C$4</formula>
    </cfRule>
  </conditionalFormatting>
  <conditionalFormatting sqref="AH32">
    <cfRule type="cellIs" dxfId="10421" priority="1502" operator="lessThan">
      <formula>$C$4</formula>
    </cfRule>
  </conditionalFormatting>
  <conditionalFormatting sqref="AH33">
    <cfRule type="cellIs" dxfId="10420" priority="1503" operator="lessThan">
      <formula>$C$4</formula>
    </cfRule>
  </conditionalFormatting>
  <conditionalFormatting sqref="AH34">
    <cfRule type="cellIs" dxfId="10419" priority="1504" operator="lessThan">
      <formula>$C$4</formula>
    </cfRule>
  </conditionalFormatting>
  <conditionalFormatting sqref="AH35">
    <cfRule type="cellIs" dxfId="10418" priority="1505" operator="lessThan">
      <formula>$C$4</formula>
    </cfRule>
  </conditionalFormatting>
  <conditionalFormatting sqref="AH36">
    <cfRule type="cellIs" dxfId="10417" priority="1506" operator="lessThan">
      <formula>$C$4</formula>
    </cfRule>
  </conditionalFormatting>
  <conditionalFormatting sqref="AH37">
    <cfRule type="cellIs" dxfId="10416" priority="1507" operator="lessThan">
      <formula>$C$4</formula>
    </cfRule>
  </conditionalFormatting>
  <conditionalFormatting sqref="AH38">
    <cfRule type="cellIs" dxfId="10415" priority="1508" operator="lessThan">
      <formula>$C$4</formula>
    </cfRule>
  </conditionalFormatting>
  <conditionalFormatting sqref="AH39">
    <cfRule type="cellIs" dxfId="10414" priority="1509" operator="lessThan">
      <formula>$C$4</formula>
    </cfRule>
  </conditionalFormatting>
  <conditionalFormatting sqref="AH40">
    <cfRule type="cellIs" dxfId="10413" priority="1510" operator="lessThan">
      <formula>$C$4</formula>
    </cfRule>
  </conditionalFormatting>
  <conditionalFormatting sqref="AH41">
    <cfRule type="cellIs" dxfId="10412" priority="1511" operator="lessThan">
      <formula>$C$4</formula>
    </cfRule>
  </conditionalFormatting>
  <conditionalFormatting sqref="AH42">
    <cfRule type="cellIs" dxfId="10411" priority="1512" operator="lessThan">
      <formula>$C$4</formula>
    </cfRule>
  </conditionalFormatting>
  <conditionalFormatting sqref="AH43">
    <cfRule type="cellIs" dxfId="10410" priority="1513" operator="lessThan">
      <formula>$C$4</formula>
    </cfRule>
  </conditionalFormatting>
  <conditionalFormatting sqref="AH44">
    <cfRule type="cellIs" dxfId="10409" priority="1514" operator="lessThan">
      <formula>$C$4</formula>
    </cfRule>
  </conditionalFormatting>
  <conditionalFormatting sqref="AH45">
    <cfRule type="cellIs" dxfId="10408" priority="1515" operator="lessThan">
      <formula>$C$4</formula>
    </cfRule>
  </conditionalFormatting>
  <conditionalFormatting sqref="AH46">
    <cfRule type="cellIs" dxfId="10407" priority="1516" operator="lessThan">
      <formula>$C$4</formula>
    </cfRule>
  </conditionalFormatting>
  <conditionalFormatting sqref="AH47">
    <cfRule type="cellIs" dxfId="10406" priority="1517" operator="lessThan">
      <formula>$C$4</formula>
    </cfRule>
  </conditionalFormatting>
  <conditionalFormatting sqref="AH48">
    <cfRule type="cellIs" dxfId="10405" priority="1518" operator="lessThan">
      <formula>$C$4</formula>
    </cfRule>
  </conditionalFormatting>
  <conditionalFormatting sqref="AH49">
    <cfRule type="cellIs" dxfId="10404" priority="1519" operator="lessThan">
      <formula>$C$4</formula>
    </cfRule>
  </conditionalFormatting>
  <conditionalFormatting sqref="AH50">
    <cfRule type="cellIs" dxfId="10403" priority="1520" operator="lessThan">
      <formula>$C$4</formula>
    </cfRule>
  </conditionalFormatting>
  <conditionalFormatting sqref="AH51">
    <cfRule type="cellIs" dxfId="10402" priority="1521" operator="lessThan">
      <formula>$C$4</formula>
    </cfRule>
  </conditionalFormatting>
  <conditionalFormatting sqref="AH52">
    <cfRule type="cellIs" dxfId="10401" priority="1522" operator="lessThan">
      <formula>$C$4</formula>
    </cfRule>
  </conditionalFormatting>
  <conditionalFormatting sqref="AH53">
    <cfRule type="cellIs" dxfId="10400" priority="1523" operator="lessThan">
      <formula>$C$4</formula>
    </cfRule>
  </conditionalFormatting>
  <conditionalFormatting sqref="AH54">
    <cfRule type="cellIs" dxfId="10399" priority="1524" operator="lessThan">
      <formula>$C$4</formula>
    </cfRule>
  </conditionalFormatting>
  <conditionalFormatting sqref="AH55">
    <cfRule type="cellIs" dxfId="10398" priority="1525" operator="lessThan">
      <formula>$C$4</formula>
    </cfRule>
  </conditionalFormatting>
  <conditionalFormatting sqref="AH56">
    <cfRule type="cellIs" dxfId="10397" priority="1526" operator="lessThan">
      <formula>$C$4</formula>
    </cfRule>
  </conditionalFormatting>
  <conditionalFormatting sqref="AH57">
    <cfRule type="cellIs" dxfId="10396" priority="1527" operator="lessThan">
      <formula>$C$4</formula>
    </cfRule>
  </conditionalFormatting>
  <conditionalFormatting sqref="AH58">
    <cfRule type="cellIs" dxfId="10395" priority="1528" operator="lessThan">
      <formula>$C$4</formula>
    </cfRule>
  </conditionalFormatting>
  <conditionalFormatting sqref="AH59">
    <cfRule type="cellIs" dxfId="10394" priority="1529" operator="lessThan">
      <formula>$C$4</formula>
    </cfRule>
  </conditionalFormatting>
  <conditionalFormatting sqref="AH60">
    <cfRule type="cellIs" dxfId="10393" priority="1530" operator="lessThan">
      <formula>$C$4</formula>
    </cfRule>
  </conditionalFormatting>
  <conditionalFormatting sqref="AI11">
    <cfRule type="cellIs" dxfId="10392" priority="1531" operator="lessThan">
      <formula>$C$4</formula>
    </cfRule>
  </conditionalFormatting>
  <conditionalFormatting sqref="AI12">
    <cfRule type="cellIs" dxfId="10391" priority="1532" operator="lessThan">
      <formula>$C$4</formula>
    </cfRule>
  </conditionalFormatting>
  <conditionalFormatting sqref="AI13">
    <cfRule type="cellIs" dxfId="10390" priority="1533" operator="lessThan">
      <formula>$C$4</formula>
    </cfRule>
  </conditionalFormatting>
  <conditionalFormatting sqref="AI14">
    <cfRule type="cellIs" dxfId="10389" priority="1534" operator="lessThan">
      <formula>$C$4</formula>
    </cfRule>
  </conditionalFormatting>
  <conditionalFormatting sqref="AI15">
    <cfRule type="cellIs" dxfId="10388" priority="1535" operator="lessThan">
      <formula>$C$4</formula>
    </cfRule>
  </conditionalFormatting>
  <conditionalFormatting sqref="AI16">
    <cfRule type="cellIs" dxfId="10387" priority="1536" operator="lessThan">
      <formula>$C$4</formula>
    </cfRule>
  </conditionalFormatting>
  <conditionalFormatting sqref="AI17">
    <cfRule type="cellIs" dxfId="10386" priority="1537" operator="lessThan">
      <formula>$C$4</formula>
    </cfRule>
  </conditionalFormatting>
  <conditionalFormatting sqref="AI18">
    <cfRule type="cellIs" dxfId="10385" priority="1538" operator="lessThan">
      <formula>$C$4</formula>
    </cfRule>
  </conditionalFormatting>
  <conditionalFormatting sqref="AI19">
    <cfRule type="cellIs" dxfId="10384" priority="1539" operator="lessThan">
      <formula>$C$4</formula>
    </cfRule>
  </conditionalFormatting>
  <conditionalFormatting sqref="AI20">
    <cfRule type="cellIs" dxfId="10383" priority="1540" operator="lessThan">
      <formula>$C$4</formula>
    </cfRule>
  </conditionalFormatting>
  <conditionalFormatting sqref="AI21">
    <cfRule type="cellIs" dxfId="10382" priority="1541" operator="lessThan">
      <formula>$C$4</formula>
    </cfRule>
  </conditionalFormatting>
  <conditionalFormatting sqref="AI22">
    <cfRule type="cellIs" dxfId="10381" priority="1542" operator="lessThan">
      <formula>$C$4</formula>
    </cfRule>
  </conditionalFormatting>
  <conditionalFormatting sqref="AI23">
    <cfRule type="cellIs" dxfId="10380" priority="1543" operator="lessThan">
      <formula>$C$4</formula>
    </cfRule>
  </conditionalFormatting>
  <conditionalFormatting sqref="AI24">
    <cfRule type="cellIs" dxfId="10379" priority="1544" operator="lessThan">
      <formula>$C$4</formula>
    </cfRule>
  </conditionalFormatting>
  <conditionalFormatting sqref="AI25">
    <cfRule type="cellIs" dxfId="10378" priority="1545" operator="lessThan">
      <formula>$C$4</formula>
    </cfRule>
  </conditionalFormatting>
  <conditionalFormatting sqref="AI26">
    <cfRule type="cellIs" dxfId="10377" priority="1546" operator="lessThan">
      <formula>$C$4</formula>
    </cfRule>
  </conditionalFormatting>
  <conditionalFormatting sqref="AI27">
    <cfRule type="cellIs" dxfId="10376" priority="1547" operator="lessThan">
      <formula>$C$4</formula>
    </cfRule>
  </conditionalFormatting>
  <conditionalFormatting sqref="AI28">
    <cfRule type="cellIs" dxfId="10375" priority="1548" operator="lessThan">
      <formula>$C$4</formula>
    </cfRule>
  </conditionalFormatting>
  <conditionalFormatting sqref="AI29">
    <cfRule type="cellIs" dxfId="10374" priority="1549" operator="lessThan">
      <formula>$C$4</formula>
    </cfRule>
  </conditionalFormatting>
  <conditionalFormatting sqref="AI30">
    <cfRule type="cellIs" dxfId="10373" priority="1550" operator="lessThan">
      <formula>$C$4</formula>
    </cfRule>
  </conditionalFormatting>
  <conditionalFormatting sqref="AI31">
    <cfRule type="cellIs" dxfId="10372" priority="1551" operator="lessThan">
      <formula>$C$4</formula>
    </cfRule>
  </conditionalFormatting>
  <conditionalFormatting sqref="AI32">
    <cfRule type="cellIs" dxfId="10371" priority="1552" operator="lessThan">
      <formula>$C$4</formula>
    </cfRule>
  </conditionalFormatting>
  <conditionalFormatting sqref="AI33">
    <cfRule type="cellIs" dxfId="10370" priority="1553" operator="lessThan">
      <formula>$C$4</formula>
    </cfRule>
  </conditionalFormatting>
  <conditionalFormatting sqref="AI34">
    <cfRule type="cellIs" dxfId="10369" priority="1554" operator="lessThan">
      <formula>$C$4</formula>
    </cfRule>
  </conditionalFormatting>
  <conditionalFormatting sqref="AI35">
    <cfRule type="cellIs" dxfId="10368" priority="1555" operator="lessThan">
      <formula>$C$4</formula>
    </cfRule>
  </conditionalFormatting>
  <conditionalFormatting sqref="AI36">
    <cfRule type="cellIs" dxfId="10367" priority="1556" operator="lessThan">
      <formula>$C$4</formula>
    </cfRule>
  </conditionalFormatting>
  <conditionalFormatting sqref="AI37">
    <cfRule type="cellIs" dxfId="10366" priority="1557" operator="lessThan">
      <formula>$C$4</formula>
    </cfRule>
  </conditionalFormatting>
  <conditionalFormatting sqref="AI38">
    <cfRule type="cellIs" dxfId="10365" priority="1558" operator="lessThan">
      <formula>$C$4</formula>
    </cfRule>
  </conditionalFormatting>
  <conditionalFormatting sqref="AI39">
    <cfRule type="cellIs" dxfId="10364" priority="1559" operator="lessThan">
      <formula>$C$4</formula>
    </cfRule>
  </conditionalFormatting>
  <conditionalFormatting sqref="AI40">
    <cfRule type="cellIs" dxfId="10363" priority="1560" operator="lessThan">
      <formula>$C$4</formula>
    </cfRule>
  </conditionalFormatting>
  <conditionalFormatting sqref="AI41">
    <cfRule type="cellIs" dxfId="10362" priority="1561" operator="lessThan">
      <formula>$C$4</formula>
    </cfRule>
  </conditionalFormatting>
  <conditionalFormatting sqref="AI42">
    <cfRule type="cellIs" dxfId="10361" priority="1562" operator="lessThan">
      <formula>$C$4</formula>
    </cfRule>
  </conditionalFormatting>
  <conditionalFormatting sqref="AI43">
    <cfRule type="cellIs" dxfId="10360" priority="1563" operator="lessThan">
      <formula>$C$4</formula>
    </cfRule>
  </conditionalFormatting>
  <conditionalFormatting sqref="AI44">
    <cfRule type="cellIs" dxfId="10359" priority="1564" operator="lessThan">
      <formula>$C$4</formula>
    </cfRule>
  </conditionalFormatting>
  <conditionalFormatting sqref="AI45">
    <cfRule type="cellIs" dxfId="10358" priority="1565" operator="lessThan">
      <formula>$C$4</formula>
    </cfRule>
  </conditionalFormatting>
  <conditionalFormatting sqref="AI46">
    <cfRule type="cellIs" dxfId="10357" priority="1566" operator="lessThan">
      <formula>$C$4</formula>
    </cfRule>
  </conditionalFormatting>
  <conditionalFormatting sqref="AI47">
    <cfRule type="cellIs" dxfId="10356" priority="1567" operator="lessThan">
      <formula>$C$4</formula>
    </cfRule>
  </conditionalFormatting>
  <conditionalFormatting sqref="AI48">
    <cfRule type="cellIs" dxfId="10355" priority="1568" operator="lessThan">
      <formula>$C$4</formula>
    </cfRule>
  </conditionalFormatting>
  <conditionalFormatting sqref="AI49">
    <cfRule type="cellIs" dxfId="10354" priority="1569" operator="lessThan">
      <formula>$C$4</formula>
    </cfRule>
  </conditionalFormatting>
  <conditionalFormatting sqref="AI50">
    <cfRule type="cellIs" dxfId="10353" priority="1570" operator="lessThan">
      <formula>$C$4</formula>
    </cfRule>
  </conditionalFormatting>
  <conditionalFormatting sqref="AI51">
    <cfRule type="cellIs" dxfId="10352" priority="1571" operator="lessThan">
      <formula>$C$4</formula>
    </cfRule>
  </conditionalFormatting>
  <conditionalFormatting sqref="AI52">
    <cfRule type="cellIs" dxfId="10351" priority="1572" operator="lessThan">
      <formula>$C$4</formula>
    </cfRule>
  </conditionalFormatting>
  <conditionalFormatting sqref="AI53">
    <cfRule type="cellIs" dxfId="10350" priority="1573" operator="lessThan">
      <formula>$C$4</formula>
    </cfRule>
  </conditionalFormatting>
  <conditionalFormatting sqref="AI54">
    <cfRule type="cellIs" dxfId="10349" priority="1574" operator="lessThan">
      <formula>$C$4</formula>
    </cfRule>
  </conditionalFormatting>
  <conditionalFormatting sqref="AI55">
    <cfRule type="cellIs" dxfId="10348" priority="1575" operator="lessThan">
      <formula>$C$4</formula>
    </cfRule>
  </conditionalFormatting>
  <conditionalFormatting sqref="AI56">
    <cfRule type="cellIs" dxfId="10347" priority="1576" operator="lessThan">
      <formula>$C$4</formula>
    </cfRule>
  </conditionalFormatting>
  <conditionalFormatting sqref="AI57">
    <cfRule type="cellIs" dxfId="10346" priority="1577" operator="lessThan">
      <formula>$C$4</formula>
    </cfRule>
  </conditionalFormatting>
  <conditionalFormatting sqref="AI58">
    <cfRule type="cellIs" dxfId="10345" priority="1578" operator="lessThan">
      <formula>$C$4</formula>
    </cfRule>
  </conditionalFormatting>
  <conditionalFormatting sqref="AI59">
    <cfRule type="cellIs" dxfId="10344" priority="1579" operator="lessThan">
      <formula>$C$4</formula>
    </cfRule>
  </conditionalFormatting>
  <conditionalFormatting sqref="AI60">
    <cfRule type="cellIs" dxfId="10343" priority="1580" operator="lessThan">
      <formula>$C$4</formula>
    </cfRule>
  </conditionalFormatting>
  <conditionalFormatting sqref="AJ11">
    <cfRule type="cellIs" dxfId="10342" priority="1581" operator="lessThan">
      <formula>$C$4</formula>
    </cfRule>
  </conditionalFormatting>
  <conditionalFormatting sqref="AJ12">
    <cfRule type="cellIs" dxfId="10341" priority="1582" operator="lessThan">
      <formula>$C$4</formula>
    </cfRule>
  </conditionalFormatting>
  <conditionalFormatting sqref="AJ13">
    <cfRule type="cellIs" dxfId="10340" priority="1583" operator="lessThan">
      <formula>$C$4</formula>
    </cfRule>
  </conditionalFormatting>
  <conditionalFormatting sqref="AJ14">
    <cfRule type="cellIs" dxfId="10339" priority="1584" operator="lessThan">
      <formula>$C$4</formula>
    </cfRule>
  </conditionalFormatting>
  <conditionalFormatting sqref="AJ15">
    <cfRule type="cellIs" dxfId="10338" priority="1585" operator="lessThan">
      <formula>$C$4</formula>
    </cfRule>
  </conditionalFormatting>
  <conditionalFormatting sqref="AJ16">
    <cfRule type="cellIs" dxfId="10337" priority="1586" operator="lessThan">
      <formula>$C$4</formula>
    </cfRule>
  </conditionalFormatting>
  <conditionalFormatting sqref="AJ17">
    <cfRule type="cellIs" dxfId="10336" priority="1587" operator="lessThan">
      <formula>$C$4</formula>
    </cfRule>
  </conditionalFormatting>
  <conditionalFormatting sqref="AJ18">
    <cfRule type="cellIs" dxfId="10335" priority="1588" operator="lessThan">
      <formula>$C$4</formula>
    </cfRule>
  </conditionalFormatting>
  <conditionalFormatting sqref="AJ19">
    <cfRule type="cellIs" dxfId="10334" priority="1589" operator="lessThan">
      <formula>$C$4</formula>
    </cfRule>
  </conditionalFormatting>
  <conditionalFormatting sqref="AJ20">
    <cfRule type="cellIs" dxfId="10333" priority="1590" operator="lessThan">
      <formula>$C$4</formula>
    </cfRule>
  </conditionalFormatting>
  <conditionalFormatting sqref="AJ21">
    <cfRule type="cellIs" dxfId="10332" priority="1591" operator="lessThan">
      <formula>$C$4</formula>
    </cfRule>
  </conditionalFormatting>
  <conditionalFormatting sqref="AJ22">
    <cfRule type="cellIs" dxfId="10331" priority="1592" operator="lessThan">
      <formula>$C$4</formula>
    </cfRule>
  </conditionalFormatting>
  <conditionalFormatting sqref="AJ23">
    <cfRule type="cellIs" dxfId="10330" priority="1593" operator="lessThan">
      <formula>$C$4</formula>
    </cfRule>
  </conditionalFormatting>
  <conditionalFormatting sqref="AJ24">
    <cfRule type="cellIs" dxfId="10329" priority="1594" operator="lessThan">
      <formula>$C$4</formula>
    </cfRule>
  </conditionalFormatting>
  <conditionalFormatting sqref="AJ25">
    <cfRule type="cellIs" dxfId="10328" priority="1595" operator="lessThan">
      <formula>$C$4</formula>
    </cfRule>
  </conditionalFormatting>
  <conditionalFormatting sqref="AJ26">
    <cfRule type="cellIs" dxfId="10327" priority="1596" operator="lessThan">
      <formula>$C$4</formula>
    </cfRule>
  </conditionalFormatting>
  <conditionalFormatting sqref="AJ27">
    <cfRule type="cellIs" dxfId="10326" priority="1597" operator="lessThan">
      <formula>$C$4</formula>
    </cfRule>
  </conditionalFormatting>
  <conditionalFormatting sqref="AJ28">
    <cfRule type="cellIs" dxfId="10325" priority="1598" operator="lessThan">
      <formula>$C$4</formula>
    </cfRule>
  </conditionalFormatting>
  <conditionalFormatting sqref="AJ29">
    <cfRule type="cellIs" dxfId="10324" priority="1599" operator="lessThan">
      <formula>$C$4</formula>
    </cfRule>
  </conditionalFormatting>
  <conditionalFormatting sqref="AJ30">
    <cfRule type="cellIs" dxfId="10323" priority="1600" operator="lessThan">
      <formula>$C$4</formula>
    </cfRule>
  </conditionalFormatting>
  <conditionalFormatting sqref="AJ31">
    <cfRule type="cellIs" dxfId="10322" priority="1601" operator="lessThan">
      <formula>$C$4</formula>
    </cfRule>
  </conditionalFormatting>
  <conditionalFormatting sqref="AJ32">
    <cfRule type="cellIs" dxfId="10321" priority="1602" operator="lessThan">
      <formula>$C$4</formula>
    </cfRule>
  </conditionalFormatting>
  <conditionalFormatting sqref="AJ33">
    <cfRule type="cellIs" dxfId="10320" priority="1603" operator="lessThan">
      <formula>$C$4</formula>
    </cfRule>
  </conditionalFormatting>
  <conditionalFormatting sqref="AJ34">
    <cfRule type="cellIs" dxfId="10319" priority="1604" operator="lessThan">
      <formula>$C$4</formula>
    </cfRule>
  </conditionalFormatting>
  <conditionalFormatting sqref="AJ35">
    <cfRule type="cellIs" dxfId="10318" priority="1605" operator="lessThan">
      <formula>$C$4</formula>
    </cfRule>
  </conditionalFormatting>
  <conditionalFormatting sqref="AJ36">
    <cfRule type="cellIs" dxfId="10317" priority="1606" operator="lessThan">
      <formula>$C$4</formula>
    </cfRule>
  </conditionalFormatting>
  <conditionalFormatting sqref="AJ37">
    <cfRule type="cellIs" dxfId="10316" priority="1607" operator="lessThan">
      <formula>$C$4</formula>
    </cfRule>
  </conditionalFormatting>
  <conditionalFormatting sqref="AJ38">
    <cfRule type="cellIs" dxfId="10315" priority="1608" operator="lessThan">
      <formula>$C$4</formula>
    </cfRule>
  </conditionalFormatting>
  <conditionalFormatting sqref="AJ39">
    <cfRule type="cellIs" dxfId="10314" priority="1609" operator="lessThan">
      <formula>$C$4</formula>
    </cfRule>
  </conditionalFormatting>
  <conditionalFormatting sqref="AJ40">
    <cfRule type="cellIs" dxfId="10313" priority="1610" operator="lessThan">
      <formula>$C$4</formula>
    </cfRule>
  </conditionalFormatting>
  <conditionalFormatting sqref="AJ41">
    <cfRule type="cellIs" dxfId="10312" priority="1611" operator="lessThan">
      <formula>$C$4</formula>
    </cfRule>
  </conditionalFormatting>
  <conditionalFormatting sqref="AJ42">
    <cfRule type="cellIs" dxfId="10311" priority="1612" operator="lessThan">
      <formula>$C$4</formula>
    </cfRule>
  </conditionalFormatting>
  <conditionalFormatting sqref="AJ43">
    <cfRule type="cellIs" dxfId="10310" priority="1613" operator="lessThan">
      <formula>$C$4</formula>
    </cfRule>
  </conditionalFormatting>
  <conditionalFormatting sqref="AJ44">
    <cfRule type="cellIs" dxfId="10309" priority="1614" operator="lessThan">
      <formula>$C$4</formula>
    </cfRule>
  </conditionalFormatting>
  <conditionalFormatting sqref="AJ45">
    <cfRule type="cellIs" dxfId="10308" priority="1615" operator="lessThan">
      <formula>$C$4</formula>
    </cfRule>
  </conditionalFormatting>
  <conditionalFormatting sqref="AJ46">
    <cfRule type="cellIs" dxfId="10307" priority="1616" operator="lessThan">
      <formula>$C$4</formula>
    </cfRule>
  </conditionalFormatting>
  <conditionalFormatting sqref="AJ47">
    <cfRule type="cellIs" dxfId="10306" priority="1617" operator="lessThan">
      <formula>$C$4</formula>
    </cfRule>
  </conditionalFormatting>
  <conditionalFormatting sqref="AJ48">
    <cfRule type="cellIs" dxfId="10305" priority="1618" operator="lessThan">
      <formula>$C$4</formula>
    </cfRule>
  </conditionalFormatting>
  <conditionalFormatting sqref="AJ49">
    <cfRule type="cellIs" dxfId="10304" priority="1619" operator="lessThan">
      <formula>$C$4</formula>
    </cfRule>
  </conditionalFormatting>
  <conditionalFormatting sqref="AJ50">
    <cfRule type="cellIs" dxfId="10303" priority="1620" operator="lessThan">
      <formula>$C$4</formula>
    </cfRule>
  </conditionalFormatting>
  <conditionalFormatting sqref="AJ51">
    <cfRule type="cellIs" dxfId="10302" priority="1621" operator="lessThan">
      <formula>$C$4</formula>
    </cfRule>
  </conditionalFormatting>
  <conditionalFormatting sqref="AJ52">
    <cfRule type="cellIs" dxfId="10301" priority="1622" operator="lessThan">
      <formula>$C$4</formula>
    </cfRule>
  </conditionalFormatting>
  <conditionalFormatting sqref="AJ53">
    <cfRule type="cellIs" dxfId="10300" priority="1623" operator="lessThan">
      <formula>$C$4</formula>
    </cfRule>
  </conditionalFormatting>
  <conditionalFormatting sqref="AJ54">
    <cfRule type="cellIs" dxfId="10299" priority="1624" operator="lessThan">
      <formula>$C$4</formula>
    </cfRule>
  </conditionalFormatting>
  <conditionalFormatting sqref="AJ55">
    <cfRule type="cellIs" dxfId="10298" priority="1625" operator="lessThan">
      <formula>$C$4</formula>
    </cfRule>
  </conditionalFormatting>
  <conditionalFormatting sqref="AJ56">
    <cfRule type="cellIs" dxfId="10297" priority="1626" operator="lessThan">
      <formula>$C$4</formula>
    </cfRule>
  </conditionalFormatting>
  <conditionalFormatting sqref="AJ57">
    <cfRule type="cellIs" dxfId="10296" priority="1627" operator="lessThan">
      <formula>$C$4</formula>
    </cfRule>
  </conditionalFormatting>
  <conditionalFormatting sqref="AJ58">
    <cfRule type="cellIs" dxfId="10295" priority="1628" operator="lessThan">
      <formula>$C$4</formula>
    </cfRule>
  </conditionalFormatting>
  <conditionalFormatting sqref="AJ59">
    <cfRule type="cellIs" dxfId="10294" priority="1629" operator="lessThan">
      <formula>$C$4</formula>
    </cfRule>
  </conditionalFormatting>
  <conditionalFormatting sqref="AJ60">
    <cfRule type="cellIs" dxfId="10293" priority="1630" operator="lessThan">
      <formula>$C$4</formula>
    </cfRule>
  </conditionalFormatting>
  <conditionalFormatting sqref="AK11">
    <cfRule type="cellIs" dxfId="10292" priority="1631" operator="lessThan">
      <formula>$C$4</formula>
    </cfRule>
  </conditionalFormatting>
  <conditionalFormatting sqref="AK12">
    <cfRule type="cellIs" dxfId="10291" priority="1632" operator="lessThan">
      <formula>$C$4</formula>
    </cfRule>
  </conditionalFormatting>
  <conditionalFormatting sqref="AK13">
    <cfRule type="cellIs" dxfId="10290" priority="1633" operator="lessThan">
      <formula>$C$4</formula>
    </cfRule>
  </conditionalFormatting>
  <conditionalFormatting sqref="AK14">
    <cfRule type="cellIs" dxfId="10289" priority="1634" operator="lessThan">
      <formula>$C$4</formula>
    </cfRule>
  </conditionalFormatting>
  <conditionalFormatting sqref="AK15">
    <cfRule type="cellIs" dxfId="10288" priority="1635" operator="lessThan">
      <formula>$C$4</formula>
    </cfRule>
  </conditionalFormatting>
  <conditionalFormatting sqref="AK16">
    <cfRule type="cellIs" dxfId="10287" priority="1636" operator="lessThan">
      <formula>$C$4</formula>
    </cfRule>
  </conditionalFormatting>
  <conditionalFormatting sqref="AK17">
    <cfRule type="cellIs" dxfId="10286" priority="1637" operator="lessThan">
      <formula>$C$4</formula>
    </cfRule>
  </conditionalFormatting>
  <conditionalFormatting sqref="AK18">
    <cfRule type="cellIs" dxfId="10285" priority="1638" operator="lessThan">
      <formula>$C$4</formula>
    </cfRule>
  </conditionalFormatting>
  <conditionalFormatting sqref="AK19">
    <cfRule type="cellIs" dxfId="10284" priority="1639" operator="lessThan">
      <formula>$C$4</formula>
    </cfRule>
  </conditionalFormatting>
  <conditionalFormatting sqref="AK20">
    <cfRule type="cellIs" dxfId="10283" priority="1640" operator="lessThan">
      <formula>$C$4</formula>
    </cfRule>
  </conditionalFormatting>
  <conditionalFormatting sqref="AK21">
    <cfRule type="cellIs" dxfId="10282" priority="1641" operator="lessThan">
      <formula>$C$4</formula>
    </cfRule>
  </conditionalFormatting>
  <conditionalFormatting sqref="AK22">
    <cfRule type="cellIs" dxfId="10281" priority="1642" operator="lessThan">
      <formula>$C$4</formula>
    </cfRule>
  </conditionalFormatting>
  <conditionalFormatting sqref="AK23">
    <cfRule type="cellIs" dxfId="10280" priority="1643" operator="lessThan">
      <formula>$C$4</formula>
    </cfRule>
  </conditionalFormatting>
  <conditionalFormatting sqref="AK24">
    <cfRule type="cellIs" dxfId="10279" priority="1644" operator="lessThan">
      <formula>$C$4</formula>
    </cfRule>
  </conditionalFormatting>
  <conditionalFormatting sqref="AK25">
    <cfRule type="cellIs" dxfId="10278" priority="1645" operator="lessThan">
      <formula>$C$4</formula>
    </cfRule>
  </conditionalFormatting>
  <conditionalFormatting sqref="AK26">
    <cfRule type="cellIs" dxfId="10277" priority="1646" operator="lessThan">
      <formula>$C$4</formula>
    </cfRule>
  </conditionalFormatting>
  <conditionalFormatting sqref="AK27">
    <cfRule type="cellIs" dxfId="10276" priority="1647" operator="lessThan">
      <formula>$C$4</formula>
    </cfRule>
  </conditionalFormatting>
  <conditionalFormatting sqref="AK28">
    <cfRule type="cellIs" dxfId="10275" priority="1648" operator="lessThan">
      <formula>$C$4</formula>
    </cfRule>
  </conditionalFormatting>
  <conditionalFormatting sqref="AK29">
    <cfRule type="cellIs" dxfId="10274" priority="1649" operator="lessThan">
      <formula>$C$4</formula>
    </cfRule>
  </conditionalFormatting>
  <conditionalFormatting sqref="AK30">
    <cfRule type="cellIs" dxfId="10273" priority="1650" operator="lessThan">
      <formula>$C$4</formula>
    </cfRule>
  </conditionalFormatting>
  <conditionalFormatting sqref="AK31">
    <cfRule type="cellIs" dxfId="10272" priority="1651" operator="lessThan">
      <formula>$C$4</formula>
    </cfRule>
  </conditionalFormatting>
  <conditionalFormatting sqref="AK32">
    <cfRule type="cellIs" dxfId="10271" priority="1652" operator="lessThan">
      <formula>$C$4</formula>
    </cfRule>
  </conditionalFormatting>
  <conditionalFormatting sqref="AK33">
    <cfRule type="cellIs" dxfId="10270" priority="1653" operator="lessThan">
      <formula>$C$4</formula>
    </cfRule>
  </conditionalFormatting>
  <conditionalFormatting sqref="AK34">
    <cfRule type="cellIs" dxfId="10269" priority="1654" operator="lessThan">
      <formula>$C$4</formula>
    </cfRule>
  </conditionalFormatting>
  <conditionalFormatting sqref="AK35">
    <cfRule type="cellIs" dxfId="10268" priority="1655" operator="lessThan">
      <formula>$C$4</formula>
    </cfRule>
  </conditionalFormatting>
  <conditionalFormatting sqref="AK36">
    <cfRule type="cellIs" dxfId="10267" priority="1656" operator="lessThan">
      <formula>$C$4</formula>
    </cfRule>
  </conditionalFormatting>
  <conditionalFormatting sqref="AK37">
    <cfRule type="cellIs" dxfId="10266" priority="1657" operator="lessThan">
      <formula>$C$4</formula>
    </cfRule>
  </conditionalFormatting>
  <conditionalFormatting sqref="AK38">
    <cfRule type="cellIs" dxfId="10265" priority="1658" operator="lessThan">
      <formula>$C$4</formula>
    </cfRule>
  </conditionalFormatting>
  <conditionalFormatting sqref="AK39">
    <cfRule type="cellIs" dxfId="10264" priority="1659" operator="lessThan">
      <formula>$C$4</formula>
    </cfRule>
  </conditionalFormatting>
  <conditionalFormatting sqref="AK40">
    <cfRule type="cellIs" dxfId="10263" priority="1660" operator="lessThan">
      <formula>$C$4</formula>
    </cfRule>
  </conditionalFormatting>
  <conditionalFormatting sqref="AK41">
    <cfRule type="cellIs" dxfId="10262" priority="1661" operator="lessThan">
      <formula>$C$4</formula>
    </cfRule>
  </conditionalFormatting>
  <conditionalFormatting sqref="AK42">
    <cfRule type="cellIs" dxfId="10261" priority="1662" operator="lessThan">
      <formula>$C$4</formula>
    </cfRule>
  </conditionalFormatting>
  <conditionalFormatting sqref="AK43">
    <cfRule type="cellIs" dxfId="10260" priority="1663" operator="lessThan">
      <formula>$C$4</formula>
    </cfRule>
  </conditionalFormatting>
  <conditionalFormatting sqref="AK44">
    <cfRule type="cellIs" dxfId="10259" priority="1664" operator="lessThan">
      <formula>$C$4</formula>
    </cfRule>
  </conditionalFormatting>
  <conditionalFormatting sqref="AK45">
    <cfRule type="cellIs" dxfId="10258" priority="1665" operator="lessThan">
      <formula>$C$4</formula>
    </cfRule>
  </conditionalFormatting>
  <conditionalFormatting sqref="AK46">
    <cfRule type="cellIs" dxfId="10257" priority="1666" operator="lessThan">
      <formula>$C$4</formula>
    </cfRule>
  </conditionalFormatting>
  <conditionalFormatting sqref="AK47">
    <cfRule type="cellIs" dxfId="10256" priority="1667" operator="lessThan">
      <formula>$C$4</formula>
    </cfRule>
  </conditionalFormatting>
  <conditionalFormatting sqref="AK48">
    <cfRule type="cellIs" dxfId="10255" priority="1668" operator="lessThan">
      <formula>$C$4</formula>
    </cfRule>
  </conditionalFormatting>
  <conditionalFormatting sqref="AK49">
    <cfRule type="cellIs" dxfId="10254" priority="1669" operator="lessThan">
      <formula>$C$4</formula>
    </cfRule>
  </conditionalFormatting>
  <conditionalFormatting sqref="AK50">
    <cfRule type="cellIs" dxfId="10253" priority="1670" operator="lessThan">
      <formula>$C$4</formula>
    </cfRule>
  </conditionalFormatting>
  <conditionalFormatting sqref="AK51">
    <cfRule type="cellIs" dxfId="10252" priority="1671" operator="lessThan">
      <formula>$C$4</formula>
    </cfRule>
  </conditionalFormatting>
  <conditionalFormatting sqref="AK52">
    <cfRule type="cellIs" dxfId="10251" priority="1672" operator="lessThan">
      <formula>$C$4</formula>
    </cfRule>
  </conditionalFormatting>
  <conditionalFormatting sqref="AK53">
    <cfRule type="cellIs" dxfId="10250" priority="1673" operator="lessThan">
      <formula>$C$4</formula>
    </cfRule>
  </conditionalFormatting>
  <conditionalFormatting sqref="AK54">
    <cfRule type="cellIs" dxfId="10249" priority="1674" operator="lessThan">
      <formula>$C$4</formula>
    </cfRule>
  </conditionalFormatting>
  <conditionalFormatting sqref="AK55">
    <cfRule type="cellIs" dxfId="10248" priority="1675" operator="lessThan">
      <formula>$C$4</formula>
    </cfRule>
  </conditionalFormatting>
  <conditionalFormatting sqref="AK56">
    <cfRule type="cellIs" dxfId="10247" priority="1676" operator="lessThan">
      <formula>$C$4</formula>
    </cfRule>
  </conditionalFormatting>
  <conditionalFormatting sqref="AK57">
    <cfRule type="cellIs" dxfId="10246" priority="1677" operator="lessThan">
      <formula>$C$4</formula>
    </cfRule>
  </conditionalFormatting>
  <conditionalFormatting sqref="AK58">
    <cfRule type="cellIs" dxfId="10245" priority="1678" operator="lessThan">
      <formula>$C$4</formula>
    </cfRule>
  </conditionalFormatting>
  <conditionalFormatting sqref="AK59">
    <cfRule type="cellIs" dxfId="10244" priority="1679" operator="lessThan">
      <formula>$C$4</formula>
    </cfRule>
  </conditionalFormatting>
  <conditionalFormatting sqref="AK60">
    <cfRule type="cellIs" dxfId="10243" priority="1680" operator="lessThan">
      <formula>$C$4</formula>
    </cfRule>
  </conditionalFormatting>
  <conditionalFormatting sqref="AL11">
    <cfRule type="cellIs" dxfId="10242" priority="1681" operator="lessThan">
      <formula>$C$4</formula>
    </cfRule>
  </conditionalFormatting>
  <conditionalFormatting sqref="AL12">
    <cfRule type="cellIs" dxfId="10241" priority="1682" operator="lessThan">
      <formula>$C$4</formula>
    </cfRule>
  </conditionalFormatting>
  <conditionalFormatting sqref="AL13">
    <cfRule type="cellIs" dxfId="10240" priority="1683" operator="lessThan">
      <formula>$C$4</formula>
    </cfRule>
  </conditionalFormatting>
  <conditionalFormatting sqref="AL14">
    <cfRule type="cellIs" dxfId="10239" priority="1684" operator="lessThan">
      <formula>$C$4</formula>
    </cfRule>
  </conditionalFormatting>
  <conditionalFormatting sqref="AL15">
    <cfRule type="cellIs" dxfId="10238" priority="1685" operator="lessThan">
      <formula>$C$4</formula>
    </cfRule>
  </conditionalFormatting>
  <conditionalFormatting sqref="AL16">
    <cfRule type="cellIs" dxfId="10237" priority="1686" operator="lessThan">
      <formula>$C$4</formula>
    </cfRule>
  </conditionalFormatting>
  <conditionalFormatting sqref="AL17">
    <cfRule type="cellIs" dxfId="10236" priority="1687" operator="lessThan">
      <formula>$C$4</formula>
    </cfRule>
  </conditionalFormatting>
  <conditionalFormatting sqref="AL18">
    <cfRule type="cellIs" dxfId="10235" priority="1688" operator="lessThan">
      <formula>$C$4</formula>
    </cfRule>
  </conditionalFormatting>
  <conditionalFormatting sqref="AL19">
    <cfRule type="cellIs" dxfId="10234" priority="1689" operator="lessThan">
      <formula>$C$4</formula>
    </cfRule>
  </conditionalFormatting>
  <conditionalFormatting sqref="AL20">
    <cfRule type="cellIs" dxfId="10233" priority="1690" operator="lessThan">
      <formula>$C$4</formula>
    </cfRule>
  </conditionalFormatting>
  <conditionalFormatting sqref="AL21">
    <cfRule type="cellIs" dxfId="10232" priority="1691" operator="lessThan">
      <formula>$C$4</formula>
    </cfRule>
  </conditionalFormatting>
  <conditionalFormatting sqref="AL22">
    <cfRule type="cellIs" dxfId="10231" priority="1692" operator="lessThan">
      <formula>$C$4</formula>
    </cfRule>
  </conditionalFormatting>
  <conditionalFormatting sqref="AL23">
    <cfRule type="cellIs" dxfId="10230" priority="1693" operator="lessThan">
      <formula>$C$4</formula>
    </cfRule>
  </conditionalFormatting>
  <conditionalFormatting sqref="AL24">
    <cfRule type="cellIs" dxfId="10229" priority="1694" operator="lessThan">
      <formula>$C$4</formula>
    </cfRule>
  </conditionalFormatting>
  <conditionalFormatting sqref="AL25">
    <cfRule type="cellIs" dxfId="10228" priority="1695" operator="lessThan">
      <formula>$C$4</formula>
    </cfRule>
  </conditionalFormatting>
  <conditionalFormatting sqref="AL26">
    <cfRule type="cellIs" dxfId="10227" priority="1696" operator="lessThan">
      <formula>$C$4</formula>
    </cfRule>
  </conditionalFormatting>
  <conditionalFormatting sqref="AL27">
    <cfRule type="cellIs" dxfId="10226" priority="1697" operator="lessThan">
      <formula>$C$4</formula>
    </cfRule>
  </conditionalFormatting>
  <conditionalFormatting sqref="AL28">
    <cfRule type="cellIs" dxfId="10225" priority="1698" operator="lessThan">
      <formula>$C$4</formula>
    </cfRule>
  </conditionalFormatting>
  <conditionalFormatting sqref="AL29">
    <cfRule type="cellIs" dxfId="10224" priority="1699" operator="lessThan">
      <formula>$C$4</formula>
    </cfRule>
  </conditionalFormatting>
  <conditionalFormatting sqref="AL30">
    <cfRule type="cellIs" dxfId="10223" priority="1700" operator="lessThan">
      <formula>$C$4</formula>
    </cfRule>
  </conditionalFormatting>
  <conditionalFormatting sqref="AL31">
    <cfRule type="cellIs" dxfId="10222" priority="1701" operator="lessThan">
      <formula>$C$4</formula>
    </cfRule>
  </conditionalFormatting>
  <conditionalFormatting sqref="AL32">
    <cfRule type="cellIs" dxfId="10221" priority="1702" operator="lessThan">
      <formula>$C$4</formula>
    </cfRule>
  </conditionalFormatting>
  <conditionalFormatting sqref="AL33">
    <cfRule type="cellIs" dxfId="10220" priority="1703" operator="lessThan">
      <formula>$C$4</formula>
    </cfRule>
  </conditionalFormatting>
  <conditionalFormatting sqref="AL34">
    <cfRule type="cellIs" dxfId="10219" priority="1704" operator="lessThan">
      <formula>$C$4</formula>
    </cfRule>
  </conditionalFormatting>
  <conditionalFormatting sqref="AL35">
    <cfRule type="cellIs" dxfId="10218" priority="1705" operator="lessThan">
      <formula>$C$4</formula>
    </cfRule>
  </conditionalFormatting>
  <conditionalFormatting sqref="AL36">
    <cfRule type="cellIs" dxfId="10217" priority="1706" operator="lessThan">
      <formula>$C$4</formula>
    </cfRule>
  </conditionalFormatting>
  <conditionalFormatting sqref="AL37">
    <cfRule type="cellIs" dxfId="10216" priority="1707" operator="lessThan">
      <formula>$C$4</formula>
    </cfRule>
  </conditionalFormatting>
  <conditionalFormatting sqref="AL38">
    <cfRule type="cellIs" dxfId="10215" priority="1708" operator="lessThan">
      <formula>$C$4</formula>
    </cfRule>
  </conditionalFormatting>
  <conditionalFormatting sqref="AL39">
    <cfRule type="cellIs" dxfId="10214" priority="1709" operator="lessThan">
      <formula>$C$4</formula>
    </cfRule>
  </conditionalFormatting>
  <conditionalFormatting sqref="AL40">
    <cfRule type="cellIs" dxfId="10213" priority="1710" operator="lessThan">
      <formula>$C$4</formula>
    </cfRule>
  </conditionalFormatting>
  <conditionalFormatting sqref="AL41">
    <cfRule type="cellIs" dxfId="10212" priority="1711" operator="lessThan">
      <formula>$C$4</formula>
    </cfRule>
  </conditionalFormatting>
  <conditionalFormatting sqref="AL42">
    <cfRule type="cellIs" dxfId="10211" priority="1712" operator="lessThan">
      <formula>$C$4</formula>
    </cfRule>
  </conditionalFormatting>
  <conditionalFormatting sqref="AL43">
    <cfRule type="cellIs" dxfId="10210" priority="1713" operator="lessThan">
      <formula>$C$4</formula>
    </cfRule>
  </conditionalFormatting>
  <conditionalFormatting sqref="AL44">
    <cfRule type="cellIs" dxfId="10209" priority="1714" operator="lessThan">
      <formula>$C$4</formula>
    </cfRule>
  </conditionalFormatting>
  <conditionalFormatting sqref="AL45">
    <cfRule type="cellIs" dxfId="10208" priority="1715" operator="lessThan">
      <formula>$C$4</formula>
    </cfRule>
  </conditionalFormatting>
  <conditionalFormatting sqref="AL46">
    <cfRule type="cellIs" dxfId="10207" priority="1716" operator="lessThan">
      <formula>$C$4</formula>
    </cfRule>
  </conditionalFormatting>
  <conditionalFormatting sqref="AL47">
    <cfRule type="cellIs" dxfId="10206" priority="1717" operator="lessThan">
      <formula>$C$4</formula>
    </cfRule>
  </conditionalFormatting>
  <conditionalFormatting sqref="AL48">
    <cfRule type="cellIs" dxfId="10205" priority="1718" operator="lessThan">
      <formula>$C$4</formula>
    </cfRule>
  </conditionalFormatting>
  <conditionalFormatting sqref="AL49">
    <cfRule type="cellIs" dxfId="10204" priority="1719" operator="lessThan">
      <formula>$C$4</formula>
    </cfRule>
  </conditionalFormatting>
  <conditionalFormatting sqref="AL50">
    <cfRule type="cellIs" dxfId="10203" priority="1720" operator="lessThan">
      <formula>$C$4</formula>
    </cfRule>
  </conditionalFormatting>
  <conditionalFormatting sqref="AL51">
    <cfRule type="cellIs" dxfId="10202" priority="1721" operator="lessThan">
      <formula>$C$4</formula>
    </cfRule>
  </conditionalFormatting>
  <conditionalFormatting sqref="AL52">
    <cfRule type="cellIs" dxfId="10201" priority="1722" operator="lessThan">
      <formula>$C$4</formula>
    </cfRule>
  </conditionalFormatting>
  <conditionalFormatting sqref="AL53">
    <cfRule type="cellIs" dxfId="10200" priority="1723" operator="lessThan">
      <formula>$C$4</formula>
    </cfRule>
  </conditionalFormatting>
  <conditionalFormatting sqref="AL54">
    <cfRule type="cellIs" dxfId="10199" priority="1724" operator="lessThan">
      <formula>$C$4</formula>
    </cfRule>
  </conditionalFormatting>
  <conditionalFormatting sqref="AL55">
    <cfRule type="cellIs" dxfId="10198" priority="1725" operator="lessThan">
      <formula>$C$4</formula>
    </cfRule>
  </conditionalFormatting>
  <conditionalFormatting sqref="AL56">
    <cfRule type="cellIs" dxfId="10197" priority="1726" operator="lessThan">
      <formula>$C$4</formula>
    </cfRule>
  </conditionalFormatting>
  <conditionalFormatting sqref="AL57">
    <cfRule type="cellIs" dxfId="10196" priority="1727" operator="lessThan">
      <formula>$C$4</formula>
    </cfRule>
  </conditionalFormatting>
  <conditionalFormatting sqref="AL58">
    <cfRule type="cellIs" dxfId="10195" priority="1728" operator="lessThan">
      <formula>$C$4</formula>
    </cfRule>
  </conditionalFormatting>
  <conditionalFormatting sqref="AL59">
    <cfRule type="cellIs" dxfId="10194" priority="1729" operator="lessThan">
      <formula>$C$4</formula>
    </cfRule>
  </conditionalFormatting>
  <conditionalFormatting sqref="AL60">
    <cfRule type="cellIs" dxfId="10193" priority="1730" operator="lessThan">
      <formula>$C$4</formula>
    </cfRule>
  </conditionalFormatting>
  <conditionalFormatting sqref="AM11">
    <cfRule type="cellIs" dxfId="10192" priority="1731" operator="lessThan">
      <formula>$C$4</formula>
    </cfRule>
  </conditionalFormatting>
  <conditionalFormatting sqref="AM12">
    <cfRule type="cellIs" dxfId="10191" priority="1732" operator="lessThan">
      <formula>$C$4</formula>
    </cfRule>
  </conditionalFormatting>
  <conditionalFormatting sqref="AM13">
    <cfRule type="cellIs" dxfId="10190" priority="1733" operator="lessThan">
      <formula>$C$4</formula>
    </cfRule>
  </conditionalFormatting>
  <conditionalFormatting sqref="AM14">
    <cfRule type="cellIs" dxfId="10189" priority="1734" operator="lessThan">
      <formula>$C$4</formula>
    </cfRule>
  </conditionalFormatting>
  <conditionalFormatting sqref="AM15">
    <cfRule type="cellIs" dxfId="10188" priority="1735" operator="lessThan">
      <formula>$C$4</formula>
    </cfRule>
  </conditionalFormatting>
  <conditionalFormatting sqref="AM16">
    <cfRule type="cellIs" dxfId="10187" priority="1736" operator="lessThan">
      <formula>$C$4</formula>
    </cfRule>
  </conditionalFormatting>
  <conditionalFormatting sqref="AM17">
    <cfRule type="cellIs" dxfId="10186" priority="1737" operator="lessThan">
      <formula>$C$4</formula>
    </cfRule>
  </conditionalFormatting>
  <conditionalFormatting sqref="AM18">
    <cfRule type="cellIs" dxfId="10185" priority="1738" operator="lessThan">
      <formula>$C$4</formula>
    </cfRule>
  </conditionalFormatting>
  <conditionalFormatting sqref="AM19">
    <cfRule type="cellIs" dxfId="10184" priority="1739" operator="lessThan">
      <formula>$C$4</formula>
    </cfRule>
  </conditionalFormatting>
  <conditionalFormatting sqref="AM20">
    <cfRule type="cellIs" dxfId="10183" priority="1740" operator="lessThan">
      <formula>$C$4</formula>
    </cfRule>
  </conditionalFormatting>
  <conditionalFormatting sqref="AM21">
    <cfRule type="cellIs" dxfId="10182" priority="1741" operator="lessThan">
      <formula>$C$4</formula>
    </cfRule>
  </conditionalFormatting>
  <conditionalFormatting sqref="AM22">
    <cfRule type="cellIs" dxfId="10181" priority="1742" operator="lessThan">
      <formula>$C$4</formula>
    </cfRule>
  </conditionalFormatting>
  <conditionalFormatting sqref="AM23">
    <cfRule type="cellIs" dxfId="10180" priority="1743" operator="lessThan">
      <formula>$C$4</formula>
    </cfRule>
  </conditionalFormatting>
  <conditionalFormatting sqref="AM24">
    <cfRule type="cellIs" dxfId="10179" priority="1744" operator="lessThan">
      <formula>$C$4</formula>
    </cfRule>
  </conditionalFormatting>
  <conditionalFormatting sqref="AM25">
    <cfRule type="cellIs" dxfId="10178" priority="1745" operator="lessThan">
      <formula>$C$4</formula>
    </cfRule>
  </conditionalFormatting>
  <conditionalFormatting sqref="AM26">
    <cfRule type="cellIs" dxfId="10177" priority="1746" operator="lessThan">
      <formula>$C$4</formula>
    </cfRule>
  </conditionalFormatting>
  <conditionalFormatting sqref="AM27">
    <cfRule type="cellIs" dxfId="10176" priority="1747" operator="lessThan">
      <formula>$C$4</formula>
    </cfRule>
  </conditionalFormatting>
  <conditionalFormatting sqref="AM28">
    <cfRule type="cellIs" dxfId="10175" priority="1748" operator="lessThan">
      <formula>$C$4</formula>
    </cfRule>
  </conditionalFormatting>
  <conditionalFormatting sqref="AM29">
    <cfRule type="cellIs" dxfId="10174" priority="1749" operator="lessThan">
      <formula>$C$4</formula>
    </cfRule>
  </conditionalFormatting>
  <conditionalFormatting sqref="AM30">
    <cfRule type="cellIs" dxfId="10173" priority="1750" operator="lessThan">
      <formula>$C$4</formula>
    </cfRule>
  </conditionalFormatting>
  <conditionalFormatting sqref="AM31">
    <cfRule type="cellIs" dxfId="10172" priority="1751" operator="lessThan">
      <formula>$C$4</formula>
    </cfRule>
  </conditionalFormatting>
  <conditionalFormatting sqref="AM32">
    <cfRule type="cellIs" dxfId="10171" priority="1752" operator="lessThan">
      <formula>$C$4</formula>
    </cfRule>
  </conditionalFormatting>
  <conditionalFormatting sqref="AM33">
    <cfRule type="cellIs" dxfId="10170" priority="1753" operator="lessThan">
      <formula>$C$4</formula>
    </cfRule>
  </conditionalFormatting>
  <conditionalFormatting sqref="AM34">
    <cfRule type="cellIs" dxfId="10169" priority="1754" operator="lessThan">
      <formula>$C$4</formula>
    </cfRule>
  </conditionalFormatting>
  <conditionalFormatting sqref="AM35">
    <cfRule type="cellIs" dxfId="10168" priority="1755" operator="lessThan">
      <formula>$C$4</formula>
    </cfRule>
  </conditionalFormatting>
  <conditionalFormatting sqref="AM36">
    <cfRule type="cellIs" dxfId="10167" priority="1756" operator="lessThan">
      <formula>$C$4</formula>
    </cfRule>
  </conditionalFormatting>
  <conditionalFormatting sqref="AM37">
    <cfRule type="cellIs" dxfId="10166" priority="1757" operator="lessThan">
      <formula>$C$4</formula>
    </cfRule>
  </conditionalFormatting>
  <conditionalFormatting sqref="AM38">
    <cfRule type="cellIs" dxfId="10165" priority="1758" operator="lessThan">
      <formula>$C$4</formula>
    </cfRule>
  </conditionalFormatting>
  <conditionalFormatting sqref="AM39">
    <cfRule type="cellIs" dxfId="10164" priority="1759" operator="lessThan">
      <formula>$C$4</formula>
    </cfRule>
  </conditionalFormatting>
  <conditionalFormatting sqref="AM40">
    <cfRule type="cellIs" dxfId="10163" priority="1760" operator="lessThan">
      <formula>$C$4</formula>
    </cfRule>
  </conditionalFormatting>
  <conditionalFormatting sqref="AM41">
    <cfRule type="cellIs" dxfId="10162" priority="1761" operator="lessThan">
      <formula>$C$4</formula>
    </cfRule>
  </conditionalFormatting>
  <conditionalFormatting sqref="AM42">
    <cfRule type="cellIs" dxfId="10161" priority="1762" operator="lessThan">
      <formula>$C$4</formula>
    </cfRule>
  </conditionalFormatting>
  <conditionalFormatting sqref="AM43">
    <cfRule type="cellIs" dxfId="10160" priority="1763" operator="lessThan">
      <formula>$C$4</formula>
    </cfRule>
  </conditionalFormatting>
  <conditionalFormatting sqref="AM44">
    <cfRule type="cellIs" dxfId="10159" priority="1764" operator="lessThan">
      <formula>$C$4</formula>
    </cfRule>
  </conditionalFormatting>
  <conditionalFormatting sqref="AM45">
    <cfRule type="cellIs" dxfId="10158" priority="1765" operator="lessThan">
      <formula>$C$4</formula>
    </cfRule>
  </conditionalFormatting>
  <conditionalFormatting sqref="AM46">
    <cfRule type="cellIs" dxfId="10157" priority="1766" operator="lessThan">
      <formula>$C$4</formula>
    </cfRule>
  </conditionalFormatting>
  <conditionalFormatting sqref="AM47">
    <cfRule type="cellIs" dxfId="10156" priority="1767" operator="lessThan">
      <formula>$C$4</formula>
    </cfRule>
  </conditionalFormatting>
  <conditionalFormatting sqref="AM48">
    <cfRule type="cellIs" dxfId="10155" priority="1768" operator="lessThan">
      <formula>$C$4</formula>
    </cfRule>
  </conditionalFormatting>
  <conditionalFormatting sqref="AM49">
    <cfRule type="cellIs" dxfId="10154" priority="1769" operator="lessThan">
      <formula>$C$4</formula>
    </cfRule>
  </conditionalFormatting>
  <conditionalFormatting sqref="AM50">
    <cfRule type="cellIs" dxfId="10153" priority="1770" operator="lessThan">
      <formula>$C$4</formula>
    </cfRule>
  </conditionalFormatting>
  <conditionalFormatting sqref="AM51">
    <cfRule type="cellIs" dxfId="10152" priority="1771" operator="lessThan">
      <formula>$C$4</formula>
    </cfRule>
  </conditionalFormatting>
  <conditionalFormatting sqref="AM52">
    <cfRule type="cellIs" dxfId="10151" priority="1772" operator="lessThan">
      <formula>$C$4</formula>
    </cfRule>
  </conditionalFormatting>
  <conditionalFormatting sqref="AM53">
    <cfRule type="cellIs" dxfId="10150" priority="1773" operator="lessThan">
      <formula>$C$4</formula>
    </cfRule>
  </conditionalFormatting>
  <conditionalFormatting sqref="AM54">
    <cfRule type="cellIs" dxfId="10149" priority="1774" operator="lessThan">
      <formula>$C$4</formula>
    </cfRule>
  </conditionalFormatting>
  <conditionalFormatting sqref="AM55">
    <cfRule type="cellIs" dxfId="10148" priority="1775" operator="lessThan">
      <formula>$C$4</formula>
    </cfRule>
  </conditionalFormatting>
  <conditionalFormatting sqref="AM56">
    <cfRule type="cellIs" dxfId="10147" priority="1776" operator="lessThan">
      <formula>$C$4</formula>
    </cfRule>
  </conditionalFormatting>
  <conditionalFormatting sqref="AM57">
    <cfRule type="cellIs" dxfId="10146" priority="1777" operator="lessThan">
      <formula>$C$4</formula>
    </cfRule>
  </conditionalFormatting>
  <conditionalFormatting sqref="AM58">
    <cfRule type="cellIs" dxfId="10145" priority="1778" operator="lessThan">
      <formula>$C$4</formula>
    </cfRule>
  </conditionalFormatting>
  <conditionalFormatting sqref="AM59">
    <cfRule type="cellIs" dxfId="10144" priority="1779" operator="lessThan">
      <formula>$C$4</formula>
    </cfRule>
  </conditionalFormatting>
  <conditionalFormatting sqref="AM60">
    <cfRule type="cellIs" dxfId="10143" priority="1780" operator="lessThan">
      <formula>$C$4</formula>
    </cfRule>
  </conditionalFormatting>
  <conditionalFormatting sqref="AN11">
    <cfRule type="cellIs" dxfId="10142" priority="1781" operator="lessThan">
      <formula>$C$4</formula>
    </cfRule>
  </conditionalFormatting>
  <conditionalFormatting sqref="AN12">
    <cfRule type="cellIs" dxfId="10141" priority="1782" operator="lessThan">
      <formula>$C$4</formula>
    </cfRule>
  </conditionalFormatting>
  <conditionalFormatting sqref="AN13">
    <cfRule type="cellIs" dxfId="10140" priority="1783" operator="lessThan">
      <formula>$C$4</formula>
    </cfRule>
  </conditionalFormatting>
  <conditionalFormatting sqref="AN14">
    <cfRule type="cellIs" dxfId="10139" priority="1784" operator="lessThan">
      <formula>$C$4</formula>
    </cfRule>
  </conditionalFormatting>
  <conditionalFormatting sqref="AN15">
    <cfRule type="cellIs" dxfId="10138" priority="1785" operator="lessThan">
      <formula>$C$4</formula>
    </cfRule>
  </conditionalFormatting>
  <conditionalFormatting sqref="AN16">
    <cfRule type="cellIs" dxfId="10137" priority="1786" operator="lessThan">
      <formula>$C$4</formula>
    </cfRule>
  </conditionalFormatting>
  <conditionalFormatting sqref="AN17">
    <cfRule type="cellIs" dxfId="10136" priority="1787" operator="lessThan">
      <formula>$C$4</formula>
    </cfRule>
  </conditionalFormatting>
  <conditionalFormatting sqref="AN18">
    <cfRule type="cellIs" dxfId="10135" priority="1788" operator="lessThan">
      <formula>$C$4</formula>
    </cfRule>
  </conditionalFormatting>
  <conditionalFormatting sqref="AN19">
    <cfRule type="cellIs" dxfId="10134" priority="1789" operator="lessThan">
      <formula>$C$4</formula>
    </cfRule>
  </conditionalFormatting>
  <conditionalFormatting sqref="AN20">
    <cfRule type="cellIs" dxfId="10133" priority="1790" operator="lessThan">
      <formula>$C$4</formula>
    </cfRule>
  </conditionalFormatting>
  <conditionalFormatting sqref="AN21">
    <cfRule type="cellIs" dxfId="10132" priority="1791" operator="lessThan">
      <formula>$C$4</formula>
    </cfRule>
  </conditionalFormatting>
  <conditionalFormatting sqref="AN22">
    <cfRule type="cellIs" dxfId="10131" priority="1792" operator="lessThan">
      <formula>$C$4</formula>
    </cfRule>
  </conditionalFormatting>
  <conditionalFormatting sqref="AN23">
    <cfRule type="cellIs" dxfId="10130" priority="1793" operator="lessThan">
      <formula>$C$4</formula>
    </cfRule>
  </conditionalFormatting>
  <conditionalFormatting sqref="AN24">
    <cfRule type="cellIs" dxfId="10129" priority="1794" operator="lessThan">
      <formula>$C$4</formula>
    </cfRule>
  </conditionalFormatting>
  <conditionalFormatting sqref="AN25">
    <cfRule type="cellIs" dxfId="10128" priority="1795" operator="lessThan">
      <formula>$C$4</formula>
    </cfRule>
  </conditionalFormatting>
  <conditionalFormatting sqref="AN26">
    <cfRule type="cellIs" dxfId="10127" priority="1796" operator="lessThan">
      <formula>$C$4</formula>
    </cfRule>
  </conditionalFormatting>
  <conditionalFormatting sqref="AN27">
    <cfRule type="cellIs" dxfId="10126" priority="1797" operator="lessThan">
      <formula>$C$4</formula>
    </cfRule>
  </conditionalFormatting>
  <conditionalFormatting sqref="AN28">
    <cfRule type="cellIs" dxfId="10125" priority="1798" operator="lessThan">
      <formula>$C$4</formula>
    </cfRule>
  </conditionalFormatting>
  <conditionalFormatting sqref="AN29">
    <cfRule type="cellIs" dxfId="10124" priority="1799" operator="lessThan">
      <formula>$C$4</formula>
    </cfRule>
  </conditionalFormatting>
  <conditionalFormatting sqref="AN30">
    <cfRule type="cellIs" dxfId="10123" priority="1800" operator="lessThan">
      <formula>$C$4</formula>
    </cfRule>
  </conditionalFormatting>
  <conditionalFormatting sqref="AN31">
    <cfRule type="cellIs" dxfId="10122" priority="1801" operator="lessThan">
      <formula>$C$4</formula>
    </cfRule>
  </conditionalFormatting>
  <conditionalFormatting sqref="AN32">
    <cfRule type="cellIs" dxfId="10121" priority="1802" operator="lessThan">
      <formula>$C$4</formula>
    </cfRule>
  </conditionalFormatting>
  <conditionalFormatting sqref="AN33">
    <cfRule type="cellIs" dxfId="10120" priority="1803" operator="lessThan">
      <formula>$C$4</formula>
    </cfRule>
  </conditionalFormatting>
  <conditionalFormatting sqref="AN34">
    <cfRule type="cellIs" dxfId="10119" priority="1804" operator="lessThan">
      <formula>$C$4</formula>
    </cfRule>
  </conditionalFormatting>
  <conditionalFormatting sqref="AN35">
    <cfRule type="cellIs" dxfId="10118" priority="1805" operator="lessThan">
      <formula>$C$4</formula>
    </cfRule>
  </conditionalFormatting>
  <conditionalFormatting sqref="AN36">
    <cfRule type="cellIs" dxfId="10117" priority="1806" operator="lessThan">
      <formula>$C$4</formula>
    </cfRule>
  </conditionalFormatting>
  <conditionalFormatting sqref="AN37">
    <cfRule type="cellIs" dxfId="10116" priority="1807" operator="lessThan">
      <formula>$C$4</formula>
    </cfRule>
  </conditionalFormatting>
  <conditionalFormatting sqref="AN38">
    <cfRule type="cellIs" dxfId="10115" priority="1808" operator="lessThan">
      <formula>$C$4</formula>
    </cfRule>
  </conditionalFormatting>
  <conditionalFormatting sqref="AN39">
    <cfRule type="cellIs" dxfId="10114" priority="1809" operator="lessThan">
      <formula>$C$4</formula>
    </cfRule>
  </conditionalFormatting>
  <conditionalFormatting sqref="AN40">
    <cfRule type="cellIs" dxfId="10113" priority="1810" operator="lessThan">
      <formula>$C$4</formula>
    </cfRule>
  </conditionalFormatting>
  <conditionalFormatting sqref="AN41">
    <cfRule type="cellIs" dxfId="10112" priority="1811" operator="lessThan">
      <formula>$C$4</formula>
    </cfRule>
  </conditionalFormatting>
  <conditionalFormatting sqref="AN42">
    <cfRule type="cellIs" dxfId="10111" priority="1812" operator="lessThan">
      <formula>$C$4</formula>
    </cfRule>
  </conditionalFormatting>
  <conditionalFormatting sqref="AN43">
    <cfRule type="cellIs" dxfId="10110" priority="1813" operator="lessThan">
      <formula>$C$4</formula>
    </cfRule>
  </conditionalFormatting>
  <conditionalFormatting sqref="AN44">
    <cfRule type="cellIs" dxfId="10109" priority="1814" operator="lessThan">
      <formula>$C$4</formula>
    </cfRule>
  </conditionalFormatting>
  <conditionalFormatting sqref="AN45">
    <cfRule type="cellIs" dxfId="10108" priority="1815" operator="lessThan">
      <formula>$C$4</formula>
    </cfRule>
  </conditionalFormatting>
  <conditionalFormatting sqref="AN46">
    <cfRule type="cellIs" dxfId="10107" priority="1816" operator="lessThan">
      <formula>$C$4</formula>
    </cfRule>
  </conditionalFormatting>
  <conditionalFormatting sqref="AN47">
    <cfRule type="cellIs" dxfId="10106" priority="1817" operator="lessThan">
      <formula>$C$4</formula>
    </cfRule>
  </conditionalFormatting>
  <conditionalFormatting sqref="AN48">
    <cfRule type="cellIs" dxfId="10105" priority="1818" operator="lessThan">
      <formula>$C$4</formula>
    </cfRule>
  </conditionalFormatting>
  <conditionalFormatting sqref="AN49">
    <cfRule type="cellIs" dxfId="10104" priority="1819" operator="lessThan">
      <formula>$C$4</formula>
    </cfRule>
  </conditionalFormatting>
  <conditionalFormatting sqref="AN50">
    <cfRule type="cellIs" dxfId="10103" priority="1820" operator="lessThan">
      <formula>$C$4</formula>
    </cfRule>
  </conditionalFormatting>
  <conditionalFormatting sqref="AN51">
    <cfRule type="cellIs" dxfId="10102" priority="1821" operator="lessThan">
      <formula>$C$4</formula>
    </cfRule>
  </conditionalFormatting>
  <conditionalFormatting sqref="AN52">
    <cfRule type="cellIs" dxfId="10101" priority="1822" operator="lessThan">
      <formula>$C$4</formula>
    </cfRule>
  </conditionalFormatting>
  <conditionalFormatting sqref="AN53">
    <cfRule type="cellIs" dxfId="10100" priority="1823" operator="lessThan">
      <formula>$C$4</formula>
    </cfRule>
  </conditionalFormatting>
  <conditionalFormatting sqref="AN54">
    <cfRule type="cellIs" dxfId="10099" priority="1824" operator="lessThan">
      <formula>$C$4</formula>
    </cfRule>
  </conditionalFormatting>
  <conditionalFormatting sqref="AN55">
    <cfRule type="cellIs" dxfId="10098" priority="1825" operator="lessThan">
      <formula>$C$4</formula>
    </cfRule>
  </conditionalFormatting>
  <conditionalFormatting sqref="AN56">
    <cfRule type="cellIs" dxfId="10097" priority="1826" operator="lessThan">
      <formula>$C$4</formula>
    </cfRule>
  </conditionalFormatting>
  <conditionalFormatting sqref="AN57">
    <cfRule type="cellIs" dxfId="10096" priority="1827" operator="lessThan">
      <formula>$C$4</formula>
    </cfRule>
  </conditionalFormatting>
  <conditionalFormatting sqref="AN58">
    <cfRule type="cellIs" dxfId="10095" priority="1828" operator="lessThan">
      <formula>$C$4</formula>
    </cfRule>
  </conditionalFormatting>
  <conditionalFormatting sqref="AN59">
    <cfRule type="cellIs" dxfId="10094" priority="1829" operator="lessThan">
      <formula>$C$4</formula>
    </cfRule>
  </conditionalFormatting>
  <conditionalFormatting sqref="AN60">
    <cfRule type="cellIs" dxfId="10093" priority="1830" operator="lessThan">
      <formula>$C$4</formula>
    </cfRule>
  </conditionalFormatting>
  <conditionalFormatting sqref="AO11">
    <cfRule type="cellIs" dxfId="10092" priority="1831" operator="lessThan">
      <formula>$C$4</formula>
    </cfRule>
  </conditionalFormatting>
  <conditionalFormatting sqref="AO12">
    <cfRule type="cellIs" dxfId="10091" priority="1832" operator="lessThan">
      <formula>$C$4</formula>
    </cfRule>
  </conditionalFormatting>
  <conditionalFormatting sqref="AO13">
    <cfRule type="cellIs" dxfId="10090" priority="1833" operator="lessThan">
      <formula>$C$4</formula>
    </cfRule>
  </conditionalFormatting>
  <conditionalFormatting sqref="AO14">
    <cfRule type="cellIs" dxfId="10089" priority="1834" operator="lessThan">
      <formula>$C$4</formula>
    </cfRule>
  </conditionalFormatting>
  <conditionalFormatting sqref="AO15">
    <cfRule type="cellIs" dxfId="10088" priority="1835" operator="lessThan">
      <formula>$C$4</formula>
    </cfRule>
  </conditionalFormatting>
  <conditionalFormatting sqref="AO16">
    <cfRule type="cellIs" dxfId="10087" priority="1836" operator="lessThan">
      <formula>$C$4</formula>
    </cfRule>
  </conditionalFormatting>
  <conditionalFormatting sqref="AO17">
    <cfRule type="cellIs" dxfId="10086" priority="1837" operator="lessThan">
      <formula>$C$4</formula>
    </cfRule>
  </conditionalFormatting>
  <conditionalFormatting sqref="AO18">
    <cfRule type="cellIs" dxfId="10085" priority="1838" operator="lessThan">
      <formula>$C$4</formula>
    </cfRule>
  </conditionalFormatting>
  <conditionalFormatting sqref="AO19">
    <cfRule type="cellIs" dxfId="10084" priority="1839" operator="lessThan">
      <formula>$C$4</formula>
    </cfRule>
  </conditionalFormatting>
  <conditionalFormatting sqref="AO20">
    <cfRule type="cellIs" dxfId="10083" priority="1840" operator="lessThan">
      <formula>$C$4</formula>
    </cfRule>
  </conditionalFormatting>
  <conditionalFormatting sqref="AO21">
    <cfRule type="cellIs" dxfId="10082" priority="1841" operator="lessThan">
      <formula>$C$4</formula>
    </cfRule>
  </conditionalFormatting>
  <conditionalFormatting sqref="AO22">
    <cfRule type="cellIs" dxfId="10081" priority="1842" operator="lessThan">
      <formula>$C$4</formula>
    </cfRule>
  </conditionalFormatting>
  <conditionalFormatting sqref="AO23">
    <cfRule type="cellIs" dxfId="10080" priority="1843" operator="lessThan">
      <formula>$C$4</formula>
    </cfRule>
  </conditionalFormatting>
  <conditionalFormatting sqref="AO24">
    <cfRule type="cellIs" dxfId="10079" priority="1844" operator="lessThan">
      <formula>$C$4</formula>
    </cfRule>
  </conditionalFormatting>
  <conditionalFormatting sqref="AO25">
    <cfRule type="cellIs" dxfId="10078" priority="1845" operator="lessThan">
      <formula>$C$4</formula>
    </cfRule>
  </conditionalFormatting>
  <conditionalFormatting sqref="AO26">
    <cfRule type="cellIs" dxfId="10077" priority="1846" operator="lessThan">
      <formula>$C$4</formula>
    </cfRule>
  </conditionalFormatting>
  <conditionalFormatting sqref="AO27">
    <cfRule type="cellIs" dxfId="10076" priority="1847" operator="lessThan">
      <formula>$C$4</formula>
    </cfRule>
  </conditionalFormatting>
  <conditionalFormatting sqref="AO28">
    <cfRule type="cellIs" dxfId="10075" priority="1848" operator="lessThan">
      <formula>$C$4</formula>
    </cfRule>
  </conditionalFormatting>
  <conditionalFormatting sqref="AO29">
    <cfRule type="cellIs" dxfId="10074" priority="1849" operator="lessThan">
      <formula>$C$4</formula>
    </cfRule>
  </conditionalFormatting>
  <conditionalFormatting sqref="AO30">
    <cfRule type="cellIs" dxfId="10073" priority="1850" operator="lessThan">
      <formula>$C$4</formula>
    </cfRule>
  </conditionalFormatting>
  <conditionalFormatting sqref="AO31">
    <cfRule type="cellIs" dxfId="10072" priority="1851" operator="lessThan">
      <formula>$C$4</formula>
    </cfRule>
  </conditionalFormatting>
  <conditionalFormatting sqref="AO32">
    <cfRule type="cellIs" dxfId="10071" priority="1852" operator="lessThan">
      <formula>$C$4</formula>
    </cfRule>
  </conditionalFormatting>
  <conditionalFormatting sqref="AO33">
    <cfRule type="cellIs" dxfId="10070" priority="1853" operator="lessThan">
      <formula>$C$4</formula>
    </cfRule>
  </conditionalFormatting>
  <conditionalFormatting sqref="AO34">
    <cfRule type="cellIs" dxfId="10069" priority="1854" operator="lessThan">
      <formula>$C$4</formula>
    </cfRule>
  </conditionalFormatting>
  <conditionalFormatting sqref="AO35">
    <cfRule type="cellIs" dxfId="10068" priority="1855" operator="lessThan">
      <formula>$C$4</formula>
    </cfRule>
  </conditionalFormatting>
  <conditionalFormatting sqref="AO36">
    <cfRule type="cellIs" dxfId="10067" priority="1856" operator="lessThan">
      <formula>$C$4</formula>
    </cfRule>
  </conditionalFormatting>
  <conditionalFormatting sqref="AO37">
    <cfRule type="cellIs" dxfId="10066" priority="1857" operator="lessThan">
      <formula>$C$4</formula>
    </cfRule>
  </conditionalFormatting>
  <conditionalFormatting sqref="AO38">
    <cfRule type="cellIs" dxfId="10065" priority="1858" operator="lessThan">
      <formula>$C$4</formula>
    </cfRule>
  </conditionalFormatting>
  <conditionalFormatting sqref="AO39">
    <cfRule type="cellIs" dxfId="10064" priority="1859" operator="lessThan">
      <formula>$C$4</formula>
    </cfRule>
  </conditionalFormatting>
  <conditionalFormatting sqref="AO40">
    <cfRule type="cellIs" dxfId="10063" priority="1860" operator="lessThan">
      <formula>$C$4</formula>
    </cfRule>
  </conditionalFormatting>
  <conditionalFormatting sqref="AO41">
    <cfRule type="cellIs" dxfId="10062" priority="1861" operator="lessThan">
      <formula>$C$4</formula>
    </cfRule>
  </conditionalFormatting>
  <conditionalFormatting sqref="AO42">
    <cfRule type="cellIs" dxfId="10061" priority="1862" operator="lessThan">
      <formula>$C$4</formula>
    </cfRule>
  </conditionalFormatting>
  <conditionalFormatting sqref="AO43">
    <cfRule type="cellIs" dxfId="10060" priority="1863" operator="lessThan">
      <formula>$C$4</formula>
    </cfRule>
  </conditionalFormatting>
  <conditionalFormatting sqref="AO44">
    <cfRule type="cellIs" dxfId="10059" priority="1864" operator="lessThan">
      <formula>$C$4</formula>
    </cfRule>
  </conditionalFormatting>
  <conditionalFormatting sqref="AO45">
    <cfRule type="cellIs" dxfId="10058" priority="1865" operator="lessThan">
      <formula>$C$4</formula>
    </cfRule>
  </conditionalFormatting>
  <conditionalFormatting sqref="AO46">
    <cfRule type="cellIs" dxfId="10057" priority="1866" operator="lessThan">
      <formula>$C$4</formula>
    </cfRule>
  </conditionalFormatting>
  <conditionalFormatting sqref="AO47">
    <cfRule type="cellIs" dxfId="10056" priority="1867" operator="lessThan">
      <formula>$C$4</formula>
    </cfRule>
  </conditionalFormatting>
  <conditionalFormatting sqref="AO48">
    <cfRule type="cellIs" dxfId="10055" priority="1868" operator="lessThan">
      <formula>$C$4</formula>
    </cfRule>
  </conditionalFormatting>
  <conditionalFormatting sqref="AO49">
    <cfRule type="cellIs" dxfId="10054" priority="1869" operator="lessThan">
      <formula>$C$4</formula>
    </cfRule>
  </conditionalFormatting>
  <conditionalFormatting sqref="AO50">
    <cfRule type="cellIs" dxfId="10053" priority="1870" operator="lessThan">
      <formula>$C$4</formula>
    </cfRule>
  </conditionalFormatting>
  <conditionalFormatting sqref="AO51">
    <cfRule type="cellIs" dxfId="10052" priority="1871" operator="lessThan">
      <formula>$C$4</formula>
    </cfRule>
  </conditionalFormatting>
  <conditionalFormatting sqref="AO52">
    <cfRule type="cellIs" dxfId="10051" priority="1872" operator="lessThan">
      <formula>$C$4</formula>
    </cfRule>
  </conditionalFormatting>
  <conditionalFormatting sqref="AO53">
    <cfRule type="cellIs" dxfId="10050" priority="1873" operator="lessThan">
      <formula>$C$4</formula>
    </cfRule>
  </conditionalFormatting>
  <conditionalFormatting sqref="AO54">
    <cfRule type="cellIs" dxfId="10049" priority="1874" operator="lessThan">
      <formula>$C$4</formula>
    </cfRule>
  </conditionalFormatting>
  <conditionalFormatting sqref="AO55">
    <cfRule type="cellIs" dxfId="10048" priority="1875" operator="lessThan">
      <formula>$C$4</formula>
    </cfRule>
  </conditionalFormatting>
  <conditionalFormatting sqref="AO56">
    <cfRule type="cellIs" dxfId="10047" priority="1876" operator="lessThan">
      <formula>$C$4</formula>
    </cfRule>
  </conditionalFormatting>
  <conditionalFormatting sqref="AO57">
    <cfRule type="cellIs" dxfId="10046" priority="1877" operator="lessThan">
      <formula>$C$4</formula>
    </cfRule>
  </conditionalFormatting>
  <conditionalFormatting sqref="AO58">
    <cfRule type="cellIs" dxfId="10045" priority="1878" operator="lessThan">
      <formula>$C$4</formula>
    </cfRule>
  </conditionalFormatting>
  <conditionalFormatting sqref="AO59">
    <cfRule type="cellIs" dxfId="10044" priority="1879" operator="lessThan">
      <formula>$C$4</formula>
    </cfRule>
  </conditionalFormatting>
  <conditionalFormatting sqref="AO60">
    <cfRule type="cellIs" dxfId="10043" priority="1880" operator="lessThan">
      <formula>$C$4</formula>
    </cfRule>
  </conditionalFormatting>
  <conditionalFormatting sqref="AP11">
    <cfRule type="cellIs" dxfId="10042" priority="1881" operator="lessThan">
      <formula>$C$4</formula>
    </cfRule>
  </conditionalFormatting>
  <conditionalFormatting sqref="AP12">
    <cfRule type="cellIs" dxfId="10041" priority="1882" operator="lessThan">
      <formula>$C$4</formula>
    </cfRule>
  </conditionalFormatting>
  <conditionalFormatting sqref="AP13">
    <cfRule type="cellIs" dxfId="10040" priority="1883" operator="lessThan">
      <formula>$C$4</formula>
    </cfRule>
  </conditionalFormatting>
  <conditionalFormatting sqref="AP14">
    <cfRule type="cellIs" dxfId="10039" priority="1884" operator="lessThan">
      <formula>$C$4</formula>
    </cfRule>
  </conditionalFormatting>
  <conditionalFormatting sqref="AP15">
    <cfRule type="cellIs" dxfId="10038" priority="1885" operator="lessThan">
      <formula>$C$4</formula>
    </cfRule>
  </conditionalFormatting>
  <conditionalFormatting sqref="AP16">
    <cfRule type="cellIs" dxfId="10037" priority="1886" operator="lessThan">
      <formula>$C$4</formula>
    </cfRule>
  </conditionalFormatting>
  <conditionalFormatting sqref="AP17">
    <cfRule type="cellIs" dxfId="10036" priority="1887" operator="lessThan">
      <formula>$C$4</formula>
    </cfRule>
  </conditionalFormatting>
  <conditionalFormatting sqref="AP18">
    <cfRule type="cellIs" dxfId="10035" priority="1888" operator="lessThan">
      <formula>$C$4</formula>
    </cfRule>
  </conditionalFormatting>
  <conditionalFormatting sqref="AP19">
    <cfRule type="cellIs" dxfId="10034" priority="1889" operator="lessThan">
      <formula>$C$4</formula>
    </cfRule>
  </conditionalFormatting>
  <conditionalFormatting sqref="AP20">
    <cfRule type="cellIs" dxfId="10033" priority="1890" operator="lessThan">
      <formula>$C$4</formula>
    </cfRule>
  </conditionalFormatting>
  <conditionalFormatting sqref="AP21">
    <cfRule type="cellIs" dxfId="10032" priority="1891" operator="lessThan">
      <formula>$C$4</formula>
    </cfRule>
  </conditionalFormatting>
  <conditionalFormatting sqref="AP22">
    <cfRule type="cellIs" dxfId="10031" priority="1892" operator="lessThan">
      <formula>$C$4</formula>
    </cfRule>
  </conditionalFormatting>
  <conditionalFormatting sqref="AP23">
    <cfRule type="cellIs" dxfId="10030" priority="1893" operator="lessThan">
      <formula>$C$4</formula>
    </cfRule>
  </conditionalFormatting>
  <conditionalFormatting sqref="AP24">
    <cfRule type="cellIs" dxfId="10029" priority="1894" operator="lessThan">
      <formula>$C$4</formula>
    </cfRule>
  </conditionalFormatting>
  <conditionalFormatting sqref="AP25">
    <cfRule type="cellIs" dxfId="10028" priority="1895" operator="lessThan">
      <formula>$C$4</formula>
    </cfRule>
  </conditionalFormatting>
  <conditionalFormatting sqref="AP26">
    <cfRule type="cellIs" dxfId="10027" priority="1896" operator="lessThan">
      <formula>$C$4</formula>
    </cfRule>
  </conditionalFormatting>
  <conditionalFormatting sqref="AP27">
    <cfRule type="cellIs" dxfId="10026" priority="1897" operator="lessThan">
      <formula>$C$4</formula>
    </cfRule>
  </conditionalFormatting>
  <conditionalFormatting sqref="AP28">
    <cfRule type="cellIs" dxfId="10025" priority="1898" operator="lessThan">
      <formula>$C$4</formula>
    </cfRule>
  </conditionalFormatting>
  <conditionalFormatting sqref="AP29">
    <cfRule type="cellIs" dxfId="10024" priority="1899" operator="lessThan">
      <formula>$C$4</formula>
    </cfRule>
  </conditionalFormatting>
  <conditionalFormatting sqref="AP30">
    <cfRule type="cellIs" dxfId="10023" priority="1900" operator="lessThan">
      <formula>$C$4</formula>
    </cfRule>
  </conditionalFormatting>
  <conditionalFormatting sqref="AP31">
    <cfRule type="cellIs" dxfId="10022" priority="1901" operator="lessThan">
      <formula>$C$4</formula>
    </cfRule>
  </conditionalFormatting>
  <conditionalFormatting sqref="AP32">
    <cfRule type="cellIs" dxfId="10021" priority="1902" operator="lessThan">
      <formula>$C$4</formula>
    </cfRule>
  </conditionalFormatting>
  <conditionalFormatting sqref="AP33">
    <cfRule type="cellIs" dxfId="10020" priority="1903" operator="lessThan">
      <formula>$C$4</formula>
    </cfRule>
  </conditionalFormatting>
  <conditionalFormatting sqref="AP34">
    <cfRule type="cellIs" dxfId="10019" priority="1904" operator="lessThan">
      <formula>$C$4</formula>
    </cfRule>
  </conditionalFormatting>
  <conditionalFormatting sqref="AP35">
    <cfRule type="cellIs" dxfId="10018" priority="1905" operator="lessThan">
      <formula>$C$4</formula>
    </cfRule>
  </conditionalFormatting>
  <conditionalFormatting sqref="AP36">
    <cfRule type="cellIs" dxfId="10017" priority="1906" operator="lessThan">
      <formula>$C$4</formula>
    </cfRule>
  </conditionalFormatting>
  <conditionalFormatting sqref="AP37">
    <cfRule type="cellIs" dxfId="10016" priority="1907" operator="lessThan">
      <formula>$C$4</formula>
    </cfRule>
  </conditionalFormatting>
  <conditionalFormatting sqref="AP38">
    <cfRule type="cellIs" dxfId="10015" priority="1908" operator="lessThan">
      <formula>$C$4</formula>
    </cfRule>
  </conditionalFormatting>
  <conditionalFormatting sqref="AP39">
    <cfRule type="cellIs" dxfId="10014" priority="1909" operator="lessThan">
      <formula>$C$4</formula>
    </cfRule>
  </conditionalFormatting>
  <conditionalFormatting sqref="AP40">
    <cfRule type="cellIs" dxfId="10013" priority="1910" operator="lessThan">
      <formula>$C$4</formula>
    </cfRule>
  </conditionalFormatting>
  <conditionalFormatting sqref="AP41">
    <cfRule type="cellIs" dxfId="10012" priority="1911" operator="lessThan">
      <formula>$C$4</formula>
    </cfRule>
  </conditionalFormatting>
  <conditionalFormatting sqref="AP42">
    <cfRule type="cellIs" dxfId="10011" priority="1912" operator="lessThan">
      <formula>$C$4</formula>
    </cfRule>
  </conditionalFormatting>
  <conditionalFormatting sqref="AP43">
    <cfRule type="cellIs" dxfId="10010" priority="1913" operator="lessThan">
      <formula>$C$4</formula>
    </cfRule>
  </conditionalFormatting>
  <conditionalFormatting sqref="AP44">
    <cfRule type="cellIs" dxfId="10009" priority="1914" operator="lessThan">
      <formula>$C$4</formula>
    </cfRule>
  </conditionalFormatting>
  <conditionalFormatting sqref="AP45">
    <cfRule type="cellIs" dxfId="10008" priority="1915" operator="lessThan">
      <formula>$C$4</formula>
    </cfRule>
  </conditionalFormatting>
  <conditionalFormatting sqref="AP46">
    <cfRule type="cellIs" dxfId="10007" priority="1916" operator="lessThan">
      <formula>$C$4</formula>
    </cfRule>
  </conditionalFormatting>
  <conditionalFormatting sqref="AP47">
    <cfRule type="cellIs" dxfId="10006" priority="1917" operator="lessThan">
      <formula>$C$4</formula>
    </cfRule>
  </conditionalFormatting>
  <conditionalFormatting sqref="AP48">
    <cfRule type="cellIs" dxfId="10005" priority="1918" operator="lessThan">
      <formula>$C$4</formula>
    </cfRule>
  </conditionalFormatting>
  <conditionalFormatting sqref="AP49">
    <cfRule type="cellIs" dxfId="10004" priority="1919" operator="lessThan">
      <formula>$C$4</formula>
    </cfRule>
  </conditionalFormatting>
  <conditionalFormatting sqref="AP50">
    <cfRule type="cellIs" dxfId="10003" priority="1920" operator="lessThan">
      <formula>$C$4</formula>
    </cfRule>
  </conditionalFormatting>
  <conditionalFormatting sqref="AP51">
    <cfRule type="cellIs" dxfId="10002" priority="1921" operator="lessThan">
      <formula>$C$4</formula>
    </cfRule>
  </conditionalFormatting>
  <conditionalFormatting sqref="AP52">
    <cfRule type="cellIs" dxfId="10001" priority="1922" operator="lessThan">
      <formula>$C$4</formula>
    </cfRule>
  </conditionalFormatting>
  <conditionalFormatting sqref="AP53">
    <cfRule type="cellIs" dxfId="10000" priority="1923" operator="lessThan">
      <formula>$C$4</formula>
    </cfRule>
  </conditionalFormatting>
  <conditionalFormatting sqref="AP54">
    <cfRule type="cellIs" dxfId="9999" priority="1924" operator="lessThan">
      <formula>$C$4</formula>
    </cfRule>
  </conditionalFormatting>
  <conditionalFormatting sqref="AP55">
    <cfRule type="cellIs" dxfId="9998" priority="1925" operator="lessThan">
      <formula>$C$4</formula>
    </cfRule>
  </conditionalFormatting>
  <conditionalFormatting sqref="AP56">
    <cfRule type="cellIs" dxfId="9997" priority="1926" operator="lessThan">
      <formula>$C$4</formula>
    </cfRule>
  </conditionalFormatting>
  <conditionalFormatting sqref="AP57">
    <cfRule type="cellIs" dxfId="9996" priority="1927" operator="lessThan">
      <formula>$C$4</formula>
    </cfRule>
  </conditionalFormatting>
  <conditionalFormatting sqref="AP58">
    <cfRule type="cellIs" dxfId="9995" priority="1928" operator="lessThan">
      <formula>$C$4</formula>
    </cfRule>
  </conditionalFormatting>
  <conditionalFormatting sqref="AP59">
    <cfRule type="cellIs" dxfId="9994" priority="1929" operator="lessThan">
      <formula>$C$4</formula>
    </cfRule>
  </conditionalFormatting>
  <conditionalFormatting sqref="AP60">
    <cfRule type="cellIs" dxfId="9993" priority="1930" operator="lessThan">
      <formula>$C$4</formula>
    </cfRule>
  </conditionalFormatting>
  <conditionalFormatting sqref="AQ11">
    <cfRule type="cellIs" dxfId="9992" priority="1931" operator="lessThan">
      <formula>$C$4</formula>
    </cfRule>
  </conditionalFormatting>
  <conditionalFormatting sqref="AQ12">
    <cfRule type="cellIs" dxfId="9991" priority="1932" operator="lessThan">
      <formula>$C$4</formula>
    </cfRule>
  </conditionalFormatting>
  <conditionalFormatting sqref="AQ13">
    <cfRule type="cellIs" dxfId="9990" priority="1933" operator="lessThan">
      <formula>$C$4</formula>
    </cfRule>
  </conditionalFormatting>
  <conditionalFormatting sqref="AQ14">
    <cfRule type="cellIs" dxfId="9989" priority="1934" operator="lessThan">
      <formula>$C$4</formula>
    </cfRule>
  </conditionalFormatting>
  <conditionalFormatting sqref="AQ15">
    <cfRule type="cellIs" dxfId="9988" priority="1935" operator="lessThan">
      <formula>$C$4</formula>
    </cfRule>
  </conditionalFormatting>
  <conditionalFormatting sqref="AQ16">
    <cfRule type="cellIs" dxfId="9987" priority="1936" operator="lessThan">
      <formula>$C$4</formula>
    </cfRule>
  </conditionalFormatting>
  <conditionalFormatting sqref="AQ17">
    <cfRule type="cellIs" dxfId="9986" priority="1937" operator="lessThan">
      <formula>$C$4</formula>
    </cfRule>
  </conditionalFormatting>
  <conditionalFormatting sqref="AQ18">
    <cfRule type="cellIs" dxfId="9985" priority="1938" operator="lessThan">
      <formula>$C$4</formula>
    </cfRule>
  </conditionalFormatting>
  <conditionalFormatting sqref="AQ19">
    <cfRule type="cellIs" dxfId="9984" priority="1939" operator="lessThan">
      <formula>$C$4</formula>
    </cfRule>
  </conditionalFormatting>
  <conditionalFormatting sqref="AQ20">
    <cfRule type="cellIs" dxfId="9983" priority="1940" operator="lessThan">
      <formula>$C$4</formula>
    </cfRule>
  </conditionalFormatting>
  <conditionalFormatting sqref="AQ21">
    <cfRule type="cellIs" dxfId="9982" priority="1941" operator="lessThan">
      <formula>$C$4</formula>
    </cfRule>
  </conditionalFormatting>
  <conditionalFormatting sqref="AQ22">
    <cfRule type="cellIs" dxfId="9981" priority="1942" operator="lessThan">
      <formula>$C$4</formula>
    </cfRule>
  </conditionalFormatting>
  <conditionalFormatting sqref="AQ23">
    <cfRule type="cellIs" dxfId="9980" priority="1943" operator="lessThan">
      <formula>$C$4</formula>
    </cfRule>
  </conditionalFormatting>
  <conditionalFormatting sqref="AQ24">
    <cfRule type="cellIs" dxfId="9979" priority="1944" operator="lessThan">
      <formula>$C$4</formula>
    </cfRule>
  </conditionalFormatting>
  <conditionalFormatting sqref="AQ25">
    <cfRule type="cellIs" dxfId="9978" priority="1945" operator="lessThan">
      <formula>$C$4</formula>
    </cfRule>
  </conditionalFormatting>
  <conditionalFormatting sqref="AQ26">
    <cfRule type="cellIs" dxfId="9977" priority="1946" operator="lessThan">
      <formula>$C$4</formula>
    </cfRule>
  </conditionalFormatting>
  <conditionalFormatting sqref="AQ27">
    <cfRule type="cellIs" dxfId="9976" priority="1947" operator="lessThan">
      <formula>$C$4</formula>
    </cfRule>
  </conditionalFormatting>
  <conditionalFormatting sqref="AQ28">
    <cfRule type="cellIs" dxfId="9975" priority="1948" operator="lessThan">
      <formula>$C$4</formula>
    </cfRule>
  </conditionalFormatting>
  <conditionalFormatting sqref="AQ29">
    <cfRule type="cellIs" dxfId="9974" priority="1949" operator="lessThan">
      <formula>$C$4</formula>
    </cfRule>
  </conditionalFormatting>
  <conditionalFormatting sqref="AQ30">
    <cfRule type="cellIs" dxfId="9973" priority="1950" operator="lessThan">
      <formula>$C$4</formula>
    </cfRule>
  </conditionalFormatting>
  <conditionalFormatting sqref="AQ31">
    <cfRule type="cellIs" dxfId="9972" priority="1951" operator="lessThan">
      <formula>$C$4</formula>
    </cfRule>
  </conditionalFormatting>
  <conditionalFormatting sqref="AQ32">
    <cfRule type="cellIs" dxfId="9971" priority="1952" operator="lessThan">
      <formula>$C$4</formula>
    </cfRule>
  </conditionalFormatting>
  <conditionalFormatting sqref="AQ33">
    <cfRule type="cellIs" dxfId="9970" priority="1953" operator="lessThan">
      <formula>$C$4</formula>
    </cfRule>
  </conditionalFormatting>
  <conditionalFormatting sqref="AQ34">
    <cfRule type="cellIs" dxfId="9969" priority="1954" operator="lessThan">
      <formula>$C$4</formula>
    </cfRule>
  </conditionalFormatting>
  <conditionalFormatting sqref="AQ35">
    <cfRule type="cellIs" dxfId="9968" priority="1955" operator="lessThan">
      <formula>$C$4</formula>
    </cfRule>
  </conditionalFormatting>
  <conditionalFormatting sqref="AQ36">
    <cfRule type="cellIs" dxfId="9967" priority="1956" operator="lessThan">
      <formula>$C$4</formula>
    </cfRule>
  </conditionalFormatting>
  <conditionalFormatting sqref="AQ37">
    <cfRule type="cellIs" dxfId="9966" priority="1957" operator="lessThan">
      <formula>$C$4</formula>
    </cfRule>
  </conditionalFormatting>
  <conditionalFormatting sqref="AQ38">
    <cfRule type="cellIs" dxfId="9965" priority="1958" operator="lessThan">
      <formula>$C$4</formula>
    </cfRule>
  </conditionalFormatting>
  <conditionalFormatting sqref="AQ39">
    <cfRule type="cellIs" dxfId="9964" priority="1959" operator="lessThan">
      <formula>$C$4</formula>
    </cfRule>
  </conditionalFormatting>
  <conditionalFormatting sqref="AQ40">
    <cfRule type="cellIs" dxfId="9963" priority="1960" operator="lessThan">
      <formula>$C$4</formula>
    </cfRule>
  </conditionalFormatting>
  <conditionalFormatting sqref="AQ41">
    <cfRule type="cellIs" dxfId="9962" priority="1961" operator="lessThan">
      <formula>$C$4</formula>
    </cfRule>
  </conditionalFormatting>
  <conditionalFormatting sqref="AQ42">
    <cfRule type="cellIs" dxfId="9961" priority="1962" operator="lessThan">
      <formula>$C$4</formula>
    </cfRule>
  </conditionalFormatting>
  <conditionalFormatting sqref="AQ43">
    <cfRule type="cellIs" dxfId="9960" priority="1963" operator="lessThan">
      <formula>$C$4</formula>
    </cfRule>
  </conditionalFormatting>
  <conditionalFormatting sqref="AQ44">
    <cfRule type="cellIs" dxfId="9959" priority="1964" operator="lessThan">
      <formula>$C$4</formula>
    </cfRule>
  </conditionalFormatting>
  <conditionalFormatting sqref="AQ45">
    <cfRule type="cellIs" dxfId="9958" priority="1965" operator="lessThan">
      <formula>$C$4</formula>
    </cfRule>
  </conditionalFormatting>
  <conditionalFormatting sqref="AQ46">
    <cfRule type="cellIs" dxfId="9957" priority="1966" operator="lessThan">
      <formula>$C$4</formula>
    </cfRule>
  </conditionalFormatting>
  <conditionalFormatting sqref="AQ47">
    <cfRule type="cellIs" dxfId="9956" priority="1967" operator="lessThan">
      <formula>$C$4</formula>
    </cfRule>
  </conditionalFormatting>
  <conditionalFormatting sqref="AQ48">
    <cfRule type="cellIs" dxfId="9955" priority="1968" operator="lessThan">
      <formula>$C$4</formula>
    </cfRule>
  </conditionalFormatting>
  <conditionalFormatting sqref="AQ49">
    <cfRule type="cellIs" dxfId="9954" priority="1969" operator="lessThan">
      <formula>$C$4</formula>
    </cfRule>
  </conditionalFormatting>
  <conditionalFormatting sqref="AQ50">
    <cfRule type="cellIs" dxfId="9953" priority="1970" operator="lessThan">
      <formula>$C$4</formula>
    </cfRule>
  </conditionalFormatting>
  <conditionalFormatting sqref="AQ51">
    <cfRule type="cellIs" dxfId="9952" priority="1971" operator="lessThan">
      <formula>$C$4</formula>
    </cfRule>
  </conditionalFormatting>
  <conditionalFormatting sqref="AQ52">
    <cfRule type="cellIs" dxfId="9951" priority="1972" operator="lessThan">
      <formula>$C$4</formula>
    </cfRule>
  </conditionalFormatting>
  <conditionalFormatting sqref="AQ53">
    <cfRule type="cellIs" dxfId="9950" priority="1973" operator="lessThan">
      <formula>$C$4</formula>
    </cfRule>
  </conditionalFormatting>
  <conditionalFormatting sqref="AQ54">
    <cfRule type="cellIs" dxfId="9949" priority="1974" operator="lessThan">
      <formula>$C$4</formula>
    </cfRule>
  </conditionalFormatting>
  <conditionalFormatting sqref="AQ55">
    <cfRule type="cellIs" dxfId="9948" priority="1975" operator="lessThan">
      <formula>$C$4</formula>
    </cfRule>
  </conditionalFormatting>
  <conditionalFormatting sqref="AQ56">
    <cfRule type="cellIs" dxfId="9947" priority="1976" operator="lessThan">
      <formula>$C$4</formula>
    </cfRule>
  </conditionalFormatting>
  <conditionalFormatting sqref="AQ57">
    <cfRule type="cellIs" dxfId="9946" priority="1977" operator="lessThan">
      <formula>$C$4</formula>
    </cfRule>
  </conditionalFormatting>
  <conditionalFormatting sqref="AQ58">
    <cfRule type="cellIs" dxfId="9945" priority="1978" operator="lessThan">
      <formula>$C$4</formula>
    </cfRule>
  </conditionalFormatting>
  <conditionalFormatting sqref="AQ59">
    <cfRule type="cellIs" dxfId="9944" priority="1979" operator="lessThan">
      <formula>$C$4</formula>
    </cfRule>
  </conditionalFormatting>
  <conditionalFormatting sqref="AQ60">
    <cfRule type="cellIs" dxfId="9943" priority="1980" operator="lessThan">
      <formula>$C$4</formula>
    </cfRule>
  </conditionalFormatting>
  <conditionalFormatting sqref="AR11">
    <cfRule type="cellIs" dxfId="9942" priority="1981" operator="lessThan">
      <formula>$C$4</formula>
    </cfRule>
  </conditionalFormatting>
  <conditionalFormatting sqref="AR12">
    <cfRule type="cellIs" dxfId="9941" priority="1982" operator="lessThan">
      <formula>$C$4</formula>
    </cfRule>
  </conditionalFormatting>
  <conditionalFormatting sqref="AR13">
    <cfRule type="cellIs" dxfId="9940" priority="1983" operator="lessThan">
      <formula>$C$4</formula>
    </cfRule>
  </conditionalFormatting>
  <conditionalFormatting sqref="AR14">
    <cfRule type="cellIs" dxfId="9939" priority="1984" operator="lessThan">
      <formula>$C$4</formula>
    </cfRule>
  </conditionalFormatting>
  <conditionalFormatting sqref="AR15">
    <cfRule type="cellIs" dxfId="9938" priority="1985" operator="lessThan">
      <formula>$C$4</formula>
    </cfRule>
  </conditionalFormatting>
  <conditionalFormatting sqref="AR16">
    <cfRule type="cellIs" dxfId="9937" priority="1986" operator="lessThan">
      <formula>$C$4</formula>
    </cfRule>
  </conditionalFormatting>
  <conditionalFormatting sqref="AR17">
    <cfRule type="cellIs" dxfId="9936" priority="1987" operator="lessThan">
      <formula>$C$4</formula>
    </cfRule>
  </conditionalFormatting>
  <conditionalFormatting sqref="AR18">
    <cfRule type="cellIs" dxfId="9935" priority="1988" operator="lessThan">
      <formula>$C$4</formula>
    </cfRule>
  </conditionalFormatting>
  <conditionalFormatting sqref="AR19">
    <cfRule type="cellIs" dxfId="9934" priority="1989" operator="lessThan">
      <formula>$C$4</formula>
    </cfRule>
  </conditionalFormatting>
  <conditionalFormatting sqref="AR20">
    <cfRule type="cellIs" dxfId="9933" priority="1990" operator="lessThan">
      <formula>$C$4</formula>
    </cfRule>
  </conditionalFormatting>
  <conditionalFormatting sqref="AR21">
    <cfRule type="cellIs" dxfId="9932" priority="1991" operator="lessThan">
      <formula>$C$4</formula>
    </cfRule>
  </conditionalFormatting>
  <conditionalFormatting sqref="AR22">
    <cfRule type="cellIs" dxfId="9931" priority="1992" operator="lessThan">
      <formula>$C$4</formula>
    </cfRule>
  </conditionalFormatting>
  <conditionalFormatting sqref="AR23">
    <cfRule type="cellIs" dxfId="9930" priority="1993" operator="lessThan">
      <formula>$C$4</formula>
    </cfRule>
  </conditionalFormatting>
  <conditionalFormatting sqref="AR24">
    <cfRule type="cellIs" dxfId="9929" priority="1994" operator="lessThan">
      <formula>$C$4</formula>
    </cfRule>
  </conditionalFormatting>
  <conditionalFormatting sqref="AR25">
    <cfRule type="cellIs" dxfId="9928" priority="1995" operator="lessThan">
      <formula>$C$4</formula>
    </cfRule>
  </conditionalFormatting>
  <conditionalFormatting sqref="AR26">
    <cfRule type="cellIs" dxfId="9927" priority="1996" operator="lessThan">
      <formula>$C$4</formula>
    </cfRule>
  </conditionalFormatting>
  <conditionalFormatting sqref="AR27">
    <cfRule type="cellIs" dxfId="9926" priority="1997" operator="lessThan">
      <formula>$C$4</formula>
    </cfRule>
  </conditionalFormatting>
  <conditionalFormatting sqref="AR28">
    <cfRule type="cellIs" dxfId="9925" priority="1998" operator="lessThan">
      <formula>$C$4</formula>
    </cfRule>
  </conditionalFormatting>
  <conditionalFormatting sqref="AR29">
    <cfRule type="cellIs" dxfId="9924" priority="1999" operator="lessThan">
      <formula>$C$4</formula>
    </cfRule>
  </conditionalFormatting>
  <conditionalFormatting sqref="AR30">
    <cfRule type="cellIs" dxfId="9923" priority="2000" operator="lessThan">
      <formula>$C$4</formula>
    </cfRule>
  </conditionalFormatting>
  <conditionalFormatting sqref="AR31">
    <cfRule type="cellIs" dxfId="9922" priority="2001" operator="lessThan">
      <formula>$C$4</formula>
    </cfRule>
  </conditionalFormatting>
  <conditionalFormatting sqref="AR32">
    <cfRule type="cellIs" dxfId="9921" priority="2002" operator="lessThan">
      <formula>$C$4</formula>
    </cfRule>
  </conditionalFormatting>
  <conditionalFormatting sqref="AR33">
    <cfRule type="cellIs" dxfId="9920" priority="2003" operator="lessThan">
      <formula>$C$4</formula>
    </cfRule>
  </conditionalFormatting>
  <conditionalFormatting sqref="AR34">
    <cfRule type="cellIs" dxfId="9919" priority="2004" operator="lessThan">
      <formula>$C$4</formula>
    </cfRule>
  </conditionalFormatting>
  <conditionalFormatting sqref="AR35">
    <cfRule type="cellIs" dxfId="9918" priority="2005" operator="lessThan">
      <formula>$C$4</formula>
    </cfRule>
  </conditionalFormatting>
  <conditionalFormatting sqref="AR36">
    <cfRule type="cellIs" dxfId="9917" priority="2006" operator="lessThan">
      <formula>$C$4</formula>
    </cfRule>
  </conditionalFormatting>
  <conditionalFormatting sqref="AR37">
    <cfRule type="cellIs" dxfId="9916" priority="2007" operator="lessThan">
      <formula>$C$4</formula>
    </cfRule>
  </conditionalFormatting>
  <conditionalFormatting sqref="AR38">
    <cfRule type="cellIs" dxfId="9915" priority="2008" operator="lessThan">
      <formula>$C$4</formula>
    </cfRule>
  </conditionalFormatting>
  <conditionalFormatting sqref="AR39">
    <cfRule type="cellIs" dxfId="9914" priority="2009" operator="lessThan">
      <formula>$C$4</formula>
    </cfRule>
  </conditionalFormatting>
  <conditionalFormatting sqref="AR40">
    <cfRule type="cellIs" dxfId="9913" priority="2010" operator="lessThan">
      <formula>$C$4</formula>
    </cfRule>
  </conditionalFormatting>
  <conditionalFormatting sqref="AR41">
    <cfRule type="cellIs" dxfId="9912" priority="2011" operator="lessThan">
      <formula>$C$4</formula>
    </cfRule>
  </conditionalFormatting>
  <conditionalFormatting sqref="AR42">
    <cfRule type="cellIs" dxfId="9911" priority="2012" operator="lessThan">
      <formula>$C$4</formula>
    </cfRule>
  </conditionalFormatting>
  <conditionalFormatting sqref="AR43">
    <cfRule type="cellIs" dxfId="9910" priority="2013" operator="lessThan">
      <formula>$C$4</formula>
    </cfRule>
  </conditionalFormatting>
  <conditionalFormatting sqref="AR44">
    <cfRule type="cellIs" dxfId="9909" priority="2014" operator="lessThan">
      <formula>$C$4</formula>
    </cfRule>
  </conditionalFormatting>
  <conditionalFormatting sqref="AR45">
    <cfRule type="cellIs" dxfId="9908" priority="2015" operator="lessThan">
      <formula>$C$4</formula>
    </cfRule>
  </conditionalFormatting>
  <conditionalFormatting sqref="AR46">
    <cfRule type="cellIs" dxfId="9907" priority="2016" operator="lessThan">
      <formula>$C$4</formula>
    </cfRule>
  </conditionalFormatting>
  <conditionalFormatting sqref="AR47">
    <cfRule type="cellIs" dxfId="9906" priority="2017" operator="lessThan">
      <formula>$C$4</formula>
    </cfRule>
  </conditionalFormatting>
  <conditionalFormatting sqref="AR48">
    <cfRule type="cellIs" dxfId="9905" priority="2018" operator="lessThan">
      <formula>$C$4</formula>
    </cfRule>
  </conditionalFormatting>
  <conditionalFormatting sqref="AR49">
    <cfRule type="cellIs" dxfId="9904" priority="2019" operator="lessThan">
      <formula>$C$4</formula>
    </cfRule>
  </conditionalFormatting>
  <conditionalFormatting sqref="AR50">
    <cfRule type="cellIs" dxfId="9903" priority="2020" operator="lessThan">
      <formula>$C$4</formula>
    </cfRule>
  </conditionalFormatting>
  <conditionalFormatting sqref="AR51">
    <cfRule type="cellIs" dxfId="9902" priority="2021" operator="lessThan">
      <formula>$C$4</formula>
    </cfRule>
  </conditionalFormatting>
  <conditionalFormatting sqref="AR52">
    <cfRule type="cellIs" dxfId="9901" priority="2022" operator="lessThan">
      <formula>$C$4</formula>
    </cfRule>
  </conditionalFormatting>
  <conditionalFormatting sqref="AR53">
    <cfRule type="cellIs" dxfId="9900" priority="2023" operator="lessThan">
      <formula>$C$4</formula>
    </cfRule>
  </conditionalFormatting>
  <conditionalFormatting sqref="AR54">
    <cfRule type="cellIs" dxfId="9899" priority="2024" operator="lessThan">
      <formula>$C$4</formula>
    </cfRule>
  </conditionalFormatting>
  <conditionalFormatting sqref="AR55">
    <cfRule type="cellIs" dxfId="9898" priority="2025" operator="lessThan">
      <formula>$C$4</formula>
    </cfRule>
  </conditionalFormatting>
  <conditionalFormatting sqref="AR56">
    <cfRule type="cellIs" dxfId="9897" priority="2026" operator="lessThan">
      <formula>$C$4</formula>
    </cfRule>
  </conditionalFormatting>
  <conditionalFormatting sqref="AR57">
    <cfRule type="cellIs" dxfId="9896" priority="2027" operator="lessThan">
      <formula>$C$4</formula>
    </cfRule>
  </conditionalFormatting>
  <conditionalFormatting sqref="AR58">
    <cfRule type="cellIs" dxfId="9895" priority="2028" operator="lessThan">
      <formula>$C$4</formula>
    </cfRule>
  </conditionalFormatting>
  <conditionalFormatting sqref="AR59">
    <cfRule type="cellIs" dxfId="9894" priority="2029" operator="lessThan">
      <formula>$C$4</formula>
    </cfRule>
  </conditionalFormatting>
  <conditionalFormatting sqref="AR60">
    <cfRule type="cellIs" dxfId="9893" priority="2030" operator="lessThan">
      <formula>$C$4</formula>
    </cfRule>
  </conditionalFormatting>
  <conditionalFormatting sqref="AS11">
    <cfRule type="cellIs" dxfId="9892" priority="2031" operator="lessThan">
      <formula>$C$4</formula>
    </cfRule>
  </conditionalFormatting>
  <conditionalFormatting sqref="AS12">
    <cfRule type="cellIs" dxfId="9891" priority="2032" operator="lessThan">
      <formula>$C$4</formula>
    </cfRule>
  </conditionalFormatting>
  <conditionalFormatting sqref="AS13">
    <cfRule type="cellIs" dxfId="9890" priority="2033" operator="lessThan">
      <formula>$C$4</formula>
    </cfRule>
  </conditionalFormatting>
  <conditionalFormatting sqref="AS14">
    <cfRule type="cellIs" dxfId="9889" priority="2034" operator="lessThan">
      <formula>$C$4</formula>
    </cfRule>
  </conditionalFormatting>
  <conditionalFormatting sqref="AS15">
    <cfRule type="cellIs" dxfId="9888" priority="2035" operator="lessThan">
      <formula>$C$4</formula>
    </cfRule>
  </conditionalFormatting>
  <conditionalFormatting sqref="AS16">
    <cfRule type="cellIs" dxfId="9887" priority="2036" operator="lessThan">
      <formula>$C$4</formula>
    </cfRule>
  </conditionalFormatting>
  <conditionalFormatting sqref="AS17">
    <cfRule type="cellIs" dxfId="9886" priority="2037" operator="lessThan">
      <formula>$C$4</formula>
    </cfRule>
  </conditionalFormatting>
  <conditionalFormatting sqref="AS18">
    <cfRule type="cellIs" dxfId="9885" priority="2038" operator="lessThan">
      <formula>$C$4</formula>
    </cfRule>
  </conditionalFormatting>
  <conditionalFormatting sqref="AS19">
    <cfRule type="cellIs" dxfId="9884" priority="2039" operator="lessThan">
      <formula>$C$4</formula>
    </cfRule>
  </conditionalFormatting>
  <conditionalFormatting sqref="AS20">
    <cfRule type="cellIs" dxfId="9883" priority="2040" operator="lessThan">
      <formula>$C$4</formula>
    </cfRule>
  </conditionalFormatting>
  <conditionalFormatting sqref="AS21">
    <cfRule type="cellIs" dxfId="9882" priority="2041" operator="lessThan">
      <formula>$C$4</formula>
    </cfRule>
  </conditionalFormatting>
  <conditionalFormatting sqref="AS22">
    <cfRule type="cellIs" dxfId="9881" priority="2042" operator="lessThan">
      <formula>$C$4</formula>
    </cfRule>
  </conditionalFormatting>
  <conditionalFormatting sqref="AS23">
    <cfRule type="cellIs" dxfId="9880" priority="2043" operator="lessThan">
      <formula>$C$4</formula>
    </cfRule>
  </conditionalFormatting>
  <conditionalFormatting sqref="AS24">
    <cfRule type="cellIs" dxfId="9879" priority="2044" operator="lessThan">
      <formula>$C$4</formula>
    </cfRule>
  </conditionalFormatting>
  <conditionalFormatting sqref="AS25">
    <cfRule type="cellIs" dxfId="9878" priority="2045" operator="lessThan">
      <formula>$C$4</formula>
    </cfRule>
  </conditionalFormatting>
  <conditionalFormatting sqref="AS26">
    <cfRule type="cellIs" dxfId="9877" priority="2046" operator="lessThan">
      <formula>$C$4</formula>
    </cfRule>
  </conditionalFormatting>
  <conditionalFormatting sqref="AS27">
    <cfRule type="cellIs" dxfId="9876" priority="2047" operator="lessThan">
      <formula>$C$4</formula>
    </cfRule>
  </conditionalFormatting>
  <conditionalFormatting sqref="AS28">
    <cfRule type="cellIs" dxfId="9875" priority="2048" operator="lessThan">
      <formula>$C$4</formula>
    </cfRule>
  </conditionalFormatting>
  <conditionalFormatting sqref="AS29">
    <cfRule type="cellIs" dxfId="9874" priority="2049" operator="lessThan">
      <formula>$C$4</formula>
    </cfRule>
  </conditionalFormatting>
  <conditionalFormatting sqref="AS30">
    <cfRule type="cellIs" dxfId="9873" priority="2050" operator="lessThan">
      <formula>$C$4</formula>
    </cfRule>
  </conditionalFormatting>
  <conditionalFormatting sqref="AS31">
    <cfRule type="cellIs" dxfId="9872" priority="2051" operator="lessThan">
      <formula>$C$4</formula>
    </cfRule>
  </conditionalFormatting>
  <conditionalFormatting sqref="AS32">
    <cfRule type="cellIs" dxfId="9871" priority="2052" operator="lessThan">
      <formula>$C$4</formula>
    </cfRule>
  </conditionalFormatting>
  <conditionalFormatting sqref="AS33">
    <cfRule type="cellIs" dxfId="9870" priority="2053" operator="lessThan">
      <formula>$C$4</formula>
    </cfRule>
  </conditionalFormatting>
  <conditionalFormatting sqref="AS34">
    <cfRule type="cellIs" dxfId="9869" priority="2054" operator="lessThan">
      <formula>$C$4</formula>
    </cfRule>
  </conditionalFormatting>
  <conditionalFormatting sqref="AS35">
    <cfRule type="cellIs" dxfId="9868" priority="2055" operator="lessThan">
      <formula>$C$4</formula>
    </cfRule>
  </conditionalFormatting>
  <conditionalFormatting sqref="AS36">
    <cfRule type="cellIs" dxfId="9867" priority="2056" operator="lessThan">
      <formula>$C$4</formula>
    </cfRule>
  </conditionalFormatting>
  <conditionalFormatting sqref="AS37">
    <cfRule type="cellIs" dxfId="9866" priority="2057" operator="lessThan">
      <formula>$C$4</formula>
    </cfRule>
  </conditionalFormatting>
  <conditionalFormatting sqref="AS38">
    <cfRule type="cellIs" dxfId="9865" priority="2058" operator="lessThan">
      <formula>$C$4</formula>
    </cfRule>
  </conditionalFormatting>
  <conditionalFormatting sqref="AS39">
    <cfRule type="cellIs" dxfId="9864" priority="2059" operator="lessThan">
      <formula>$C$4</formula>
    </cfRule>
  </conditionalFormatting>
  <conditionalFormatting sqref="AS40">
    <cfRule type="cellIs" dxfId="9863" priority="2060" operator="lessThan">
      <formula>$C$4</formula>
    </cfRule>
  </conditionalFormatting>
  <conditionalFormatting sqref="AS41">
    <cfRule type="cellIs" dxfId="9862" priority="2061" operator="lessThan">
      <formula>$C$4</formula>
    </cfRule>
  </conditionalFormatting>
  <conditionalFormatting sqref="AS42">
    <cfRule type="cellIs" dxfId="9861" priority="2062" operator="lessThan">
      <formula>$C$4</formula>
    </cfRule>
  </conditionalFormatting>
  <conditionalFormatting sqref="AS43">
    <cfRule type="cellIs" dxfId="9860" priority="2063" operator="lessThan">
      <formula>$C$4</formula>
    </cfRule>
  </conditionalFormatting>
  <conditionalFormatting sqref="AS44">
    <cfRule type="cellIs" dxfId="9859" priority="2064" operator="lessThan">
      <formula>$C$4</formula>
    </cfRule>
  </conditionalFormatting>
  <conditionalFormatting sqref="AS45">
    <cfRule type="cellIs" dxfId="9858" priority="2065" operator="lessThan">
      <formula>$C$4</formula>
    </cfRule>
  </conditionalFormatting>
  <conditionalFormatting sqref="AS46">
    <cfRule type="cellIs" dxfId="9857" priority="2066" operator="lessThan">
      <formula>$C$4</formula>
    </cfRule>
  </conditionalFormatting>
  <conditionalFormatting sqref="AS47">
    <cfRule type="cellIs" dxfId="9856" priority="2067" operator="lessThan">
      <formula>$C$4</formula>
    </cfRule>
  </conditionalFormatting>
  <conditionalFormatting sqref="AS48">
    <cfRule type="cellIs" dxfId="9855" priority="2068" operator="lessThan">
      <formula>$C$4</formula>
    </cfRule>
  </conditionalFormatting>
  <conditionalFormatting sqref="AS49">
    <cfRule type="cellIs" dxfId="9854" priority="2069" operator="lessThan">
      <formula>$C$4</formula>
    </cfRule>
  </conditionalFormatting>
  <conditionalFormatting sqref="AS50">
    <cfRule type="cellIs" dxfId="9853" priority="2070" operator="lessThan">
      <formula>$C$4</formula>
    </cfRule>
  </conditionalFormatting>
  <conditionalFormatting sqref="AS51">
    <cfRule type="cellIs" dxfId="9852" priority="2071" operator="lessThan">
      <formula>$C$4</formula>
    </cfRule>
  </conditionalFormatting>
  <conditionalFormatting sqref="AS52">
    <cfRule type="cellIs" dxfId="9851" priority="2072" operator="lessThan">
      <formula>$C$4</formula>
    </cfRule>
  </conditionalFormatting>
  <conditionalFormatting sqref="AS53">
    <cfRule type="cellIs" dxfId="9850" priority="2073" operator="lessThan">
      <formula>$C$4</formula>
    </cfRule>
  </conditionalFormatting>
  <conditionalFormatting sqref="AS54">
    <cfRule type="cellIs" dxfId="9849" priority="2074" operator="lessThan">
      <formula>$C$4</formula>
    </cfRule>
  </conditionalFormatting>
  <conditionalFormatting sqref="AS55">
    <cfRule type="cellIs" dxfId="9848" priority="2075" operator="lessThan">
      <formula>$C$4</formula>
    </cfRule>
  </conditionalFormatting>
  <conditionalFormatting sqref="AS56">
    <cfRule type="cellIs" dxfId="9847" priority="2076" operator="lessThan">
      <formula>$C$4</formula>
    </cfRule>
  </conditionalFormatting>
  <conditionalFormatting sqref="AS57">
    <cfRule type="cellIs" dxfId="9846" priority="2077" operator="lessThan">
      <formula>$C$4</formula>
    </cfRule>
  </conditionalFormatting>
  <conditionalFormatting sqref="AS58">
    <cfRule type="cellIs" dxfId="9845" priority="2078" operator="lessThan">
      <formula>$C$4</formula>
    </cfRule>
  </conditionalFormatting>
  <conditionalFormatting sqref="AS59">
    <cfRule type="cellIs" dxfId="9844" priority="2079" operator="lessThan">
      <formula>$C$4</formula>
    </cfRule>
  </conditionalFormatting>
  <conditionalFormatting sqref="AS60">
    <cfRule type="cellIs" dxfId="9843" priority="2080" operator="lessThan">
      <formula>$C$4</formula>
    </cfRule>
  </conditionalFormatting>
  <conditionalFormatting sqref="AT45">
    <cfRule type="cellIs" dxfId="9842" priority="2115" operator="lessThan">
      <formula>$C$4</formula>
    </cfRule>
  </conditionalFormatting>
  <conditionalFormatting sqref="AT46">
    <cfRule type="cellIs" dxfId="9841" priority="2116" operator="lessThan">
      <formula>$C$4</formula>
    </cfRule>
  </conditionalFormatting>
  <conditionalFormatting sqref="AT47">
    <cfRule type="cellIs" dxfId="9840" priority="2117" operator="lessThan">
      <formula>$C$4</formula>
    </cfRule>
  </conditionalFormatting>
  <conditionalFormatting sqref="AT48">
    <cfRule type="cellIs" dxfId="9839" priority="2118" operator="lessThan">
      <formula>$C$4</formula>
    </cfRule>
  </conditionalFormatting>
  <conditionalFormatting sqref="AT49">
    <cfRule type="cellIs" dxfId="9838" priority="2119" operator="lessThan">
      <formula>$C$4</formula>
    </cfRule>
  </conditionalFormatting>
  <conditionalFormatting sqref="AT50">
    <cfRule type="cellIs" dxfId="9837" priority="2120" operator="lessThan">
      <formula>$C$4</formula>
    </cfRule>
  </conditionalFormatting>
  <conditionalFormatting sqref="AT51">
    <cfRule type="cellIs" dxfId="9836" priority="2121" operator="lessThan">
      <formula>$C$4</formula>
    </cfRule>
  </conditionalFormatting>
  <conditionalFormatting sqref="AT52">
    <cfRule type="cellIs" dxfId="9835" priority="2122" operator="lessThan">
      <formula>$C$4</formula>
    </cfRule>
  </conditionalFormatting>
  <conditionalFormatting sqref="AT53">
    <cfRule type="cellIs" dxfId="9834" priority="2123" operator="lessThan">
      <formula>$C$4</formula>
    </cfRule>
  </conditionalFormatting>
  <conditionalFormatting sqref="AT54">
    <cfRule type="cellIs" dxfId="9833" priority="2124" operator="lessThan">
      <formula>$C$4</formula>
    </cfRule>
  </conditionalFormatting>
  <conditionalFormatting sqref="AT55">
    <cfRule type="cellIs" dxfId="9832" priority="2125" operator="lessThan">
      <formula>$C$4</formula>
    </cfRule>
  </conditionalFormatting>
  <conditionalFormatting sqref="AT56">
    <cfRule type="cellIs" dxfId="9831" priority="2126" operator="lessThan">
      <formula>$C$4</formula>
    </cfRule>
  </conditionalFormatting>
  <conditionalFormatting sqref="AT57">
    <cfRule type="cellIs" dxfId="9830" priority="2127" operator="lessThan">
      <formula>$C$4</formula>
    </cfRule>
  </conditionalFormatting>
  <conditionalFormatting sqref="AT58">
    <cfRule type="cellIs" dxfId="9829" priority="2128" operator="lessThan">
      <formula>$C$4</formula>
    </cfRule>
  </conditionalFormatting>
  <conditionalFormatting sqref="AT59">
    <cfRule type="cellIs" dxfId="9828" priority="2129" operator="lessThan">
      <formula>$C$4</formula>
    </cfRule>
  </conditionalFormatting>
  <conditionalFormatting sqref="AT60">
    <cfRule type="cellIs" dxfId="9827" priority="2130" operator="lessThan">
      <formula>$C$4</formula>
    </cfRule>
  </conditionalFormatting>
  <conditionalFormatting sqref="AU11">
    <cfRule type="cellIs" dxfId="9826" priority="2131" operator="lessThan">
      <formula>$C$4</formula>
    </cfRule>
  </conditionalFormatting>
  <conditionalFormatting sqref="AU12">
    <cfRule type="cellIs" dxfId="9825" priority="2132" operator="lessThan">
      <formula>$C$4</formula>
    </cfRule>
  </conditionalFormatting>
  <conditionalFormatting sqref="AU13">
    <cfRule type="cellIs" dxfId="9824" priority="2133" operator="lessThan">
      <formula>$C$4</formula>
    </cfRule>
  </conditionalFormatting>
  <conditionalFormatting sqref="AU14">
    <cfRule type="cellIs" dxfId="9823" priority="2134" operator="lessThan">
      <formula>$C$4</formula>
    </cfRule>
  </conditionalFormatting>
  <conditionalFormatting sqref="AU15">
    <cfRule type="cellIs" dxfId="9822" priority="2135" operator="lessThan">
      <formula>$C$4</formula>
    </cfRule>
  </conditionalFormatting>
  <conditionalFormatting sqref="AU16">
    <cfRule type="cellIs" dxfId="9821" priority="2136" operator="lessThan">
      <formula>$C$4</formula>
    </cfRule>
  </conditionalFormatting>
  <conditionalFormatting sqref="AU17">
    <cfRule type="cellIs" dxfId="9820" priority="2137" operator="lessThan">
      <formula>$C$4</formula>
    </cfRule>
  </conditionalFormatting>
  <conditionalFormatting sqref="AU18">
    <cfRule type="cellIs" dxfId="9819" priority="2138" operator="lessThan">
      <formula>$C$4</formula>
    </cfRule>
  </conditionalFormatting>
  <conditionalFormatting sqref="AU19">
    <cfRule type="cellIs" dxfId="9818" priority="2139" operator="lessThan">
      <formula>$C$4</formula>
    </cfRule>
  </conditionalFormatting>
  <conditionalFormatting sqref="AU20">
    <cfRule type="cellIs" dxfId="9817" priority="2140" operator="lessThan">
      <formula>$C$4</formula>
    </cfRule>
  </conditionalFormatting>
  <conditionalFormatting sqref="AU21">
    <cfRule type="cellIs" dxfId="9816" priority="2141" operator="lessThan">
      <formula>$C$4</formula>
    </cfRule>
  </conditionalFormatting>
  <conditionalFormatting sqref="AU22">
    <cfRule type="cellIs" dxfId="9815" priority="2142" operator="lessThan">
      <formula>$C$4</formula>
    </cfRule>
  </conditionalFormatting>
  <conditionalFormatting sqref="AU23">
    <cfRule type="cellIs" dxfId="9814" priority="2143" operator="lessThan">
      <formula>$C$4</formula>
    </cfRule>
  </conditionalFormatting>
  <conditionalFormatting sqref="AU24">
    <cfRule type="cellIs" dxfId="9813" priority="2144" operator="lessThan">
      <formula>$C$4</formula>
    </cfRule>
  </conditionalFormatting>
  <conditionalFormatting sqref="AU25">
    <cfRule type="cellIs" dxfId="9812" priority="2145" operator="lessThan">
      <formula>$C$4</formula>
    </cfRule>
  </conditionalFormatting>
  <conditionalFormatting sqref="AU26">
    <cfRule type="cellIs" dxfId="9811" priority="2146" operator="lessThan">
      <formula>$C$4</formula>
    </cfRule>
  </conditionalFormatting>
  <conditionalFormatting sqref="AU27">
    <cfRule type="cellIs" dxfId="9810" priority="2147" operator="lessThan">
      <formula>$C$4</formula>
    </cfRule>
  </conditionalFormatting>
  <conditionalFormatting sqref="AU28">
    <cfRule type="cellIs" dxfId="9809" priority="2148" operator="lessThan">
      <formula>$C$4</formula>
    </cfRule>
  </conditionalFormatting>
  <conditionalFormatting sqref="AU29">
    <cfRule type="cellIs" dxfId="9808" priority="2149" operator="lessThan">
      <formula>$C$4</formula>
    </cfRule>
  </conditionalFormatting>
  <conditionalFormatting sqref="AU30">
    <cfRule type="cellIs" dxfId="9807" priority="2150" operator="lessThan">
      <formula>$C$4</formula>
    </cfRule>
  </conditionalFormatting>
  <conditionalFormatting sqref="AU31">
    <cfRule type="cellIs" dxfId="9806" priority="2151" operator="lessThan">
      <formula>$C$4</formula>
    </cfRule>
  </conditionalFormatting>
  <conditionalFormatting sqref="AU32">
    <cfRule type="cellIs" dxfId="9805" priority="2152" operator="lessThan">
      <formula>$C$4</formula>
    </cfRule>
  </conditionalFormatting>
  <conditionalFormatting sqref="AU33">
    <cfRule type="cellIs" dxfId="9804" priority="2153" operator="lessThan">
      <formula>$C$4</formula>
    </cfRule>
  </conditionalFormatting>
  <conditionalFormatting sqref="AU34">
    <cfRule type="cellIs" dxfId="9803" priority="2154" operator="lessThan">
      <formula>$C$4</formula>
    </cfRule>
  </conditionalFormatting>
  <conditionalFormatting sqref="AU35">
    <cfRule type="cellIs" dxfId="9802" priority="2155" operator="lessThan">
      <formula>$C$4</formula>
    </cfRule>
  </conditionalFormatting>
  <conditionalFormatting sqref="AU36">
    <cfRule type="cellIs" dxfId="9801" priority="2156" operator="lessThan">
      <formula>$C$4</formula>
    </cfRule>
  </conditionalFormatting>
  <conditionalFormatting sqref="AU37">
    <cfRule type="cellIs" dxfId="9800" priority="2157" operator="lessThan">
      <formula>$C$4</formula>
    </cfRule>
  </conditionalFormatting>
  <conditionalFormatting sqref="AU38">
    <cfRule type="cellIs" dxfId="9799" priority="2158" operator="lessThan">
      <formula>$C$4</formula>
    </cfRule>
  </conditionalFormatting>
  <conditionalFormatting sqref="AU39">
    <cfRule type="cellIs" dxfId="9798" priority="2159" operator="lessThan">
      <formula>$C$4</formula>
    </cfRule>
  </conditionalFormatting>
  <conditionalFormatting sqref="AU40">
    <cfRule type="cellIs" dxfId="9797" priority="2160" operator="lessThan">
      <formula>$C$4</formula>
    </cfRule>
  </conditionalFormatting>
  <conditionalFormatting sqref="AU41">
    <cfRule type="cellIs" dxfId="9796" priority="2161" operator="lessThan">
      <formula>$C$4</formula>
    </cfRule>
  </conditionalFormatting>
  <conditionalFormatting sqref="AU42">
    <cfRule type="cellIs" dxfId="9795" priority="2162" operator="lessThan">
      <formula>$C$4</formula>
    </cfRule>
  </conditionalFormatting>
  <conditionalFormatting sqref="AU43">
    <cfRule type="cellIs" dxfId="9794" priority="2163" operator="lessThan">
      <formula>$C$4</formula>
    </cfRule>
  </conditionalFormatting>
  <conditionalFormatting sqref="AU44">
    <cfRule type="cellIs" dxfId="9793" priority="2164" operator="lessThan">
      <formula>$C$4</formula>
    </cfRule>
  </conditionalFormatting>
  <conditionalFormatting sqref="AU45">
    <cfRule type="cellIs" dxfId="9792" priority="2165" operator="lessThan">
      <formula>$C$4</formula>
    </cfRule>
  </conditionalFormatting>
  <conditionalFormatting sqref="AU46">
    <cfRule type="cellIs" dxfId="9791" priority="2166" operator="lessThan">
      <formula>$C$4</formula>
    </cfRule>
  </conditionalFormatting>
  <conditionalFormatting sqref="AU47">
    <cfRule type="cellIs" dxfId="9790" priority="2167" operator="lessThan">
      <formula>$C$4</formula>
    </cfRule>
  </conditionalFormatting>
  <conditionalFormatting sqref="AU48">
    <cfRule type="cellIs" dxfId="9789" priority="2168" operator="lessThan">
      <formula>$C$4</formula>
    </cfRule>
  </conditionalFormatting>
  <conditionalFormatting sqref="AU49">
    <cfRule type="cellIs" dxfId="9788" priority="2169" operator="lessThan">
      <formula>$C$4</formula>
    </cfRule>
  </conditionalFormatting>
  <conditionalFormatting sqref="AU50">
    <cfRule type="cellIs" dxfId="9787" priority="2170" operator="lessThan">
      <formula>$C$4</formula>
    </cfRule>
  </conditionalFormatting>
  <conditionalFormatting sqref="AU51">
    <cfRule type="cellIs" dxfId="9786" priority="2171" operator="lessThan">
      <formula>$C$4</formula>
    </cfRule>
  </conditionalFormatting>
  <conditionalFormatting sqref="AU52">
    <cfRule type="cellIs" dxfId="9785" priority="2172" operator="lessThan">
      <formula>$C$4</formula>
    </cfRule>
  </conditionalFormatting>
  <conditionalFormatting sqref="AU53">
    <cfRule type="cellIs" dxfId="9784" priority="2173" operator="lessThan">
      <formula>$C$4</formula>
    </cfRule>
  </conditionalFormatting>
  <conditionalFormatting sqref="AU54">
    <cfRule type="cellIs" dxfId="9783" priority="2174" operator="lessThan">
      <formula>$C$4</formula>
    </cfRule>
  </conditionalFormatting>
  <conditionalFormatting sqref="AU55">
    <cfRule type="cellIs" dxfId="9782" priority="2175" operator="lessThan">
      <formula>$C$4</formula>
    </cfRule>
  </conditionalFormatting>
  <conditionalFormatting sqref="AU56">
    <cfRule type="cellIs" dxfId="9781" priority="2176" operator="lessThan">
      <formula>$C$4</formula>
    </cfRule>
  </conditionalFormatting>
  <conditionalFormatting sqref="AU57">
    <cfRule type="cellIs" dxfId="9780" priority="2177" operator="lessThan">
      <formula>$C$4</formula>
    </cfRule>
  </conditionalFormatting>
  <conditionalFormatting sqref="AU58">
    <cfRule type="cellIs" dxfId="9779" priority="2178" operator="lessThan">
      <formula>$C$4</formula>
    </cfRule>
  </conditionalFormatting>
  <conditionalFormatting sqref="AU59">
    <cfRule type="cellIs" dxfId="9778" priority="2179" operator="lessThan">
      <formula>$C$4</formula>
    </cfRule>
  </conditionalFormatting>
  <conditionalFormatting sqref="AU60">
    <cfRule type="cellIs" dxfId="9777" priority="2180" operator="lessThan">
      <formula>$C$4</formula>
    </cfRule>
  </conditionalFormatting>
  <conditionalFormatting sqref="AV11">
    <cfRule type="cellIs" dxfId="9776" priority="2181" operator="lessThan">
      <formula>$C$4</formula>
    </cfRule>
  </conditionalFormatting>
  <conditionalFormatting sqref="AV12">
    <cfRule type="cellIs" dxfId="9775" priority="2182" operator="lessThan">
      <formula>$C$4</formula>
    </cfRule>
  </conditionalFormatting>
  <conditionalFormatting sqref="AV13">
    <cfRule type="cellIs" dxfId="9774" priority="2183" operator="lessThan">
      <formula>$C$4</formula>
    </cfRule>
  </conditionalFormatting>
  <conditionalFormatting sqref="AV14">
    <cfRule type="cellIs" dxfId="9773" priority="2184" operator="lessThan">
      <formula>$C$4</formula>
    </cfRule>
  </conditionalFormatting>
  <conditionalFormatting sqref="AV15">
    <cfRule type="cellIs" dxfId="9772" priority="2185" operator="lessThan">
      <formula>$C$4</formula>
    </cfRule>
  </conditionalFormatting>
  <conditionalFormatting sqref="AV16">
    <cfRule type="cellIs" dxfId="9771" priority="2186" operator="lessThan">
      <formula>$C$4</formula>
    </cfRule>
  </conditionalFormatting>
  <conditionalFormatting sqref="AV17">
    <cfRule type="cellIs" dxfId="9770" priority="2187" operator="lessThan">
      <formula>$C$4</formula>
    </cfRule>
  </conditionalFormatting>
  <conditionalFormatting sqref="AV18">
    <cfRule type="cellIs" dxfId="9769" priority="2188" operator="lessThan">
      <formula>$C$4</formula>
    </cfRule>
  </conditionalFormatting>
  <conditionalFormatting sqref="AV19">
    <cfRule type="cellIs" dxfId="9768" priority="2189" operator="lessThan">
      <formula>$C$4</formula>
    </cfRule>
  </conditionalFormatting>
  <conditionalFormatting sqref="AV20">
    <cfRule type="cellIs" dxfId="9767" priority="2190" operator="lessThan">
      <formula>$C$4</formula>
    </cfRule>
  </conditionalFormatting>
  <conditionalFormatting sqref="AV21">
    <cfRule type="cellIs" dxfId="9766" priority="2191" operator="lessThan">
      <formula>$C$4</formula>
    </cfRule>
  </conditionalFormatting>
  <conditionalFormatting sqref="AV22">
    <cfRule type="cellIs" dxfId="9765" priority="2192" operator="lessThan">
      <formula>$C$4</formula>
    </cfRule>
  </conditionalFormatting>
  <conditionalFormatting sqref="AV23">
    <cfRule type="cellIs" dxfId="9764" priority="2193" operator="lessThan">
      <formula>$C$4</formula>
    </cfRule>
  </conditionalFormatting>
  <conditionalFormatting sqref="AV24">
    <cfRule type="cellIs" dxfId="9763" priority="2194" operator="lessThan">
      <formula>$C$4</formula>
    </cfRule>
  </conditionalFormatting>
  <conditionalFormatting sqref="AV25">
    <cfRule type="cellIs" dxfId="9762" priority="2195" operator="lessThan">
      <formula>$C$4</formula>
    </cfRule>
  </conditionalFormatting>
  <conditionalFormatting sqref="AV26">
    <cfRule type="cellIs" dxfId="9761" priority="2196" operator="lessThan">
      <formula>$C$4</formula>
    </cfRule>
  </conditionalFormatting>
  <conditionalFormatting sqref="AV27">
    <cfRule type="cellIs" dxfId="9760" priority="2197" operator="lessThan">
      <formula>$C$4</formula>
    </cfRule>
  </conditionalFormatting>
  <conditionalFormatting sqref="AV28">
    <cfRule type="cellIs" dxfId="9759" priority="2198" operator="lessThan">
      <formula>$C$4</formula>
    </cfRule>
  </conditionalFormatting>
  <conditionalFormatting sqref="AV29">
    <cfRule type="cellIs" dxfId="9758" priority="2199" operator="lessThan">
      <formula>$C$4</formula>
    </cfRule>
  </conditionalFormatting>
  <conditionalFormatting sqref="AV30">
    <cfRule type="cellIs" dxfId="9757" priority="2200" operator="lessThan">
      <formula>$C$4</formula>
    </cfRule>
  </conditionalFormatting>
  <conditionalFormatting sqref="AV31">
    <cfRule type="cellIs" dxfId="9756" priority="2201" operator="lessThan">
      <formula>$C$4</formula>
    </cfRule>
  </conditionalFormatting>
  <conditionalFormatting sqref="AV32">
    <cfRule type="cellIs" dxfId="9755" priority="2202" operator="lessThan">
      <formula>$C$4</formula>
    </cfRule>
  </conditionalFormatting>
  <conditionalFormatting sqref="AV33">
    <cfRule type="cellIs" dxfId="9754" priority="2203" operator="lessThan">
      <formula>$C$4</formula>
    </cfRule>
  </conditionalFormatting>
  <conditionalFormatting sqref="AV34">
    <cfRule type="cellIs" dxfId="9753" priority="2204" operator="lessThan">
      <formula>$C$4</formula>
    </cfRule>
  </conditionalFormatting>
  <conditionalFormatting sqref="AV35">
    <cfRule type="cellIs" dxfId="9752" priority="2205" operator="lessThan">
      <formula>$C$4</formula>
    </cfRule>
  </conditionalFormatting>
  <conditionalFormatting sqref="AV36">
    <cfRule type="cellIs" dxfId="9751" priority="2206" operator="lessThan">
      <formula>$C$4</formula>
    </cfRule>
  </conditionalFormatting>
  <conditionalFormatting sqref="AV37">
    <cfRule type="cellIs" dxfId="9750" priority="2207" operator="lessThan">
      <formula>$C$4</formula>
    </cfRule>
  </conditionalFormatting>
  <conditionalFormatting sqref="AV38">
    <cfRule type="cellIs" dxfId="9749" priority="2208" operator="lessThan">
      <formula>$C$4</formula>
    </cfRule>
  </conditionalFormatting>
  <conditionalFormatting sqref="AV39">
    <cfRule type="cellIs" dxfId="9748" priority="2209" operator="lessThan">
      <formula>$C$4</formula>
    </cfRule>
  </conditionalFormatting>
  <conditionalFormatting sqref="AV40">
    <cfRule type="cellIs" dxfId="9747" priority="2210" operator="lessThan">
      <formula>$C$4</formula>
    </cfRule>
  </conditionalFormatting>
  <conditionalFormatting sqref="AV41">
    <cfRule type="cellIs" dxfId="9746" priority="2211" operator="lessThan">
      <formula>$C$4</formula>
    </cfRule>
  </conditionalFormatting>
  <conditionalFormatting sqref="AV42">
    <cfRule type="cellIs" dxfId="9745" priority="2212" operator="lessThan">
      <formula>$C$4</formula>
    </cfRule>
  </conditionalFormatting>
  <conditionalFormatting sqref="AV43">
    <cfRule type="cellIs" dxfId="9744" priority="2213" operator="lessThan">
      <formula>$C$4</formula>
    </cfRule>
  </conditionalFormatting>
  <conditionalFormatting sqref="AV44">
    <cfRule type="cellIs" dxfId="9743" priority="2214" operator="lessThan">
      <formula>$C$4</formula>
    </cfRule>
  </conditionalFormatting>
  <conditionalFormatting sqref="AV45">
    <cfRule type="cellIs" dxfId="9742" priority="2215" operator="lessThan">
      <formula>$C$4</formula>
    </cfRule>
  </conditionalFormatting>
  <conditionalFormatting sqref="AV46">
    <cfRule type="cellIs" dxfId="9741" priority="2216" operator="lessThan">
      <formula>$C$4</formula>
    </cfRule>
  </conditionalFormatting>
  <conditionalFormatting sqref="AV47">
    <cfRule type="cellIs" dxfId="9740" priority="2217" operator="lessThan">
      <formula>$C$4</formula>
    </cfRule>
  </conditionalFormatting>
  <conditionalFormatting sqref="AV48">
    <cfRule type="cellIs" dxfId="9739" priority="2218" operator="lessThan">
      <formula>$C$4</formula>
    </cfRule>
  </conditionalFormatting>
  <conditionalFormatting sqref="AV49">
    <cfRule type="cellIs" dxfId="9738" priority="2219" operator="lessThan">
      <formula>$C$4</formula>
    </cfRule>
  </conditionalFormatting>
  <conditionalFormatting sqref="AV50">
    <cfRule type="cellIs" dxfId="9737" priority="2220" operator="lessThan">
      <formula>$C$4</formula>
    </cfRule>
  </conditionalFormatting>
  <conditionalFormatting sqref="AV51">
    <cfRule type="cellIs" dxfId="9736" priority="2221" operator="lessThan">
      <formula>$C$4</formula>
    </cfRule>
  </conditionalFormatting>
  <conditionalFormatting sqref="AV52">
    <cfRule type="cellIs" dxfId="9735" priority="2222" operator="lessThan">
      <formula>$C$4</formula>
    </cfRule>
  </conditionalFormatting>
  <conditionalFormatting sqref="AV53">
    <cfRule type="cellIs" dxfId="9734" priority="2223" operator="lessThan">
      <formula>$C$4</formula>
    </cfRule>
  </conditionalFormatting>
  <conditionalFormatting sqref="AV54">
    <cfRule type="cellIs" dxfId="9733" priority="2224" operator="lessThan">
      <formula>$C$4</formula>
    </cfRule>
  </conditionalFormatting>
  <conditionalFormatting sqref="AV55">
    <cfRule type="cellIs" dxfId="9732" priority="2225" operator="lessThan">
      <formula>$C$4</formula>
    </cfRule>
  </conditionalFormatting>
  <conditionalFormatting sqref="AV56">
    <cfRule type="cellIs" dxfId="9731" priority="2226" operator="lessThan">
      <formula>$C$4</formula>
    </cfRule>
  </conditionalFormatting>
  <conditionalFormatting sqref="AV57">
    <cfRule type="cellIs" dxfId="9730" priority="2227" operator="lessThan">
      <formula>$C$4</formula>
    </cfRule>
  </conditionalFormatting>
  <conditionalFormatting sqref="AV58">
    <cfRule type="cellIs" dxfId="9729" priority="2228" operator="lessThan">
      <formula>$C$4</formula>
    </cfRule>
  </conditionalFormatting>
  <conditionalFormatting sqref="AV59">
    <cfRule type="cellIs" dxfId="9728" priority="2229" operator="lessThan">
      <formula>$C$4</formula>
    </cfRule>
  </conditionalFormatting>
  <conditionalFormatting sqref="AV60">
    <cfRule type="cellIs" dxfId="9727" priority="2230" operator="lessThan">
      <formula>$C$4</formula>
    </cfRule>
  </conditionalFormatting>
  <conditionalFormatting sqref="AW11">
    <cfRule type="cellIs" dxfId="9726" priority="2231" operator="lessThan">
      <formula>$C$4</formula>
    </cfRule>
  </conditionalFormatting>
  <conditionalFormatting sqref="AW12">
    <cfRule type="cellIs" dxfId="9725" priority="2232" operator="lessThan">
      <formula>$C$4</formula>
    </cfRule>
  </conditionalFormatting>
  <conditionalFormatting sqref="AW13">
    <cfRule type="cellIs" dxfId="9724" priority="2233" operator="lessThan">
      <formula>$C$4</formula>
    </cfRule>
  </conditionalFormatting>
  <conditionalFormatting sqref="AW14">
    <cfRule type="cellIs" dxfId="9723" priority="2234" operator="lessThan">
      <formula>$C$4</formula>
    </cfRule>
  </conditionalFormatting>
  <conditionalFormatting sqref="AW15">
    <cfRule type="cellIs" dxfId="9722" priority="2235" operator="lessThan">
      <formula>$C$4</formula>
    </cfRule>
  </conditionalFormatting>
  <conditionalFormatting sqref="AW16">
    <cfRule type="cellIs" dxfId="9721" priority="2236" operator="lessThan">
      <formula>$C$4</formula>
    </cfRule>
  </conditionalFormatting>
  <conditionalFormatting sqref="AW17">
    <cfRule type="cellIs" dxfId="9720" priority="2237" operator="lessThan">
      <formula>$C$4</formula>
    </cfRule>
  </conditionalFormatting>
  <conditionalFormatting sqref="AW18">
    <cfRule type="cellIs" dxfId="9719" priority="2238" operator="lessThan">
      <formula>$C$4</formula>
    </cfRule>
  </conditionalFormatting>
  <conditionalFormatting sqref="AW19">
    <cfRule type="cellIs" dxfId="9718" priority="2239" operator="lessThan">
      <formula>$C$4</formula>
    </cfRule>
  </conditionalFormatting>
  <conditionalFormatting sqref="AW20">
    <cfRule type="cellIs" dxfId="9717" priority="2240" operator="lessThan">
      <formula>$C$4</formula>
    </cfRule>
  </conditionalFormatting>
  <conditionalFormatting sqref="AW21">
    <cfRule type="cellIs" dxfId="9716" priority="2241" operator="lessThan">
      <formula>$C$4</formula>
    </cfRule>
  </conditionalFormatting>
  <conditionalFormatting sqref="AW22">
    <cfRule type="cellIs" dxfId="9715" priority="2242" operator="lessThan">
      <formula>$C$4</formula>
    </cfRule>
  </conditionalFormatting>
  <conditionalFormatting sqref="AW23">
    <cfRule type="cellIs" dxfId="9714" priority="2243" operator="lessThan">
      <formula>$C$4</formula>
    </cfRule>
  </conditionalFormatting>
  <conditionalFormatting sqref="AW24">
    <cfRule type="cellIs" dxfId="9713" priority="2244" operator="lessThan">
      <formula>$C$4</formula>
    </cfRule>
  </conditionalFormatting>
  <conditionalFormatting sqref="AW25">
    <cfRule type="cellIs" dxfId="9712" priority="2245" operator="lessThan">
      <formula>$C$4</formula>
    </cfRule>
  </conditionalFormatting>
  <conditionalFormatting sqref="AW26">
    <cfRule type="cellIs" dxfId="9711" priority="2246" operator="lessThan">
      <formula>$C$4</formula>
    </cfRule>
  </conditionalFormatting>
  <conditionalFormatting sqref="AW27">
    <cfRule type="cellIs" dxfId="9710" priority="2247" operator="lessThan">
      <formula>$C$4</formula>
    </cfRule>
  </conditionalFormatting>
  <conditionalFormatting sqref="AW28">
    <cfRule type="cellIs" dxfId="9709" priority="2248" operator="lessThan">
      <formula>$C$4</formula>
    </cfRule>
  </conditionalFormatting>
  <conditionalFormatting sqref="AW29">
    <cfRule type="cellIs" dxfId="9708" priority="2249" operator="lessThan">
      <formula>$C$4</formula>
    </cfRule>
  </conditionalFormatting>
  <conditionalFormatting sqref="AW30">
    <cfRule type="cellIs" dxfId="9707" priority="2250" operator="lessThan">
      <formula>$C$4</formula>
    </cfRule>
  </conditionalFormatting>
  <conditionalFormatting sqref="AW31">
    <cfRule type="cellIs" dxfId="9706" priority="2251" operator="lessThan">
      <formula>$C$4</formula>
    </cfRule>
  </conditionalFormatting>
  <conditionalFormatting sqref="AW32">
    <cfRule type="cellIs" dxfId="9705" priority="2252" operator="lessThan">
      <formula>$C$4</formula>
    </cfRule>
  </conditionalFormatting>
  <conditionalFormatting sqref="AW33">
    <cfRule type="cellIs" dxfId="9704" priority="2253" operator="lessThan">
      <formula>$C$4</formula>
    </cfRule>
  </conditionalFormatting>
  <conditionalFormatting sqref="AW34">
    <cfRule type="cellIs" dxfId="9703" priority="2254" operator="lessThan">
      <formula>$C$4</formula>
    </cfRule>
  </conditionalFormatting>
  <conditionalFormatting sqref="AW35">
    <cfRule type="cellIs" dxfId="9702" priority="2255" operator="lessThan">
      <formula>$C$4</formula>
    </cfRule>
  </conditionalFormatting>
  <conditionalFormatting sqref="AW36">
    <cfRule type="cellIs" dxfId="9701" priority="2256" operator="lessThan">
      <formula>$C$4</formula>
    </cfRule>
  </conditionalFormatting>
  <conditionalFormatting sqref="AW37">
    <cfRule type="cellIs" dxfId="9700" priority="2257" operator="lessThan">
      <formula>$C$4</formula>
    </cfRule>
  </conditionalFormatting>
  <conditionalFormatting sqref="AW38">
    <cfRule type="cellIs" dxfId="9699" priority="2258" operator="lessThan">
      <formula>$C$4</formula>
    </cfRule>
  </conditionalFormatting>
  <conditionalFormatting sqref="AW39">
    <cfRule type="cellIs" dxfId="9698" priority="2259" operator="lessThan">
      <formula>$C$4</formula>
    </cfRule>
  </conditionalFormatting>
  <conditionalFormatting sqref="AW40">
    <cfRule type="cellIs" dxfId="9697" priority="2260" operator="lessThan">
      <formula>$C$4</formula>
    </cfRule>
  </conditionalFormatting>
  <conditionalFormatting sqref="AW41">
    <cfRule type="cellIs" dxfId="9696" priority="2261" operator="lessThan">
      <formula>$C$4</formula>
    </cfRule>
  </conditionalFormatting>
  <conditionalFormatting sqref="AW42">
    <cfRule type="cellIs" dxfId="9695" priority="2262" operator="lessThan">
      <formula>$C$4</formula>
    </cfRule>
  </conditionalFormatting>
  <conditionalFormatting sqref="AW43">
    <cfRule type="cellIs" dxfId="9694" priority="2263" operator="lessThan">
      <formula>$C$4</formula>
    </cfRule>
  </conditionalFormatting>
  <conditionalFormatting sqref="AW44">
    <cfRule type="cellIs" dxfId="9693" priority="2264" operator="lessThan">
      <formula>$C$4</formula>
    </cfRule>
  </conditionalFormatting>
  <conditionalFormatting sqref="AW45">
    <cfRule type="cellIs" dxfId="9692" priority="2265" operator="lessThan">
      <formula>$C$4</formula>
    </cfRule>
  </conditionalFormatting>
  <conditionalFormatting sqref="AW46">
    <cfRule type="cellIs" dxfId="9691" priority="2266" operator="lessThan">
      <formula>$C$4</formula>
    </cfRule>
  </conditionalFormatting>
  <conditionalFormatting sqref="AW47">
    <cfRule type="cellIs" dxfId="9690" priority="2267" operator="lessThan">
      <formula>$C$4</formula>
    </cfRule>
  </conditionalFormatting>
  <conditionalFormatting sqref="AW48">
    <cfRule type="cellIs" dxfId="9689" priority="2268" operator="lessThan">
      <formula>$C$4</formula>
    </cfRule>
  </conditionalFormatting>
  <conditionalFormatting sqref="AW49">
    <cfRule type="cellIs" dxfId="9688" priority="2269" operator="lessThan">
      <formula>$C$4</formula>
    </cfRule>
  </conditionalFormatting>
  <conditionalFormatting sqref="AW50">
    <cfRule type="cellIs" dxfId="9687" priority="2270" operator="lessThan">
      <formula>$C$4</formula>
    </cfRule>
  </conditionalFormatting>
  <conditionalFormatting sqref="AW51">
    <cfRule type="cellIs" dxfId="9686" priority="2271" operator="lessThan">
      <formula>$C$4</formula>
    </cfRule>
  </conditionalFormatting>
  <conditionalFormatting sqref="AW52">
    <cfRule type="cellIs" dxfId="9685" priority="2272" operator="lessThan">
      <formula>$C$4</formula>
    </cfRule>
  </conditionalFormatting>
  <conditionalFormatting sqref="AW53">
    <cfRule type="cellIs" dxfId="9684" priority="2273" operator="lessThan">
      <formula>$C$4</formula>
    </cfRule>
  </conditionalFormatting>
  <conditionalFormatting sqref="AW54">
    <cfRule type="cellIs" dxfId="9683" priority="2274" operator="lessThan">
      <formula>$C$4</formula>
    </cfRule>
  </conditionalFormatting>
  <conditionalFormatting sqref="AW55">
    <cfRule type="cellIs" dxfId="9682" priority="2275" operator="lessThan">
      <formula>$C$4</formula>
    </cfRule>
  </conditionalFormatting>
  <conditionalFormatting sqref="AW56">
    <cfRule type="cellIs" dxfId="9681" priority="2276" operator="lessThan">
      <formula>$C$4</formula>
    </cfRule>
  </conditionalFormatting>
  <conditionalFormatting sqref="AW57">
    <cfRule type="cellIs" dxfId="9680" priority="2277" operator="lessThan">
      <formula>$C$4</formula>
    </cfRule>
  </conditionalFormatting>
  <conditionalFormatting sqref="AW58">
    <cfRule type="cellIs" dxfId="9679" priority="2278" operator="lessThan">
      <formula>$C$4</formula>
    </cfRule>
  </conditionalFormatting>
  <conditionalFormatting sqref="AW59">
    <cfRule type="cellIs" dxfId="9678" priority="2279" operator="lessThan">
      <formula>$C$4</formula>
    </cfRule>
  </conditionalFormatting>
  <conditionalFormatting sqref="AW60">
    <cfRule type="cellIs" dxfId="9677" priority="2280" operator="lessThan">
      <formula>$C$4</formula>
    </cfRule>
  </conditionalFormatting>
  <conditionalFormatting sqref="BR11">
    <cfRule type="cellIs" dxfId="9676" priority="2281" operator="lessThan">
      <formula>$C$4</formula>
    </cfRule>
  </conditionalFormatting>
  <conditionalFormatting sqref="BR12">
    <cfRule type="cellIs" dxfId="9675" priority="2282" operator="lessThan">
      <formula>$C$4</formula>
    </cfRule>
  </conditionalFormatting>
  <conditionalFormatting sqref="BR13">
    <cfRule type="cellIs" dxfId="9674" priority="2283" operator="lessThan">
      <formula>$C$4</formula>
    </cfRule>
  </conditionalFormatting>
  <conditionalFormatting sqref="BR14">
    <cfRule type="cellIs" dxfId="9673" priority="2284" operator="lessThan">
      <formula>$C$4</formula>
    </cfRule>
  </conditionalFormatting>
  <conditionalFormatting sqref="BR15">
    <cfRule type="cellIs" dxfId="9672" priority="2285" operator="lessThan">
      <formula>$C$4</formula>
    </cfRule>
  </conditionalFormatting>
  <conditionalFormatting sqref="BR16">
    <cfRule type="cellIs" dxfId="9671" priority="2286" operator="lessThan">
      <formula>$C$4</formula>
    </cfRule>
  </conditionalFormatting>
  <conditionalFormatting sqref="BR17">
    <cfRule type="cellIs" dxfId="9670" priority="2287" operator="lessThan">
      <formula>$C$4</formula>
    </cfRule>
  </conditionalFormatting>
  <conditionalFormatting sqref="BR18">
    <cfRule type="cellIs" dxfId="9669" priority="2288" operator="lessThan">
      <formula>$C$4</formula>
    </cfRule>
  </conditionalFormatting>
  <conditionalFormatting sqref="BR19">
    <cfRule type="cellIs" dxfId="9668" priority="2289" operator="lessThan">
      <formula>$C$4</formula>
    </cfRule>
  </conditionalFormatting>
  <conditionalFormatting sqref="BR20">
    <cfRule type="cellIs" dxfId="9667" priority="2290" operator="lessThan">
      <formula>$C$4</formula>
    </cfRule>
  </conditionalFormatting>
  <conditionalFormatting sqref="BR21">
    <cfRule type="cellIs" dxfId="9666" priority="2291" operator="lessThan">
      <formula>$C$4</formula>
    </cfRule>
  </conditionalFormatting>
  <conditionalFormatting sqref="BR22">
    <cfRule type="cellIs" dxfId="9665" priority="2292" operator="lessThan">
      <formula>$C$4</formula>
    </cfRule>
  </conditionalFormatting>
  <conditionalFormatting sqref="BR23">
    <cfRule type="cellIs" dxfId="9664" priority="2293" operator="lessThan">
      <formula>$C$4</formula>
    </cfRule>
  </conditionalFormatting>
  <conditionalFormatting sqref="BR24">
    <cfRule type="cellIs" dxfId="9663" priority="2294" operator="lessThan">
      <formula>$C$4</formula>
    </cfRule>
  </conditionalFormatting>
  <conditionalFormatting sqref="BR25">
    <cfRule type="cellIs" dxfId="9662" priority="2295" operator="lessThan">
      <formula>$C$4</formula>
    </cfRule>
  </conditionalFormatting>
  <conditionalFormatting sqref="BR26">
    <cfRule type="cellIs" dxfId="9661" priority="2296" operator="lessThan">
      <formula>$C$4</formula>
    </cfRule>
  </conditionalFormatting>
  <conditionalFormatting sqref="BR27">
    <cfRule type="cellIs" dxfId="9660" priority="2297" operator="lessThan">
      <formula>$C$4</formula>
    </cfRule>
  </conditionalFormatting>
  <conditionalFormatting sqref="BR28">
    <cfRule type="cellIs" dxfId="9659" priority="2298" operator="lessThan">
      <formula>$C$4</formula>
    </cfRule>
  </conditionalFormatting>
  <conditionalFormatting sqref="BR29">
    <cfRule type="cellIs" dxfId="9658" priority="2299" operator="lessThan">
      <formula>$C$4</formula>
    </cfRule>
  </conditionalFormatting>
  <conditionalFormatting sqref="BR30">
    <cfRule type="cellIs" dxfId="9657" priority="2300" operator="lessThan">
      <formula>$C$4</formula>
    </cfRule>
  </conditionalFormatting>
  <conditionalFormatting sqref="BR31">
    <cfRule type="cellIs" dxfId="9656" priority="2301" operator="lessThan">
      <formula>$C$4</formula>
    </cfRule>
  </conditionalFormatting>
  <conditionalFormatting sqref="BR32">
    <cfRule type="cellIs" dxfId="9655" priority="2302" operator="lessThan">
      <formula>$C$4</formula>
    </cfRule>
  </conditionalFormatting>
  <conditionalFormatting sqref="BR33">
    <cfRule type="cellIs" dxfId="9654" priority="2303" operator="lessThan">
      <formula>$C$4</formula>
    </cfRule>
  </conditionalFormatting>
  <conditionalFormatting sqref="BR34">
    <cfRule type="cellIs" dxfId="9653" priority="2304" operator="lessThan">
      <formula>$C$4</formula>
    </cfRule>
  </conditionalFormatting>
  <conditionalFormatting sqref="BR35">
    <cfRule type="cellIs" dxfId="9652" priority="2305" operator="lessThan">
      <formula>$C$4</formula>
    </cfRule>
  </conditionalFormatting>
  <conditionalFormatting sqref="BR36">
    <cfRule type="cellIs" dxfId="9651" priority="2306" operator="lessThan">
      <formula>$C$4</formula>
    </cfRule>
  </conditionalFormatting>
  <conditionalFormatting sqref="BR37">
    <cfRule type="cellIs" dxfId="9650" priority="2307" operator="lessThan">
      <formula>$C$4</formula>
    </cfRule>
  </conditionalFormatting>
  <conditionalFormatting sqref="BR38">
    <cfRule type="cellIs" dxfId="9649" priority="2308" operator="lessThan">
      <formula>$C$4</formula>
    </cfRule>
  </conditionalFormatting>
  <conditionalFormatting sqref="BR39">
    <cfRule type="cellIs" dxfId="9648" priority="2309" operator="lessThan">
      <formula>$C$4</formula>
    </cfRule>
  </conditionalFormatting>
  <conditionalFormatting sqref="BR40">
    <cfRule type="cellIs" dxfId="9647" priority="2310" operator="lessThan">
      <formula>$C$4</formula>
    </cfRule>
  </conditionalFormatting>
  <conditionalFormatting sqref="BR41">
    <cfRule type="cellIs" dxfId="9646" priority="2311" operator="lessThan">
      <formula>$C$4</formula>
    </cfRule>
  </conditionalFormatting>
  <conditionalFormatting sqref="BR42">
    <cfRule type="cellIs" dxfId="9645" priority="2312" operator="lessThan">
      <formula>$C$4</formula>
    </cfRule>
  </conditionalFormatting>
  <conditionalFormatting sqref="BR43">
    <cfRule type="cellIs" dxfId="9644" priority="2313" operator="lessThan">
      <formula>$C$4</formula>
    </cfRule>
  </conditionalFormatting>
  <conditionalFormatting sqref="BR44">
    <cfRule type="cellIs" dxfId="9643" priority="2314" operator="lessThan">
      <formula>$C$4</formula>
    </cfRule>
  </conditionalFormatting>
  <conditionalFormatting sqref="BR45">
    <cfRule type="cellIs" dxfId="9642" priority="2315" operator="lessThan">
      <formula>$C$4</formula>
    </cfRule>
  </conditionalFormatting>
  <conditionalFormatting sqref="BR46">
    <cfRule type="cellIs" dxfId="9641" priority="2316" operator="lessThan">
      <formula>$C$4</formula>
    </cfRule>
  </conditionalFormatting>
  <conditionalFormatting sqref="BR47">
    <cfRule type="cellIs" dxfId="9640" priority="2317" operator="lessThan">
      <formula>$C$4</formula>
    </cfRule>
  </conditionalFormatting>
  <conditionalFormatting sqref="BR48">
    <cfRule type="cellIs" dxfId="9639" priority="2318" operator="lessThan">
      <formula>$C$4</formula>
    </cfRule>
  </conditionalFormatting>
  <conditionalFormatting sqref="BR49">
    <cfRule type="cellIs" dxfId="9638" priority="2319" operator="lessThan">
      <formula>$C$4</formula>
    </cfRule>
  </conditionalFormatting>
  <conditionalFormatting sqref="BR50">
    <cfRule type="cellIs" dxfId="9637" priority="2320" operator="lessThan">
      <formula>$C$4</formula>
    </cfRule>
  </conditionalFormatting>
  <conditionalFormatting sqref="BR51">
    <cfRule type="cellIs" dxfId="9636" priority="2321" operator="lessThan">
      <formula>$C$4</formula>
    </cfRule>
  </conditionalFormatting>
  <conditionalFormatting sqref="BR52">
    <cfRule type="cellIs" dxfId="9635" priority="2322" operator="lessThan">
      <formula>$C$4</formula>
    </cfRule>
  </conditionalFormatting>
  <conditionalFormatting sqref="BR53">
    <cfRule type="cellIs" dxfId="9634" priority="2323" operator="lessThan">
      <formula>$C$4</formula>
    </cfRule>
  </conditionalFormatting>
  <conditionalFormatting sqref="BR54">
    <cfRule type="cellIs" dxfId="9633" priority="2324" operator="lessThan">
      <formula>$C$4</formula>
    </cfRule>
  </conditionalFormatting>
  <conditionalFormatting sqref="BR55">
    <cfRule type="cellIs" dxfId="9632" priority="2325" operator="lessThan">
      <formula>$C$4</formula>
    </cfRule>
  </conditionalFormatting>
  <conditionalFormatting sqref="BR56">
    <cfRule type="cellIs" dxfId="9631" priority="2326" operator="lessThan">
      <formula>$C$4</formula>
    </cfRule>
  </conditionalFormatting>
  <conditionalFormatting sqref="BR57">
    <cfRule type="cellIs" dxfId="9630" priority="2327" operator="lessThan">
      <formula>$C$4</formula>
    </cfRule>
  </conditionalFormatting>
  <conditionalFormatting sqref="BR58">
    <cfRule type="cellIs" dxfId="9629" priority="2328" operator="lessThan">
      <formula>$C$4</formula>
    </cfRule>
  </conditionalFormatting>
  <conditionalFormatting sqref="BR59">
    <cfRule type="cellIs" dxfId="9628" priority="2329" operator="lessThan">
      <formula>$C$4</formula>
    </cfRule>
  </conditionalFormatting>
  <conditionalFormatting sqref="BR60">
    <cfRule type="cellIs" dxfId="9627" priority="2330" operator="lessThan">
      <formula>$C$4</formula>
    </cfRule>
  </conditionalFormatting>
  <conditionalFormatting sqref="BS45">
    <cfRule type="cellIs" dxfId="9626" priority="2365" operator="lessThan">
      <formula>$C$4</formula>
    </cfRule>
  </conditionalFormatting>
  <conditionalFormatting sqref="BS46">
    <cfRule type="cellIs" dxfId="9625" priority="2366" operator="lessThan">
      <formula>$C$4</formula>
    </cfRule>
  </conditionalFormatting>
  <conditionalFormatting sqref="BS47">
    <cfRule type="cellIs" dxfId="9624" priority="2367" operator="lessThan">
      <formula>$C$4</formula>
    </cfRule>
  </conditionalFormatting>
  <conditionalFormatting sqref="BS48">
    <cfRule type="cellIs" dxfId="9623" priority="2368" operator="lessThan">
      <formula>$C$4</formula>
    </cfRule>
  </conditionalFormatting>
  <conditionalFormatting sqref="BS49">
    <cfRule type="cellIs" dxfId="9622" priority="2369" operator="lessThan">
      <formula>$C$4</formula>
    </cfRule>
  </conditionalFormatting>
  <conditionalFormatting sqref="BS50">
    <cfRule type="cellIs" dxfId="9621" priority="2370" operator="lessThan">
      <formula>$C$4</formula>
    </cfRule>
  </conditionalFormatting>
  <conditionalFormatting sqref="BS51">
    <cfRule type="cellIs" dxfId="9620" priority="2371" operator="lessThan">
      <formula>$C$4</formula>
    </cfRule>
  </conditionalFormatting>
  <conditionalFormatting sqref="BS52">
    <cfRule type="cellIs" dxfId="9619" priority="2372" operator="lessThan">
      <formula>$C$4</formula>
    </cfRule>
  </conditionalFormatting>
  <conditionalFormatting sqref="BS53">
    <cfRule type="cellIs" dxfId="9618" priority="2373" operator="lessThan">
      <formula>$C$4</formula>
    </cfRule>
  </conditionalFormatting>
  <conditionalFormatting sqref="BS54">
    <cfRule type="cellIs" dxfId="9617" priority="2374" operator="lessThan">
      <formula>$C$4</formula>
    </cfRule>
  </conditionalFormatting>
  <conditionalFormatting sqref="BS55">
    <cfRule type="cellIs" dxfId="9616" priority="2375" operator="lessThan">
      <formula>$C$4</formula>
    </cfRule>
  </conditionalFormatting>
  <conditionalFormatting sqref="BS56">
    <cfRule type="cellIs" dxfId="9615" priority="2376" operator="lessThan">
      <formula>$C$4</formula>
    </cfRule>
  </conditionalFormatting>
  <conditionalFormatting sqref="BS57">
    <cfRule type="cellIs" dxfId="9614" priority="2377" operator="lessThan">
      <formula>$C$4</formula>
    </cfRule>
  </conditionalFormatting>
  <conditionalFormatting sqref="BS58">
    <cfRule type="cellIs" dxfId="9613" priority="2378" operator="lessThan">
      <formula>$C$4</formula>
    </cfRule>
  </conditionalFormatting>
  <conditionalFormatting sqref="BS59">
    <cfRule type="cellIs" dxfId="9612" priority="2379" operator="lessThan">
      <formula>$C$4</formula>
    </cfRule>
  </conditionalFormatting>
  <conditionalFormatting sqref="BS60">
    <cfRule type="cellIs" dxfId="9611" priority="2380" operator="lessThan">
      <formula>$C$4</formula>
    </cfRule>
  </conditionalFormatting>
  <conditionalFormatting sqref="BT11">
    <cfRule type="cellIs" dxfId="9610" priority="2381" operator="lessThan">
      <formula>$C$4</formula>
    </cfRule>
  </conditionalFormatting>
  <conditionalFormatting sqref="BT12">
    <cfRule type="cellIs" dxfId="9609" priority="2382" operator="lessThan">
      <formula>$C$4</formula>
    </cfRule>
  </conditionalFormatting>
  <conditionalFormatting sqref="BT13">
    <cfRule type="cellIs" dxfId="9608" priority="2383" operator="lessThan">
      <formula>$C$4</formula>
    </cfRule>
  </conditionalFormatting>
  <conditionalFormatting sqref="BT14">
    <cfRule type="cellIs" dxfId="9607" priority="2384" operator="lessThan">
      <formula>$C$4</formula>
    </cfRule>
  </conditionalFormatting>
  <conditionalFormatting sqref="BT15">
    <cfRule type="cellIs" dxfId="9606" priority="2385" operator="lessThan">
      <formula>$C$4</formula>
    </cfRule>
  </conditionalFormatting>
  <conditionalFormatting sqref="BT16">
    <cfRule type="cellIs" dxfId="9605" priority="2386" operator="lessThan">
      <formula>$C$4</formula>
    </cfRule>
  </conditionalFormatting>
  <conditionalFormatting sqref="BT17">
    <cfRule type="cellIs" dxfId="9604" priority="2387" operator="lessThan">
      <formula>$C$4</formula>
    </cfRule>
  </conditionalFormatting>
  <conditionalFormatting sqref="BT18">
    <cfRule type="cellIs" dxfId="9603" priority="2388" operator="lessThan">
      <formula>$C$4</formula>
    </cfRule>
  </conditionalFormatting>
  <conditionalFormatting sqref="BT19">
    <cfRule type="cellIs" dxfId="9602" priority="2389" operator="lessThan">
      <formula>$C$4</formula>
    </cfRule>
  </conditionalFormatting>
  <conditionalFormatting sqref="BT20">
    <cfRule type="cellIs" dxfId="9601" priority="2390" operator="lessThan">
      <formula>$C$4</formula>
    </cfRule>
  </conditionalFormatting>
  <conditionalFormatting sqref="BT21">
    <cfRule type="cellIs" dxfId="9600" priority="2391" operator="lessThan">
      <formula>$C$4</formula>
    </cfRule>
  </conditionalFormatting>
  <conditionalFormatting sqref="BT22">
    <cfRule type="cellIs" dxfId="9599" priority="2392" operator="lessThan">
      <formula>$C$4</formula>
    </cfRule>
  </conditionalFormatting>
  <conditionalFormatting sqref="BT23">
    <cfRule type="cellIs" dxfId="9598" priority="2393" operator="lessThan">
      <formula>$C$4</formula>
    </cfRule>
  </conditionalFormatting>
  <conditionalFormatting sqref="BT24">
    <cfRule type="cellIs" dxfId="9597" priority="2394" operator="lessThan">
      <formula>$C$4</formula>
    </cfRule>
  </conditionalFormatting>
  <conditionalFormatting sqref="BT25">
    <cfRule type="cellIs" dxfId="9596" priority="2395" operator="lessThan">
      <formula>$C$4</formula>
    </cfRule>
  </conditionalFormatting>
  <conditionalFormatting sqref="BT26">
    <cfRule type="cellIs" dxfId="9595" priority="2396" operator="lessThan">
      <formula>$C$4</formula>
    </cfRule>
  </conditionalFormatting>
  <conditionalFormatting sqref="BT27">
    <cfRule type="cellIs" dxfId="9594" priority="2397" operator="lessThan">
      <formula>$C$4</formula>
    </cfRule>
  </conditionalFormatting>
  <conditionalFormatting sqref="BT28">
    <cfRule type="cellIs" dxfId="9593" priority="2398" operator="lessThan">
      <formula>$C$4</formula>
    </cfRule>
  </conditionalFormatting>
  <conditionalFormatting sqref="BT29">
    <cfRule type="cellIs" dxfId="9592" priority="2399" operator="lessThan">
      <formula>$C$4</formula>
    </cfRule>
  </conditionalFormatting>
  <conditionalFormatting sqref="BT30">
    <cfRule type="cellIs" dxfId="9591" priority="2400" operator="lessThan">
      <formula>$C$4</formula>
    </cfRule>
  </conditionalFormatting>
  <conditionalFormatting sqref="BT31">
    <cfRule type="cellIs" dxfId="9590" priority="2401" operator="lessThan">
      <formula>$C$4</formula>
    </cfRule>
  </conditionalFormatting>
  <conditionalFormatting sqref="BT32">
    <cfRule type="cellIs" dxfId="9589" priority="2402" operator="lessThan">
      <formula>$C$4</formula>
    </cfRule>
  </conditionalFormatting>
  <conditionalFormatting sqref="BT33">
    <cfRule type="cellIs" dxfId="9588" priority="2403" operator="lessThan">
      <formula>$C$4</formula>
    </cfRule>
  </conditionalFormatting>
  <conditionalFormatting sqref="BT34">
    <cfRule type="cellIs" dxfId="9587" priority="2404" operator="lessThan">
      <formula>$C$4</formula>
    </cfRule>
  </conditionalFormatting>
  <conditionalFormatting sqref="BT35">
    <cfRule type="cellIs" dxfId="9586" priority="2405" operator="lessThan">
      <formula>$C$4</formula>
    </cfRule>
  </conditionalFormatting>
  <conditionalFormatting sqref="BT36">
    <cfRule type="cellIs" dxfId="9585" priority="2406" operator="lessThan">
      <formula>$C$4</formula>
    </cfRule>
  </conditionalFormatting>
  <conditionalFormatting sqref="BT37">
    <cfRule type="cellIs" dxfId="9584" priority="2407" operator="lessThan">
      <formula>$C$4</formula>
    </cfRule>
  </conditionalFormatting>
  <conditionalFormatting sqref="BT38">
    <cfRule type="cellIs" dxfId="9583" priority="2408" operator="lessThan">
      <formula>$C$4</formula>
    </cfRule>
  </conditionalFormatting>
  <conditionalFormatting sqref="BT39">
    <cfRule type="cellIs" dxfId="9582" priority="2409" operator="lessThan">
      <formula>$C$4</formula>
    </cfRule>
  </conditionalFormatting>
  <conditionalFormatting sqref="BT40">
    <cfRule type="cellIs" dxfId="9581" priority="2410" operator="lessThan">
      <formula>$C$4</formula>
    </cfRule>
  </conditionalFormatting>
  <conditionalFormatting sqref="BT41">
    <cfRule type="cellIs" dxfId="9580" priority="2411" operator="lessThan">
      <formula>$C$4</formula>
    </cfRule>
  </conditionalFormatting>
  <conditionalFormatting sqref="BT42">
    <cfRule type="cellIs" dxfId="9579" priority="2412" operator="lessThan">
      <formula>$C$4</formula>
    </cfRule>
  </conditionalFormatting>
  <conditionalFormatting sqref="BT43">
    <cfRule type="cellIs" dxfId="9578" priority="2413" operator="lessThan">
      <formula>$C$4</formula>
    </cfRule>
  </conditionalFormatting>
  <conditionalFormatting sqref="BT44">
    <cfRule type="cellIs" dxfId="9577" priority="2414" operator="lessThan">
      <formula>$C$4</formula>
    </cfRule>
  </conditionalFormatting>
  <conditionalFormatting sqref="BT45">
    <cfRule type="cellIs" dxfId="9576" priority="2415" operator="lessThan">
      <formula>$C$4</formula>
    </cfRule>
  </conditionalFormatting>
  <conditionalFormatting sqref="BT46">
    <cfRule type="cellIs" dxfId="9575" priority="2416" operator="lessThan">
      <formula>$C$4</formula>
    </cfRule>
  </conditionalFormatting>
  <conditionalFormatting sqref="BT47">
    <cfRule type="cellIs" dxfId="9574" priority="2417" operator="lessThan">
      <formula>$C$4</formula>
    </cfRule>
  </conditionalFormatting>
  <conditionalFormatting sqref="BT48">
    <cfRule type="cellIs" dxfId="9573" priority="2418" operator="lessThan">
      <formula>$C$4</formula>
    </cfRule>
  </conditionalFormatting>
  <conditionalFormatting sqref="BT49">
    <cfRule type="cellIs" dxfId="9572" priority="2419" operator="lessThan">
      <formula>$C$4</formula>
    </cfRule>
  </conditionalFormatting>
  <conditionalFormatting sqref="BT50">
    <cfRule type="cellIs" dxfId="9571" priority="2420" operator="lessThan">
      <formula>$C$4</formula>
    </cfRule>
  </conditionalFormatting>
  <conditionalFormatting sqref="BT51">
    <cfRule type="cellIs" dxfId="9570" priority="2421" operator="lessThan">
      <formula>$C$4</formula>
    </cfRule>
  </conditionalFormatting>
  <conditionalFormatting sqref="BT52">
    <cfRule type="cellIs" dxfId="9569" priority="2422" operator="lessThan">
      <formula>$C$4</formula>
    </cfRule>
  </conditionalFormatting>
  <conditionalFormatting sqref="BT53">
    <cfRule type="cellIs" dxfId="9568" priority="2423" operator="lessThan">
      <formula>$C$4</formula>
    </cfRule>
  </conditionalFormatting>
  <conditionalFormatting sqref="BT54">
    <cfRule type="cellIs" dxfId="9567" priority="2424" operator="lessThan">
      <formula>$C$4</formula>
    </cfRule>
  </conditionalFormatting>
  <conditionalFormatting sqref="BT55">
    <cfRule type="cellIs" dxfId="9566" priority="2425" operator="lessThan">
      <formula>$C$4</formula>
    </cfRule>
  </conditionalFormatting>
  <conditionalFormatting sqref="BT56">
    <cfRule type="cellIs" dxfId="9565" priority="2426" operator="lessThan">
      <formula>$C$4</formula>
    </cfRule>
  </conditionalFormatting>
  <conditionalFormatting sqref="BT57">
    <cfRule type="cellIs" dxfId="9564" priority="2427" operator="lessThan">
      <formula>$C$4</formula>
    </cfRule>
  </conditionalFormatting>
  <conditionalFormatting sqref="BT58">
    <cfRule type="cellIs" dxfId="9563" priority="2428" operator="lessThan">
      <formula>$C$4</formula>
    </cfRule>
  </conditionalFormatting>
  <conditionalFormatting sqref="BT59">
    <cfRule type="cellIs" dxfId="9562" priority="2429" operator="lessThan">
      <formula>$C$4</formula>
    </cfRule>
  </conditionalFormatting>
  <conditionalFormatting sqref="BT60">
    <cfRule type="cellIs" dxfId="9561" priority="2430" operator="lessThan">
      <formula>$C$4</formula>
    </cfRule>
  </conditionalFormatting>
  <conditionalFormatting sqref="BU11">
    <cfRule type="cellIs" dxfId="9560" priority="2431" operator="lessThan">
      <formula>$C$4</formula>
    </cfRule>
  </conditionalFormatting>
  <conditionalFormatting sqref="BU12">
    <cfRule type="cellIs" dxfId="9559" priority="2432" operator="lessThan">
      <formula>$C$4</formula>
    </cfRule>
  </conditionalFormatting>
  <conditionalFormatting sqref="BU13">
    <cfRule type="cellIs" dxfId="9558" priority="2433" operator="lessThan">
      <formula>$C$4</formula>
    </cfRule>
  </conditionalFormatting>
  <conditionalFormatting sqref="BU14">
    <cfRule type="cellIs" dxfId="9557" priority="2434" operator="lessThan">
      <formula>$C$4</formula>
    </cfRule>
  </conditionalFormatting>
  <conditionalFormatting sqref="BU15">
    <cfRule type="cellIs" dxfId="9556" priority="2435" operator="lessThan">
      <formula>$C$4</formula>
    </cfRule>
  </conditionalFormatting>
  <conditionalFormatting sqref="BU16">
    <cfRule type="cellIs" dxfId="9555" priority="2436" operator="lessThan">
      <formula>$C$4</formula>
    </cfRule>
  </conditionalFormatting>
  <conditionalFormatting sqref="BU17">
    <cfRule type="cellIs" dxfId="9554" priority="2437" operator="lessThan">
      <formula>$C$4</formula>
    </cfRule>
  </conditionalFormatting>
  <conditionalFormatting sqref="BU18">
    <cfRule type="cellIs" dxfId="9553" priority="2438" operator="lessThan">
      <formula>$C$4</formula>
    </cfRule>
  </conditionalFormatting>
  <conditionalFormatting sqref="BU19">
    <cfRule type="cellIs" dxfId="9552" priority="2439" operator="lessThan">
      <formula>$C$4</formula>
    </cfRule>
  </conditionalFormatting>
  <conditionalFormatting sqref="BU20">
    <cfRule type="cellIs" dxfId="9551" priority="2440" operator="lessThan">
      <formula>$C$4</formula>
    </cfRule>
  </conditionalFormatting>
  <conditionalFormatting sqref="BU21">
    <cfRule type="cellIs" dxfId="9550" priority="2441" operator="lessThan">
      <formula>$C$4</formula>
    </cfRule>
  </conditionalFormatting>
  <conditionalFormatting sqref="BU22">
    <cfRule type="cellIs" dxfId="9549" priority="2442" operator="lessThan">
      <formula>$C$4</formula>
    </cfRule>
  </conditionalFormatting>
  <conditionalFormatting sqref="BU23">
    <cfRule type="cellIs" dxfId="9548" priority="2443" operator="lessThan">
      <formula>$C$4</formula>
    </cfRule>
  </conditionalFormatting>
  <conditionalFormatting sqref="BU24">
    <cfRule type="cellIs" dxfId="9547" priority="2444" operator="lessThan">
      <formula>$C$4</formula>
    </cfRule>
  </conditionalFormatting>
  <conditionalFormatting sqref="BU25">
    <cfRule type="cellIs" dxfId="9546" priority="2445" operator="lessThan">
      <formula>$C$4</formula>
    </cfRule>
  </conditionalFormatting>
  <conditionalFormatting sqref="BU26">
    <cfRule type="cellIs" dxfId="9545" priority="2446" operator="lessThan">
      <formula>$C$4</formula>
    </cfRule>
  </conditionalFormatting>
  <conditionalFormatting sqref="BU27">
    <cfRule type="cellIs" dxfId="9544" priority="2447" operator="lessThan">
      <formula>$C$4</formula>
    </cfRule>
  </conditionalFormatting>
  <conditionalFormatting sqref="BU28">
    <cfRule type="cellIs" dxfId="9543" priority="2448" operator="lessThan">
      <formula>$C$4</formula>
    </cfRule>
  </conditionalFormatting>
  <conditionalFormatting sqref="BU29">
    <cfRule type="cellIs" dxfId="9542" priority="2449" operator="lessThan">
      <formula>$C$4</formula>
    </cfRule>
  </conditionalFormatting>
  <conditionalFormatting sqref="BU30">
    <cfRule type="cellIs" dxfId="9541" priority="2450" operator="lessThan">
      <formula>$C$4</formula>
    </cfRule>
  </conditionalFormatting>
  <conditionalFormatting sqref="BU31">
    <cfRule type="cellIs" dxfId="9540" priority="2451" operator="lessThan">
      <formula>$C$4</formula>
    </cfRule>
  </conditionalFormatting>
  <conditionalFormatting sqref="BU32">
    <cfRule type="cellIs" dxfId="9539" priority="2452" operator="lessThan">
      <formula>$C$4</formula>
    </cfRule>
  </conditionalFormatting>
  <conditionalFormatting sqref="BU33">
    <cfRule type="cellIs" dxfId="9538" priority="2453" operator="lessThan">
      <formula>$C$4</formula>
    </cfRule>
  </conditionalFormatting>
  <conditionalFormatting sqref="BU34">
    <cfRule type="cellIs" dxfId="9537" priority="2454" operator="lessThan">
      <formula>$C$4</formula>
    </cfRule>
  </conditionalFormatting>
  <conditionalFormatting sqref="BU35">
    <cfRule type="cellIs" dxfId="9536" priority="2455" operator="lessThan">
      <formula>$C$4</formula>
    </cfRule>
  </conditionalFormatting>
  <conditionalFormatting sqref="BU36">
    <cfRule type="cellIs" dxfId="9535" priority="2456" operator="lessThan">
      <formula>$C$4</formula>
    </cfRule>
  </conditionalFormatting>
  <conditionalFormatting sqref="BU37">
    <cfRule type="cellIs" dxfId="9534" priority="2457" operator="lessThan">
      <formula>$C$4</formula>
    </cfRule>
  </conditionalFormatting>
  <conditionalFormatting sqref="BU38">
    <cfRule type="cellIs" dxfId="9533" priority="2458" operator="lessThan">
      <formula>$C$4</formula>
    </cfRule>
  </conditionalFormatting>
  <conditionalFormatting sqref="BU39">
    <cfRule type="cellIs" dxfId="9532" priority="2459" operator="lessThan">
      <formula>$C$4</formula>
    </cfRule>
  </conditionalFormatting>
  <conditionalFormatting sqref="BU40">
    <cfRule type="cellIs" dxfId="9531" priority="2460" operator="lessThan">
      <formula>$C$4</formula>
    </cfRule>
  </conditionalFormatting>
  <conditionalFormatting sqref="BU41">
    <cfRule type="cellIs" dxfId="9530" priority="2461" operator="lessThan">
      <formula>$C$4</formula>
    </cfRule>
  </conditionalFormatting>
  <conditionalFormatting sqref="BU42">
    <cfRule type="cellIs" dxfId="9529" priority="2462" operator="lessThan">
      <formula>$C$4</formula>
    </cfRule>
  </conditionalFormatting>
  <conditionalFormatting sqref="BU43">
    <cfRule type="cellIs" dxfId="9528" priority="2463" operator="lessThan">
      <formula>$C$4</formula>
    </cfRule>
  </conditionalFormatting>
  <conditionalFormatting sqref="BU44">
    <cfRule type="cellIs" dxfId="9527" priority="2464" operator="lessThan">
      <formula>$C$4</formula>
    </cfRule>
  </conditionalFormatting>
  <conditionalFormatting sqref="BU45">
    <cfRule type="cellIs" dxfId="9526" priority="2465" operator="lessThan">
      <formula>$C$4</formula>
    </cfRule>
  </conditionalFormatting>
  <conditionalFormatting sqref="BU46">
    <cfRule type="cellIs" dxfId="9525" priority="2466" operator="lessThan">
      <formula>$C$4</formula>
    </cfRule>
  </conditionalFormatting>
  <conditionalFormatting sqref="BU47">
    <cfRule type="cellIs" dxfId="9524" priority="2467" operator="lessThan">
      <formula>$C$4</formula>
    </cfRule>
  </conditionalFormatting>
  <conditionalFormatting sqref="BU48">
    <cfRule type="cellIs" dxfId="9523" priority="2468" operator="lessThan">
      <formula>$C$4</formula>
    </cfRule>
  </conditionalFormatting>
  <conditionalFormatting sqref="BU49">
    <cfRule type="cellIs" dxfId="9522" priority="2469" operator="lessThan">
      <formula>$C$4</formula>
    </cfRule>
  </conditionalFormatting>
  <conditionalFormatting sqref="BU50">
    <cfRule type="cellIs" dxfId="9521" priority="2470" operator="lessThan">
      <formula>$C$4</formula>
    </cfRule>
  </conditionalFormatting>
  <conditionalFormatting sqref="BU51">
    <cfRule type="cellIs" dxfId="9520" priority="2471" operator="lessThan">
      <formula>$C$4</formula>
    </cfRule>
  </conditionalFormatting>
  <conditionalFormatting sqref="BU52">
    <cfRule type="cellIs" dxfId="9519" priority="2472" operator="lessThan">
      <formula>$C$4</formula>
    </cfRule>
  </conditionalFormatting>
  <conditionalFormatting sqref="BU53">
    <cfRule type="cellIs" dxfId="9518" priority="2473" operator="lessThan">
      <formula>$C$4</formula>
    </cfRule>
  </conditionalFormatting>
  <conditionalFormatting sqref="BU54">
    <cfRule type="cellIs" dxfId="9517" priority="2474" operator="lessThan">
      <formula>$C$4</formula>
    </cfRule>
  </conditionalFormatting>
  <conditionalFormatting sqref="BU55">
    <cfRule type="cellIs" dxfId="9516" priority="2475" operator="lessThan">
      <formula>$C$4</formula>
    </cfRule>
  </conditionalFormatting>
  <conditionalFormatting sqref="BU56">
    <cfRule type="cellIs" dxfId="9515" priority="2476" operator="lessThan">
      <formula>$C$4</formula>
    </cfRule>
  </conditionalFormatting>
  <conditionalFormatting sqref="BU57">
    <cfRule type="cellIs" dxfId="9514" priority="2477" operator="lessThan">
      <formula>$C$4</formula>
    </cfRule>
  </conditionalFormatting>
  <conditionalFormatting sqref="BU58">
    <cfRule type="cellIs" dxfId="9513" priority="2478" operator="lessThan">
      <formula>$C$4</formula>
    </cfRule>
  </conditionalFormatting>
  <conditionalFormatting sqref="BU59">
    <cfRule type="cellIs" dxfId="9512" priority="2479" operator="lessThan">
      <formula>$C$4</formula>
    </cfRule>
  </conditionalFormatting>
  <conditionalFormatting sqref="BU60">
    <cfRule type="cellIs" dxfId="9511" priority="2480" operator="lessThan">
      <formula>$C$4</formula>
    </cfRule>
  </conditionalFormatting>
  <conditionalFormatting sqref="BV11">
    <cfRule type="cellIs" dxfId="9510" priority="2481" operator="lessThan">
      <formula>$C$4</formula>
    </cfRule>
  </conditionalFormatting>
  <conditionalFormatting sqref="BV12">
    <cfRule type="cellIs" dxfId="9509" priority="2482" operator="lessThan">
      <formula>$C$4</formula>
    </cfRule>
  </conditionalFormatting>
  <conditionalFormatting sqref="BV13">
    <cfRule type="cellIs" dxfId="9508" priority="2483" operator="lessThan">
      <formula>$C$4</formula>
    </cfRule>
  </conditionalFormatting>
  <conditionalFormatting sqref="BV14">
    <cfRule type="cellIs" dxfId="9507" priority="2484" operator="lessThan">
      <formula>$C$4</formula>
    </cfRule>
  </conditionalFormatting>
  <conditionalFormatting sqref="BV15">
    <cfRule type="cellIs" dxfId="9506" priority="2485" operator="lessThan">
      <formula>$C$4</formula>
    </cfRule>
  </conditionalFormatting>
  <conditionalFormatting sqref="BV16">
    <cfRule type="cellIs" dxfId="9505" priority="2486" operator="lessThan">
      <formula>$C$4</formula>
    </cfRule>
  </conditionalFormatting>
  <conditionalFormatting sqref="BV17">
    <cfRule type="cellIs" dxfId="9504" priority="2487" operator="lessThan">
      <formula>$C$4</formula>
    </cfRule>
  </conditionalFormatting>
  <conditionalFormatting sqref="BV18">
    <cfRule type="cellIs" dxfId="9503" priority="2488" operator="lessThan">
      <formula>$C$4</formula>
    </cfRule>
  </conditionalFormatting>
  <conditionalFormatting sqref="BV19">
    <cfRule type="cellIs" dxfId="9502" priority="2489" operator="lessThan">
      <formula>$C$4</formula>
    </cfRule>
  </conditionalFormatting>
  <conditionalFormatting sqref="BV20">
    <cfRule type="cellIs" dxfId="9501" priority="2490" operator="lessThan">
      <formula>$C$4</formula>
    </cfRule>
  </conditionalFormatting>
  <conditionalFormatting sqref="BV21">
    <cfRule type="cellIs" dxfId="9500" priority="2491" operator="lessThan">
      <formula>$C$4</formula>
    </cfRule>
  </conditionalFormatting>
  <conditionalFormatting sqref="BV22">
    <cfRule type="cellIs" dxfId="9499" priority="2492" operator="lessThan">
      <formula>$C$4</formula>
    </cfRule>
  </conditionalFormatting>
  <conditionalFormatting sqref="BV23">
    <cfRule type="cellIs" dxfId="9498" priority="2493" operator="lessThan">
      <formula>$C$4</formula>
    </cfRule>
  </conditionalFormatting>
  <conditionalFormatting sqref="BV24">
    <cfRule type="cellIs" dxfId="9497" priority="2494" operator="lessThan">
      <formula>$C$4</formula>
    </cfRule>
  </conditionalFormatting>
  <conditionalFormatting sqref="BV25">
    <cfRule type="cellIs" dxfId="9496" priority="2495" operator="lessThan">
      <formula>$C$4</formula>
    </cfRule>
  </conditionalFormatting>
  <conditionalFormatting sqref="BV26">
    <cfRule type="cellIs" dxfId="9495" priority="2496" operator="lessThan">
      <formula>$C$4</formula>
    </cfRule>
  </conditionalFormatting>
  <conditionalFormatting sqref="BV27">
    <cfRule type="cellIs" dxfId="9494" priority="2497" operator="lessThan">
      <formula>$C$4</formula>
    </cfRule>
  </conditionalFormatting>
  <conditionalFormatting sqref="BV28">
    <cfRule type="cellIs" dxfId="9493" priority="2498" operator="lessThan">
      <formula>$C$4</formula>
    </cfRule>
  </conditionalFormatting>
  <conditionalFormatting sqref="BV29">
    <cfRule type="cellIs" dxfId="9492" priority="2499" operator="lessThan">
      <formula>$C$4</formula>
    </cfRule>
  </conditionalFormatting>
  <conditionalFormatting sqref="BV30">
    <cfRule type="cellIs" dxfId="9491" priority="2500" operator="lessThan">
      <formula>$C$4</formula>
    </cfRule>
  </conditionalFormatting>
  <conditionalFormatting sqref="BV31">
    <cfRule type="cellIs" dxfId="9490" priority="2501" operator="lessThan">
      <formula>$C$4</formula>
    </cfRule>
  </conditionalFormatting>
  <conditionalFormatting sqref="BV32">
    <cfRule type="cellIs" dxfId="9489" priority="2502" operator="lessThan">
      <formula>$C$4</formula>
    </cfRule>
  </conditionalFormatting>
  <conditionalFormatting sqref="BV33">
    <cfRule type="cellIs" dxfId="9488" priority="2503" operator="lessThan">
      <formula>$C$4</formula>
    </cfRule>
  </conditionalFormatting>
  <conditionalFormatting sqref="BV34">
    <cfRule type="cellIs" dxfId="9487" priority="2504" operator="lessThan">
      <formula>$C$4</formula>
    </cfRule>
  </conditionalFormatting>
  <conditionalFormatting sqref="BV35">
    <cfRule type="cellIs" dxfId="9486" priority="2505" operator="lessThan">
      <formula>$C$4</formula>
    </cfRule>
  </conditionalFormatting>
  <conditionalFormatting sqref="BV36">
    <cfRule type="cellIs" dxfId="9485" priority="2506" operator="lessThan">
      <formula>$C$4</formula>
    </cfRule>
  </conditionalFormatting>
  <conditionalFormatting sqref="BV37">
    <cfRule type="cellIs" dxfId="9484" priority="2507" operator="lessThan">
      <formula>$C$4</formula>
    </cfRule>
  </conditionalFormatting>
  <conditionalFormatting sqref="BV38">
    <cfRule type="cellIs" dxfId="9483" priority="2508" operator="lessThan">
      <formula>$C$4</formula>
    </cfRule>
  </conditionalFormatting>
  <conditionalFormatting sqref="BV39">
    <cfRule type="cellIs" dxfId="9482" priority="2509" operator="lessThan">
      <formula>$C$4</formula>
    </cfRule>
  </conditionalFormatting>
  <conditionalFormatting sqref="BV40">
    <cfRule type="cellIs" dxfId="9481" priority="2510" operator="lessThan">
      <formula>$C$4</formula>
    </cfRule>
  </conditionalFormatting>
  <conditionalFormatting sqref="BV41">
    <cfRule type="cellIs" dxfId="9480" priority="2511" operator="lessThan">
      <formula>$C$4</formula>
    </cfRule>
  </conditionalFormatting>
  <conditionalFormatting sqref="BV42">
    <cfRule type="cellIs" dxfId="9479" priority="2512" operator="lessThan">
      <formula>$C$4</formula>
    </cfRule>
  </conditionalFormatting>
  <conditionalFormatting sqref="BV43">
    <cfRule type="cellIs" dxfId="9478" priority="2513" operator="lessThan">
      <formula>$C$4</formula>
    </cfRule>
  </conditionalFormatting>
  <conditionalFormatting sqref="BV44">
    <cfRule type="cellIs" dxfId="9477" priority="2514" operator="lessThan">
      <formula>$C$4</formula>
    </cfRule>
  </conditionalFormatting>
  <conditionalFormatting sqref="BV45">
    <cfRule type="cellIs" dxfId="9476" priority="2515" operator="lessThan">
      <formula>$C$4</formula>
    </cfRule>
  </conditionalFormatting>
  <conditionalFormatting sqref="BV46">
    <cfRule type="cellIs" dxfId="9475" priority="2516" operator="lessThan">
      <formula>$C$4</formula>
    </cfRule>
  </conditionalFormatting>
  <conditionalFormatting sqref="BV47">
    <cfRule type="cellIs" dxfId="9474" priority="2517" operator="lessThan">
      <formula>$C$4</formula>
    </cfRule>
  </conditionalFormatting>
  <conditionalFormatting sqref="BV48">
    <cfRule type="cellIs" dxfId="9473" priority="2518" operator="lessThan">
      <formula>$C$4</formula>
    </cfRule>
  </conditionalFormatting>
  <conditionalFormatting sqref="BV49">
    <cfRule type="cellIs" dxfId="9472" priority="2519" operator="lessThan">
      <formula>$C$4</formula>
    </cfRule>
  </conditionalFormatting>
  <conditionalFormatting sqref="BV50">
    <cfRule type="cellIs" dxfId="9471" priority="2520" operator="lessThan">
      <formula>$C$4</formula>
    </cfRule>
  </conditionalFormatting>
  <conditionalFormatting sqref="BV51">
    <cfRule type="cellIs" dxfId="9470" priority="2521" operator="lessThan">
      <formula>$C$4</formula>
    </cfRule>
  </conditionalFormatting>
  <conditionalFormatting sqref="BV52">
    <cfRule type="cellIs" dxfId="9469" priority="2522" operator="lessThan">
      <formula>$C$4</formula>
    </cfRule>
  </conditionalFormatting>
  <conditionalFormatting sqref="BV53">
    <cfRule type="cellIs" dxfId="9468" priority="2523" operator="lessThan">
      <formula>$C$4</formula>
    </cfRule>
  </conditionalFormatting>
  <conditionalFormatting sqref="BV54">
    <cfRule type="cellIs" dxfId="9467" priority="2524" operator="lessThan">
      <formula>$C$4</formula>
    </cfRule>
  </conditionalFormatting>
  <conditionalFormatting sqref="BV55">
    <cfRule type="cellIs" dxfId="9466" priority="2525" operator="lessThan">
      <formula>$C$4</formula>
    </cfRule>
  </conditionalFormatting>
  <conditionalFormatting sqref="BV56">
    <cfRule type="cellIs" dxfId="9465" priority="2526" operator="lessThan">
      <formula>$C$4</formula>
    </cfRule>
  </conditionalFormatting>
  <conditionalFormatting sqref="BV57">
    <cfRule type="cellIs" dxfId="9464" priority="2527" operator="lessThan">
      <formula>$C$4</formula>
    </cfRule>
  </conditionalFormatting>
  <conditionalFormatting sqref="BV58">
    <cfRule type="cellIs" dxfId="9463" priority="2528" operator="lessThan">
      <formula>$C$4</formula>
    </cfRule>
  </conditionalFormatting>
  <conditionalFormatting sqref="BV59">
    <cfRule type="cellIs" dxfId="9462" priority="2529" operator="lessThan">
      <formula>$C$4</formula>
    </cfRule>
  </conditionalFormatting>
  <conditionalFormatting sqref="BV60">
    <cfRule type="cellIs" dxfId="9461" priority="2530" operator="lessThan">
      <formula>$C$4</formula>
    </cfRule>
  </conditionalFormatting>
  <conditionalFormatting sqref="BW11">
    <cfRule type="cellIs" dxfId="9460" priority="2531" operator="lessThan">
      <formula>$C$4</formula>
    </cfRule>
  </conditionalFormatting>
  <conditionalFormatting sqref="BW12">
    <cfRule type="cellIs" dxfId="9459" priority="2532" operator="lessThan">
      <formula>$C$4</formula>
    </cfRule>
  </conditionalFormatting>
  <conditionalFormatting sqref="BW13">
    <cfRule type="cellIs" dxfId="9458" priority="2533" operator="lessThan">
      <formula>$C$4</formula>
    </cfRule>
  </conditionalFormatting>
  <conditionalFormatting sqref="BW14">
    <cfRule type="cellIs" dxfId="9457" priority="2534" operator="lessThan">
      <formula>$C$4</formula>
    </cfRule>
  </conditionalFormatting>
  <conditionalFormatting sqref="BW15">
    <cfRule type="cellIs" dxfId="9456" priority="2535" operator="lessThan">
      <formula>$C$4</formula>
    </cfRule>
  </conditionalFormatting>
  <conditionalFormatting sqref="BW16">
    <cfRule type="cellIs" dxfId="9455" priority="2536" operator="lessThan">
      <formula>$C$4</formula>
    </cfRule>
  </conditionalFormatting>
  <conditionalFormatting sqref="BW17">
    <cfRule type="cellIs" dxfId="9454" priority="2537" operator="lessThan">
      <formula>$C$4</formula>
    </cfRule>
  </conditionalFormatting>
  <conditionalFormatting sqref="BW18">
    <cfRule type="cellIs" dxfId="9453" priority="2538" operator="lessThan">
      <formula>$C$4</formula>
    </cfRule>
  </conditionalFormatting>
  <conditionalFormatting sqref="BW19">
    <cfRule type="cellIs" dxfId="9452" priority="2539" operator="lessThan">
      <formula>$C$4</formula>
    </cfRule>
  </conditionalFormatting>
  <conditionalFormatting sqref="BW20">
    <cfRule type="cellIs" dxfId="9451" priority="2540" operator="lessThan">
      <formula>$C$4</formula>
    </cfRule>
  </conditionalFormatting>
  <conditionalFormatting sqref="BW21">
    <cfRule type="cellIs" dxfId="9450" priority="2541" operator="lessThan">
      <formula>$C$4</formula>
    </cfRule>
  </conditionalFormatting>
  <conditionalFormatting sqref="BW22">
    <cfRule type="cellIs" dxfId="9449" priority="2542" operator="lessThan">
      <formula>$C$4</formula>
    </cfRule>
  </conditionalFormatting>
  <conditionalFormatting sqref="BW23">
    <cfRule type="cellIs" dxfId="9448" priority="2543" operator="lessThan">
      <formula>$C$4</formula>
    </cfRule>
  </conditionalFormatting>
  <conditionalFormatting sqref="BW24">
    <cfRule type="cellIs" dxfId="9447" priority="2544" operator="lessThan">
      <formula>$C$4</formula>
    </cfRule>
  </conditionalFormatting>
  <conditionalFormatting sqref="BW25">
    <cfRule type="cellIs" dxfId="9446" priority="2545" operator="lessThan">
      <formula>$C$4</formula>
    </cfRule>
  </conditionalFormatting>
  <conditionalFormatting sqref="BW26">
    <cfRule type="cellIs" dxfId="9445" priority="2546" operator="lessThan">
      <formula>$C$4</formula>
    </cfRule>
  </conditionalFormatting>
  <conditionalFormatting sqref="BW27">
    <cfRule type="cellIs" dxfId="9444" priority="2547" operator="lessThan">
      <formula>$C$4</formula>
    </cfRule>
  </conditionalFormatting>
  <conditionalFormatting sqref="BW28">
    <cfRule type="cellIs" dxfId="9443" priority="2548" operator="lessThan">
      <formula>$C$4</formula>
    </cfRule>
  </conditionalFormatting>
  <conditionalFormatting sqref="BW29">
    <cfRule type="cellIs" dxfId="9442" priority="2549" operator="lessThan">
      <formula>$C$4</formula>
    </cfRule>
  </conditionalFormatting>
  <conditionalFormatting sqref="BW30">
    <cfRule type="cellIs" dxfId="9441" priority="2550" operator="lessThan">
      <formula>$C$4</formula>
    </cfRule>
  </conditionalFormatting>
  <conditionalFormatting sqref="BW31">
    <cfRule type="cellIs" dxfId="9440" priority="2551" operator="lessThan">
      <formula>$C$4</formula>
    </cfRule>
  </conditionalFormatting>
  <conditionalFormatting sqref="BW32">
    <cfRule type="cellIs" dxfId="9439" priority="2552" operator="lessThan">
      <formula>$C$4</formula>
    </cfRule>
  </conditionalFormatting>
  <conditionalFormatting sqref="BW33">
    <cfRule type="cellIs" dxfId="9438" priority="2553" operator="lessThan">
      <formula>$C$4</formula>
    </cfRule>
  </conditionalFormatting>
  <conditionalFormatting sqref="BW34">
    <cfRule type="cellIs" dxfId="9437" priority="2554" operator="lessThan">
      <formula>$C$4</formula>
    </cfRule>
  </conditionalFormatting>
  <conditionalFormatting sqref="BW35">
    <cfRule type="cellIs" dxfId="9436" priority="2555" operator="lessThan">
      <formula>$C$4</formula>
    </cfRule>
  </conditionalFormatting>
  <conditionalFormatting sqref="BW36">
    <cfRule type="cellIs" dxfId="9435" priority="2556" operator="lessThan">
      <formula>$C$4</formula>
    </cfRule>
  </conditionalFormatting>
  <conditionalFormatting sqref="BW37">
    <cfRule type="cellIs" dxfId="9434" priority="2557" operator="lessThan">
      <formula>$C$4</formula>
    </cfRule>
  </conditionalFormatting>
  <conditionalFormatting sqref="BW38">
    <cfRule type="cellIs" dxfId="9433" priority="2558" operator="lessThan">
      <formula>$C$4</formula>
    </cfRule>
  </conditionalFormatting>
  <conditionalFormatting sqref="BW39">
    <cfRule type="cellIs" dxfId="9432" priority="2559" operator="lessThan">
      <formula>$C$4</formula>
    </cfRule>
  </conditionalFormatting>
  <conditionalFormatting sqref="BW40">
    <cfRule type="cellIs" dxfId="9431" priority="2560" operator="lessThan">
      <formula>$C$4</formula>
    </cfRule>
  </conditionalFormatting>
  <conditionalFormatting sqref="BW41">
    <cfRule type="cellIs" dxfId="9430" priority="2561" operator="lessThan">
      <formula>$C$4</formula>
    </cfRule>
  </conditionalFormatting>
  <conditionalFormatting sqref="BW42">
    <cfRule type="cellIs" dxfId="9429" priority="2562" operator="lessThan">
      <formula>$C$4</formula>
    </cfRule>
  </conditionalFormatting>
  <conditionalFormatting sqref="BW43">
    <cfRule type="cellIs" dxfId="9428" priority="2563" operator="lessThan">
      <formula>$C$4</formula>
    </cfRule>
  </conditionalFormatting>
  <conditionalFormatting sqref="BW44">
    <cfRule type="cellIs" dxfId="9427" priority="2564" operator="lessThan">
      <formula>$C$4</formula>
    </cfRule>
  </conditionalFormatting>
  <conditionalFormatting sqref="BW45">
    <cfRule type="cellIs" dxfId="9426" priority="2565" operator="lessThan">
      <formula>$C$4</formula>
    </cfRule>
  </conditionalFormatting>
  <conditionalFormatting sqref="BW46">
    <cfRule type="cellIs" dxfId="9425" priority="2566" operator="lessThan">
      <formula>$C$4</formula>
    </cfRule>
  </conditionalFormatting>
  <conditionalFormatting sqref="BW47">
    <cfRule type="cellIs" dxfId="9424" priority="2567" operator="lessThan">
      <formula>$C$4</formula>
    </cfRule>
  </conditionalFormatting>
  <conditionalFormatting sqref="BW48">
    <cfRule type="cellIs" dxfId="9423" priority="2568" operator="lessThan">
      <formula>$C$4</formula>
    </cfRule>
  </conditionalFormatting>
  <conditionalFormatting sqref="BW49">
    <cfRule type="cellIs" dxfId="9422" priority="2569" operator="lessThan">
      <formula>$C$4</formula>
    </cfRule>
  </conditionalFormatting>
  <conditionalFormatting sqref="BW50">
    <cfRule type="cellIs" dxfId="9421" priority="2570" operator="lessThan">
      <formula>$C$4</formula>
    </cfRule>
  </conditionalFormatting>
  <conditionalFormatting sqref="BW51">
    <cfRule type="cellIs" dxfId="9420" priority="2571" operator="lessThan">
      <formula>$C$4</formula>
    </cfRule>
  </conditionalFormatting>
  <conditionalFormatting sqref="BW52">
    <cfRule type="cellIs" dxfId="9419" priority="2572" operator="lessThan">
      <formula>$C$4</formula>
    </cfRule>
  </conditionalFormatting>
  <conditionalFormatting sqref="BW53">
    <cfRule type="cellIs" dxfId="9418" priority="2573" operator="lessThan">
      <formula>$C$4</formula>
    </cfRule>
  </conditionalFormatting>
  <conditionalFormatting sqref="BW54">
    <cfRule type="cellIs" dxfId="9417" priority="2574" operator="lessThan">
      <formula>$C$4</formula>
    </cfRule>
  </conditionalFormatting>
  <conditionalFormatting sqref="BW55">
    <cfRule type="cellIs" dxfId="9416" priority="2575" operator="lessThan">
      <formula>$C$4</formula>
    </cfRule>
  </conditionalFormatting>
  <conditionalFormatting sqref="BW56">
    <cfRule type="cellIs" dxfId="9415" priority="2576" operator="lessThan">
      <formula>$C$4</formula>
    </cfRule>
  </conditionalFormatting>
  <conditionalFormatting sqref="BW57">
    <cfRule type="cellIs" dxfId="9414" priority="2577" operator="lessThan">
      <formula>$C$4</formula>
    </cfRule>
  </conditionalFormatting>
  <conditionalFormatting sqref="BW58">
    <cfRule type="cellIs" dxfId="9413" priority="2578" operator="lessThan">
      <formula>$C$4</formula>
    </cfRule>
  </conditionalFormatting>
  <conditionalFormatting sqref="BW59">
    <cfRule type="cellIs" dxfId="9412" priority="2579" operator="lessThan">
      <formula>$C$4</formula>
    </cfRule>
  </conditionalFormatting>
  <conditionalFormatting sqref="BW60">
    <cfRule type="cellIs" dxfId="9411" priority="2580" operator="lessThan">
      <formula>$C$4</formula>
    </cfRule>
  </conditionalFormatting>
  <conditionalFormatting sqref="BX11">
    <cfRule type="cellIs" dxfId="9410" priority="2581" operator="lessThan">
      <formula>$C$4</formula>
    </cfRule>
  </conditionalFormatting>
  <conditionalFormatting sqref="BX12">
    <cfRule type="cellIs" dxfId="9409" priority="2582" operator="lessThan">
      <formula>$C$4</formula>
    </cfRule>
  </conditionalFormatting>
  <conditionalFormatting sqref="BX13">
    <cfRule type="cellIs" dxfId="9408" priority="2583" operator="lessThan">
      <formula>$C$4</formula>
    </cfRule>
  </conditionalFormatting>
  <conditionalFormatting sqref="BX14">
    <cfRule type="cellIs" dxfId="9407" priority="2584" operator="lessThan">
      <formula>$C$4</formula>
    </cfRule>
  </conditionalFormatting>
  <conditionalFormatting sqref="BX15">
    <cfRule type="cellIs" dxfId="9406" priority="2585" operator="lessThan">
      <formula>$C$4</formula>
    </cfRule>
  </conditionalFormatting>
  <conditionalFormatting sqref="BX16">
    <cfRule type="cellIs" dxfId="9405" priority="2586" operator="lessThan">
      <formula>$C$4</formula>
    </cfRule>
  </conditionalFormatting>
  <conditionalFormatting sqref="BX17">
    <cfRule type="cellIs" dxfId="9404" priority="2587" operator="lessThan">
      <formula>$C$4</formula>
    </cfRule>
  </conditionalFormatting>
  <conditionalFormatting sqref="BX18">
    <cfRule type="cellIs" dxfId="9403" priority="2588" operator="lessThan">
      <formula>$C$4</formula>
    </cfRule>
  </conditionalFormatting>
  <conditionalFormatting sqref="BX19">
    <cfRule type="cellIs" dxfId="9402" priority="2589" operator="lessThan">
      <formula>$C$4</formula>
    </cfRule>
  </conditionalFormatting>
  <conditionalFormatting sqref="BX20">
    <cfRule type="cellIs" dxfId="9401" priority="2590" operator="lessThan">
      <formula>$C$4</formula>
    </cfRule>
  </conditionalFormatting>
  <conditionalFormatting sqref="BX21">
    <cfRule type="cellIs" dxfId="9400" priority="2591" operator="lessThan">
      <formula>$C$4</formula>
    </cfRule>
  </conditionalFormatting>
  <conditionalFormatting sqref="BX22">
    <cfRule type="cellIs" dxfId="9399" priority="2592" operator="lessThan">
      <formula>$C$4</formula>
    </cfRule>
  </conditionalFormatting>
  <conditionalFormatting sqref="BX23">
    <cfRule type="cellIs" dxfId="9398" priority="2593" operator="lessThan">
      <formula>$C$4</formula>
    </cfRule>
  </conditionalFormatting>
  <conditionalFormatting sqref="BX24">
    <cfRule type="cellIs" dxfId="9397" priority="2594" operator="lessThan">
      <formula>$C$4</formula>
    </cfRule>
  </conditionalFormatting>
  <conditionalFormatting sqref="BX25">
    <cfRule type="cellIs" dxfId="9396" priority="2595" operator="lessThan">
      <formula>$C$4</formula>
    </cfRule>
  </conditionalFormatting>
  <conditionalFormatting sqref="BX26">
    <cfRule type="cellIs" dxfId="9395" priority="2596" operator="lessThan">
      <formula>$C$4</formula>
    </cfRule>
  </conditionalFormatting>
  <conditionalFormatting sqref="BX27">
    <cfRule type="cellIs" dxfId="9394" priority="2597" operator="lessThan">
      <formula>$C$4</formula>
    </cfRule>
  </conditionalFormatting>
  <conditionalFormatting sqref="BX28">
    <cfRule type="cellIs" dxfId="9393" priority="2598" operator="lessThan">
      <formula>$C$4</formula>
    </cfRule>
  </conditionalFormatting>
  <conditionalFormatting sqref="BX29">
    <cfRule type="cellIs" dxfId="9392" priority="2599" operator="lessThan">
      <formula>$C$4</formula>
    </cfRule>
  </conditionalFormatting>
  <conditionalFormatting sqref="BX30">
    <cfRule type="cellIs" dxfId="9391" priority="2600" operator="lessThan">
      <formula>$C$4</formula>
    </cfRule>
  </conditionalFormatting>
  <conditionalFormatting sqref="BX31">
    <cfRule type="cellIs" dxfId="9390" priority="2601" operator="lessThan">
      <formula>$C$4</formula>
    </cfRule>
  </conditionalFormatting>
  <conditionalFormatting sqref="BX32">
    <cfRule type="cellIs" dxfId="9389" priority="2602" operator="lessThan">
      <formula>$C$4</formula>
    </cfRule>
  </conditionalFormatting>
  <conditionalFormatting sqref="BX33">
    <cfRule type="cellIs" dxfId="9388" priority="2603" operator="lessThan">
      <formula>$C$4</formula>
    </cfRule>
  </conditionalFormatting>
  <conditionalFormatting sqref="BX34">
    <cfRule type="cellIs" dxfId="9387" priority="2604" operator="lessThan">
      <formula>$C$4</formula>
    </cfRule>
  </conditionalFormatting>
  <conditionalFormatting sqref="BX35">
    <cfRule type="cellIs" dxfId="9386" priority="2605" operator="lessThan">
      <formula>$C$4</formula>
    </cfRule>
  </conditionalFormatting>
  <conditionalFormatting sqref="BX36">
    <cfRule type="cellIs" dxfId="9385" priority="2606" operator="lessThan">
      <formula>$C$4</formula>
    </cfRule>
  </conditionalFormatting>
  <conditionalFormatting sqref="BX37">
    <cfRule type="cellIs" dxfId="9384" priority="2607" operator="lessThan">
      <formula>$C$4</formula>
    </cfRule>
  </conditionalFormatting>
  <conditionalFormatting sqref="BX38">
    <cfRule type="cellIs" dxfId="9383" priority="2608" operator="lessThan">
      <formula>$C$4</formula>
    </cfRule>
  </conditionalFormatting>
  <conditionalFormatting sqref="BX39">
    <cfRule type="cellIs" dxfId="9382" priority="2609" operator="lessThan">
      <formula>$C$4</formula>
    </cfRule>
  </conditionalFormatting>
  <conditionalFormatting sqref="BX40">
    <cfRule type="cellIs" dxfId="9381" priority="2610" operator="lessThan">
      <formula>$C$4</formula>
    </cfRule>
  </conditionalFormatting>
  <conditionalFormatting sqref="BX41">
    <cfRule type="cellIs" dxfId="9380" priority="2611" operator="lessThan">
      <formula>$C$4</formula>
    </cfRule>
  </conditionalFormatting>
  <conditionalFormatting sqref="BX42">
    <cfRule type="cellIs" dxfId="9379" priority="2612" operator="lessThan">
      <formula>$C$4</formula>
    </cfRule>
  </conditionalFormatting>
  <conditionalFormatting sqref="BX43">
    <cfRule type="cellIs" dxfId="9378" priority="2613" operator="lessThan">
      <formula>$C$4</formula>
    </cfRule>
  </conditionalFormatting>
  <conditionalFormatting sqref="BX44">
    <cfRule type="cellIs" dxfId="9377" priority="2614" operator="lessThan">
      <formula>$C$4</formula>
    </cfRule>
  </conditionalFormatting>
  <conditionalFormatting sqref="BX45">
    <cfRule type="cellIs" dxfId="9376" priority="2615" operator="lessThan">
      <formula>$C$4</formula>
    </cfRule>
  </conditionalFormatting>
  <conditionalFormatting sqref="BX46">
    <cfRule type="cellIs" dxfId="9375" priority="2616" operator="lessThan">
      <formula>$C$4</formula>
    </cfRule>
  </conditionalFormatting>
  <conditionalFormatting sqref="BX47">
    <cfRule type="cellIs" dxfId="9374" priority="2617" operator="lessThan">
      <formula>$C$4</formula>
    </cfRule>
  </conditionalFormatting>
  <conditionalFormatting sqref="BX48">
    <cfRule type="cellIs" dxfId="9373" priority="2618" operator="lessThan">
      <formula>$C$4</formula>
    </cfRule>
  </conditionalFormatting>
  <conditionalFormatting sqref="BX49">
    <cfRule type="cellIs" dxfId="9372" priority="2619" operator="lessThan">
      <formula>$C$4</formula>
    </cfRule>
  </conditionalFormatting>
  <conditionalFormatting sqref="BX50">
    <cfRule type="cellIs" dxfId="9371" priority="2620" operator="lessThan">
      <formula>$C$4</formula>
    </cfRule>
  </conditionalFormatting>
  <conditionalFormatting sqref="BX51">
    <cfRule type="cellIs" dxfId="9370" priority="2621" operator="lessThan">
      <formula>$C$4</formula>
    </cfRule>
  </conditionalFormatting>
  <conditionalFormatting sqref="BX52">
    <cfRule type="cellIs" dxfId="9369" priority="2622" operator="lessThan">
      <formula>$C$4</formula>
    </cfRule>
  </conditionalFormatting>
  <conditionalFormatting sqref="BX53">
    <cfRule type="cellIs" dxfId="9368" priority="2623" operator="lessThan">
      <formula>$C$4</formula>
    </cfRule>
  </conditionalFormatting>
  <conditionalFormatting sqref="BX54">
    <cfRule type="cellIs" dxfId="9367" priority="2624" operator="lessThan">
      <formula>$C$4</formula>
    </cfRule>
  </conditionalFormatting>
  <conditionalFormatting sqref="BX55">
    <cfRule type="cellIs" dxfId="9366" priority="2625" operator="lessThan">
      <formula>$C$4</formula>
    </cfRule>
  </conditionalFormatting>
  <conditionalFormatting sqref="BX56">
    <cfRule type="cellIs" dxfId="9365" priority="2626" operator="lessThan">
      <formula>$C$4</formula>
    </cfRule>
  </conditionalFormatting>
  <conditionalFormatting sqref="BX57">
    <cfRule type="cellIs" dxfId="9364" priority="2627" operator="lessThan">
      <formula>$C$4</formula>
    </cfRule>
  </conditionalFormatting>
  <conditionalFormatting sqref="BX58">
    <cfRule type="cellIs" dxfId="9363" priority="2628" operator="lessThan">
      <formula>$C$4</formula>
    </cfRule>
  </conditionalFormatting>
  <conditionalFormatting sqref="BX59">
    <cfRule type="cellIs" dxfId="9362" priority="2629" operator="lessThan">
      <formula>$C$4</formula>
    </cfRule>
  </conditionalFormatting>
  <conditionalFormatting sqref="BX60">
    <cfRule type="cellIs" dxfId="9361" priority="2630" operator="lessThan">
      <formula>$C$4</formula>
    </cfRule>
  </conditionalFormatting>
  <conditionalFormatting sqref="BY11">
    <cfRule type="cellIs" dxfId="9360" priority="2631" operator="lessThan">
      <formula>$C$4</formula>
    </cfRule>
  </conditionalFormatting>
  <conditionalFormatting sqref="BY12">
    <cfRule type="cellIs" dxfId="9359" priority="2632" operator="lessThan">
      <formula>$C$4</formula>
    </cfRule>
  </conditionalFormatting>
  <conditionalFormatting sqref="BY13">
    <cfRule type="cellIs" dxfId="9358" priority="2633" operator="lessThan">
      <formula>$C$4</formula>
    </cfRule>
  </conditionalFormatting>
  <conditionalFormatting sqref="BY14">
    <cfRule type="cellIs" dxfId="9357" priority="2634" operator="lessThan">
      <formula>$C$4</formula>
    </cfRule>
  </conditionalFormatting>
  <conditionalFormatting sqref="BY15">
    <cfRule type="cellIs" dxfId="9356" priority="2635" operator="lessThan">
      <formula>$C$4</formula>
    </cfRule>
  </conditionalFormatting>
  <conditionalFormatting sqref="BY16">
    <cfRule type="cellIs" dxfId="9355" priority="2636" operator="lessThan">
      <formula>$C$4</formula>
    </cfRule>
  </conditionalFormatting>
  <conditionalFormatting sqref="BY17">
    <cfRule type="cellIs" dxfId="9354" priority="2637" operator="lessThan">
      <formula>$C$4</formula>
    </cfRule>
  </conditionalFormatting>
  <conditionalFormatting sqref="BY18">
    <cfRule type="cellIs" dxfId="9353" priority="2638" operator="lessThan">
      <formula>$C$4</formula>
    </cfRule>
  </conditionalFormatting>
  <conditionalFormatting sqref="BY19">
    <cfRule type="cellIs" dxfId="9352" priority="2639" operator="lessThan">
      <formula>$C$4</formula>
    </cfRule>
  </conditionalFormatting>
  <conditionalFormatting sqref="BY20">
    <cfRule type="cellIs" dxfId="9351" priority="2640" operator="lessThan">
      <formula>$C$4</formula>
    </cfRule>
  </conditionalFormatting>
  <conditionalFormatting sqref="BY21">
    <cfRule type="cellIs" dxfId="9350" priority="2641" operator="lessThan">
      <formula>$C$4</formula>
    </cfRule>
  </conditionalFormatting>
  <conditionalFormatting sqref="BY22">
    <cfRule type="cellIs" dxfId="9349" priority="2642" operator="lessThan">
      <formula>$C$4</formula>
    </cfRule>
  </conditionalFormatting>
  <conditionalFormatting sqref="BY23">
    <cfRule type="cellIs" dxfId="9348" priority="2643" operator="lessThan">
      <formula>$C$4</formula>
    </cfRule>
  </conditionalFormatting>
  <conditionalFormatting sqref="BY24">
    <cfRule type="cellIs" dxfId="9347" priority="2644" operator="lessThan">
      <formula>$C$4</formula>
    </cfRule>
  </conditionalFormatting>
  <conditionalFormatting sqref="BY25">
    <cfRule type="cellIs" dxfId="9346" priority="2645" operator="lessThan">
      <formula>$C$4</formula>
    </cfRule>
  </conditionalFormatting>
  <conditionalFormatting sqref="BY26">
    <cfRule type="cellIs" dxfId="9345" priority="2646" operator="lessThan">
      <formula>$C$4</formula>
    </cfRule>
  </conditionalFormatting>
  <conditionalFormatting sqref="BY27">
    <cfRule type="cellIs" dxfId="9344" priority="2647" operator="lessThan">
      <formula>$C$4</formula>
    </cfRule>
  </conditionalFormatting>
  <conditionalFormatting sqref="BY28">
    <cfRule type="cellIs" dxfId="9343" priority="2648" operator="lessThan">
      <formula>$C$4</formula>
    </cfRule>
  </conditionalFormatting>
  <conditionalFormatting sqref="BY29">
    <cfRule type="cellIs" dxfId="9342" priority="2649" operator="lessThan">
      <formula>$C$4</formula>
    </cfRule>
  </conditionalFormatting>
  <conditionalFormatting sqref="BY30">
    <cfRule type="cellIs" dxfId="9341" priority="2650" operator="lessThan">
      <formula>$C$4</formula>
    </cfRule>
  </conditionalFormatting>
  <conditionalFormatting sqref="BY31">
    <cfRule type="cellIs" dxfId="9340" priority="2651" operator="lessThan">
      <formula>$C$4</formula>
    </cfRule>
  </conditionalFormatting>
  <conditionalFormatting sqref="BY32">
    <cfRule type="cellIs" dxfId="9339" priority="2652" operator="lessThan">
      <formula>$C$4</formula>
    </cfRule>
  </conditionalFormatting>
  <conditionalFormatting sqref="BY33">
    <cfRule type="cellIs" dxfId="9338" priority="2653" operator="lessThan">
      <formula>$C$4</formula>
    </cfRule>
  </conditionalFormatting>
  <conditionalFormatting sqref="BY34">
    <cfRule type="cellIs" dxfId="9337" priority="2654" operator="lessThan">
      <formula>$C$4</formula>
    </cfRule>
  </conditionalFormatting>
  <conditionalFormatting sqref="BY35">
    <cfRule type="cellIs" dxfId="9336" priority="2655" operator="lessThan">
      <formula>$C$4</formula>
    </cfRule>
  </conditionalFormatting>
  <conditionalFormatting sqref="BY36">
    <cfRule type="cellIs" dxfId="9335" priority="2656" operator="lessThan">
      <formula>$C$4</formula>
    </cfRule>
  </conditionalFormatting>
  <conditionalFormatting sqref="BY37">
    <cfRule type="cellIs" dxfId="9334" priority="2657" operator="lessThan">
      <formula>$C$4</formula>
    </cfRule>
  </conditionalFormatting>
  <conditionalFormatting sqref="BY38">
    <cfRule type="cellIs" dxfId="9333" priority="2658" operator="lessThan">
      <formula>$C$4</formula>
    </cfRule>
  </conditionalFormatting>
  <conditionalFormatting sqref="BY39">
    <cfRule type="cellIs" dxfId="9332" priority="2659" operator="lessThan">
      <formula>$C$4</formula>
    </cfRule>
  </conditionalFormatting>
  <conditionalFormatting sqref="BY40">
    <cfRule type="cellIs" dxfId="9331" priority="2660" operator="lessThan">
      <formula>$C$4</formula>
    </cfRule>
  </conditionalFormatting>
  <conditionalFormatting sqref="BY41">
    <cfRule type="cellIs" dxfId="9330" priority="2661" operator="lessThan">
      <formula>$C$4</formula>
    </cfRule>
  </conditionalFormatting>
  <conditionalFormatting sqref="BY42">
    <cfRule type="cellIs" dxfId="9329" priority="2662" operator="lessThan">
      <formula>$C$4</formula>
    </cfRule>
  </conditionalFormatting>
  <conditionalFormatting sqref="BY43">
    <cfRule type="cellIs" dxfId="9328" priority="2663" operator="lessThan">
      <formula>$C$4</formula>
    </cfRule>
  </conditionalFormatting>
  <conditionalFormatting sqref="BY44">
    <cfRule type="cellIs" dxfId="9327" priority="2664" operator="lessThan">
      <formula>$C$4</formula>
    </cfRule>
  </conditionalFormatting>
  <conditionalFormatting sqref="BY45">
    <cfRule type="cellIs" dxfId="9326" priority="2665" operator="lessThan">
      <formula>$C$4</formula>
    </cfRule>
  </conditionalFormatting>
  <conditionalFormatting sqref="BY46">
    <cfRule type="cellIs" dxfId="9325" priority="2666" operator="lessThan">
      <formula>$C$4</formula>
    </cfRule>
  </conditionalFormatting>
  <conditionalFormatting sqref="BY47">
    <cfRule type="cellIs" dxfId="9324" priority="2667" operator="lessThan">
      <formula>$C$4</formula>
    </cfRule>
  </conditionalFormatting>
  <conditionalFormatting sqref="BY48">
    <cfRule type="cellIs" dxfId="9323" priority="2668" operator="lessThan">
      <formula>$C$4</formula>
    </cfRule>
  </conditionalFormatting>
  <conditionalFormatting sqref="BY49">
    <cfRule type="cellIs" dxfId="9322" priority="2669" operator="lessThan">
      <formula>$C$4</formula>
    </cfRule>
  </conditionalFormatting>
  <conditionalFormatting sqref="BY50">
    <cfRule type="cellIs" dxfId="9321" priority="2670" operator="lessThan">
      <formula>$C$4</formula>
    </cfRule>
  </conditionalFormatting>
  <conditionalFormatting sqref="BY51">
    <cfRule type="cellIs" dxfId="9320" priority="2671" operator="lessThan">
      <formula>$C$4</formula>
    </cfRule>
  </conditionalFormatting>
  <conditionalFormatting sqref="BY52">
    <cfRule type="cellIs" dxfId="9319" priority="2672" operator="lessThan">
      <formula>$C$4</formula>
    </cfRule>
  </conditionalFormatting>
  <conditionalFormatting sqref="BY53">
    <cfRule type="cellIs" dxfId="9318" priority="2673" operator="lessThan">
      <formula>$C$4</formula>
    </cfRule>
  </conditionalFormatting>
  <conditionalFormatting sqref="BY54">
    <cfRule type="cellIs" dxfId="9317" priority="2674" operator="lessThan">
      <formula>$C$4</formula>
    </cfRule>
  </conditionalFormatting>
  <conditionalFormatting sqref="BY55">
    <cfRule type="cellIs" dxfId="9316" priority="2675" operator="lessThan">
      <formula>$C$4</formula>
    </cfRule>
  </conditionalFormatting>
  <conditionalFormatting sqref="BY56">
    <cfRule type="cellIs" dxfId="9315" priority="2676" operator="lessThan">
      <formula>$C$4</formula>
    </cfRule>
  </conditionalFormatting>
  <conditionalFormatting sqref="BY57">
    <cfRule type="cellIs" dxfId="9314" priority="2677" operator="lessThan">
      <formula>$C$4</formula>
    </cfRule>
  </conditionalFormatting>
  <conditionalFormatting sqref="BY58">
    <cfRule type="cellIs" dxfId="9313" priority="2678" operator="lessThan">
      <formula>$C$4</formula>
    </cfRule>
  </conditionalFormatting>
  <conditionalFormatting sqref="BY59">
    <cfRule type="cellIs" dxfId="9312" priority="2679" operator="lessThan">
      <formula>$C$4</formula>
    </cfRule>
  </conditionalFormatting>
  <conditionalFormatting sqref="BY60">
    <cfRule type="cellIs" dxfId="9311" priority="2680" operator="lessThan">
      <formula>$C$4</formula>
    </cfRule>
  </conditionalFormatting>
  <conditionalFormatting sqref="BZ11">
    <cfRule type="cellIs" dxfId="9310" priority="2681" operator="lessThan">
      <formula>$C$4</formula>
    </cfRule>
  </conditionalFormatting>
  <conditionalFormatting sqref="BZ12">
    <cfRule type="cellIs" dxfId="9309" priority="2682" operator="lessThan">
      <formula>$C$4</formula>
    </cfRule>
  </conditionalFormatting>
  <conditionalFormatting sqref="BZ13">
    <cfRule type="cellIs" dxfId="9308" priority="2683" operator="lessThan">
      <formula>$C$4</formula>
    </cfRule>
  </conditionalFormatting>
  <conditionalFormatting sqref="BZ14">
    <cfRule type="cellIs" dxfId="9307" priority="2684" operator="lessThan">
      <formula>$C$4</formula>
    </cfRule>
  </conditionalFormatting>
  <conditionalFormatting sqref="BZ15">
    <cfRule type="cellIs" dxfId="9306" priority="2685" operator="lessThan">
      <formula>$C$4</formula>
    </cfRule>
  </conditionalFormatting>
  <conditionalFormatting sqref="BZ16">
    <cfRule type="cellIs" dxfId="9305" priority="2686" operator="lessThan">
      <formula>$C$4</formula>
    </cfRule>
  </conditionalFormatting>
  <conditionalFormatting sqref="BZ17">
    <cfRule type="cellIs" dxfId="9304" priority="2687" operator="lessThan">
      <formula>$C$4</formula>
    </cfRule>
  </conditionalFormatting>
  <conditionalFormatting sqref="BZ18">
    <cfRule type="cellIs" dxfId="9303" priority="2688" operator="lessThan">
      <formula>$C$4</formula>
    </cfRule>
  </conditionalFormatting>
  <conditionalFormatting sqref="BZ19">
    <cfRule type="cellIs" dxfId="9302" priority="2689" operator="lessThan">
      <formula>$C$4</formula>
    </cfRule>
  </conditionalFormatting>
  <conditionalFormatting sqref="BZ20">
    <cfRule type="cellIs" dxfId="9301" priority="2690" operator="lessThan">
      <formula>$C$4</formula>
    </cfRule>
  </conditionalFormatting>
  <conditionalFormatting sqref="BZ21">
    <cfRule type="cellIs" dxfId="9300" priority="2691" operator="lessThan">
      <formula>$C$4</formula>
    </cfRule>
  </conditionalFormatting>
  <conditionalFormatting sqref="BZ22">
    <cfRule type="cellIs" dxfId="9299" priority="2692" operator="lessThan">
      <formula>$C$4</formula>
    </cfRule>
  </conditionalFormatting>
  <conditionalFormatting sqref="BZ23">
    <cfRule type="cellIs" dxfId="9298" priority="2693" operator="lessThan">
      <formula>$C$4</formula>
    </cfRule>
  </conditionalFormatting>
  <conditionalFormatting sqref="BZ24">
    <cfRule type="cellIs" dxfId="9297" priority="2694" operator="lessThan">
      <formula>$C$4</formula>
    </cfRule>
  </conditionalFormatting>
  <conditionalFormatting sqref="BZ25">
    <cfRule type="cellIs" dxfId="9296" priority="2695" operator="lessThan">
      <formula>$C$4</formula>
    </cfRule>
  </conditionalFormatting>
  <conditionalFormatting sqref="BZ26">
    <cfRule type="cellIs" dxfId="9295" priority="2696" operator="lessThan">
      <formula>$C$4</formula>
    </cfRule>
  </conditionalFormatting>
  <conditionalFormatting sqref="BZ27">
    <cfRule type="cellIs" dxfId="9294" priority="2697" operator="lessThan">
      <formula>$C$4</formula>
    </cfRule>
  </conditionalFormatting>
  <conditionalFormatting sqref="BZ28">
    <cfRule type="cellIs" dxfId="9293" priority="2698" operator="lessThan">
      <formula>$C$4</formula>
    </cfRule>
  </conditionalFormatting>
  <conditionalFormatting sqref="BZ29">
    <cfRule type="cellIs" dxfId="9292" priority="2699" operator="lessThan">
      <formula>$C$4</formula>
    </cfRule>
  </conditionalFormatting>
  <conditionalFormatting sqref="BZ30">
    <cfRule type="cellIs" dxfId="9291" priority="2700" operator="lessThan">
      <formula>$C$4</formula>
    </cfRule>
  </conditionalFormatting>
  <conditionalFormatting sqref="BZ31">
    <cfRule type="cellIs" dxfId="9290" priority="2701" operator="lessThan">
      <formula>$C$4</formula>
    </cfRule>
  </conditionalFormatting>
  <conditionalFormatting sqref="BZ32">
    <cfRule type="cellIs" dxfId="9289" priority="2702" operator="lessThan">
      <formula>$C$4</formula>
    </cfRule>
  </conditionalFormatting>
  <conditionalFormatting sqref="BZ33">
    <cfRule type="cellIs" dxfId="9288" priority="2703" operator="lessThan">
      <formula>$C$4</formula>
    </cfRule>
  </conditionalFormatting>
  <conditionalFormatting sqref="BZ34">
    <cfRule type="cellIs" dxfId="9287" priority="2704" operator="lessThan">
      <formula>$C$4</formula>
    </cfRule>
  </conditionalFormatting>
  <conditionalFormatting sqref="BZ35">
    <cfRule type="cellIs" dxfId="9286" priority="2705" operator="lessThan">
      <formula>$C$4</formula>
    </cfRule>
  </conditionalFormatting>
  <conditionalFormatting sqref="BZ36">
    <cfRule type="cellIs" dxfId="9285" priority="2706" operator="lessThan">
      <formula>$C$4</formula>
    </cfRule>
  </conditionalFormatting>
  <conditionalFormatting sqref="BZ37">
    <cfRule type="cellIs" dxfId="9284" priority="2707" operator="lessThan">
      <formula>$C$4</formula>
    </cfRule>
  </conditionalFormatting>
  <conditionalFormatting sqref="BZ38">
    <cfRule type="cellIs" dxfId="9283" priority="2708" operator="lessThan">
      <formula>$C$4</formula>
    </cfRule>
  </conditionalFormatting>
  <conditionalFormatting sqref="BZ39">
    <cfRule type="cellIs" dxfId="9282" priority="2709" operator="lessThan">
      <formula>$C$4</formula>
    </cfRule>
  </conditionalFormatting>
  <conditionalFormatting sqref="BZ40">
    <cfRule type="cellIs" dxfId="9281" priority="2710" operator="lessThan">
      <formula>$C$4</formula>
    </cfRule>
  </conditionalFormatting>
  <conditionalFormatting sqref="BZ41">
    <cfRule type="cellIs" dxfId="9280" priority="2711" operator="lessThan">
      <formula>$C$4</formula>
    </cfRule>
  </conditionalFormatting>
  <conditionalFormatting sqref="BZ42">
    <cfRule type="cellIs" dxfId="9279" priority="2712" operator="lessThan">
      <formula>$C$4</formula>
    </cfRule>
  </conditionalFormatting>
  <conditionalFormatting sqref="BZ43">
    <cfRule type="cellIs" dxfId="9278" priority="2713" operator="lessThan">
      <formula>$C$4</formula>
    </cfRule>
  </conditionalFormatting>
  <conditionalFormatting sqref="BZ44">
    <cfRule type="cellIs" dxfId="9277" priority="2714" operator="lessThan">
      <formula>$C$4</formula>
    </cfRule>
  </conditionalFormatting>
  <conditionalFormatting sqref="BZ45">
    <cfRule type="cellIs" dxfId="9276" priority="2715" operator="lessThan">
      <formula>$C$4</formula>
    </cfRule>
  </conditionalFormatting>
  <conditionalFormatting sqref="BZ46">
    <cfRule type="cellIs" dxfId="9275" priority="2716" operator="lessThan">
      <formula>$C$4</formula>
    </cfRule>
  </conditionalFormatting>
  <conditionalFormatting sqref="BZ47">
    <cfRule type="cellIs" dxfId="9274" priority="2717" operator="lessThan">
      <formula>$C$4</formula>
    </cfRule>
  </conditionalFormatting>
  <conditionalFormatting sqref="BZ48">
    <cfRule type="cellIs" dxfId="9273" priority="2718" operator="lessThan">
      <formula>$C$4</formula>
    </cfRule>
  </conditionalFormatting>
  <conditionalFormatting sqref="BZ49">
    <cfRule type="cellIs" dxfId="9272" priority="2719" operator="lessThan">
      <formula>$C$4</formula>
    </cfRule>
  </conditionalFormatting>
  <conditionalFormatting sqref="BZ50">
    <cfRule type="cellIs" dxfId="9271" priority="2720" operator="lessThan">
      <formula>$C$4</formula>
    </cfRule>
  </conditionalFormatting>
  <conditionalFormatting sqref="BZ51">
    <cfRule type="cellIs" dxfId="9270" priority="2721" operator="lessThan">
      <formula>$C$4</formula>
    </cfRule>
  </conditionalFormatting>
  <conditionalFormatting sqref="BZ52">
    <cfRule type="cellIs" dxfId="9269" priority="2722" operator="lessThan">
      <formula>$C$4</formula>
    </cfRule>
  </conditionalFormatting>
  <conditionalFormatting sqref="BZ53">
    <cfRule type="cellIs" dxfId="9268" priority="2723" operator="lessThan">
      <formula>$C$4</formula>
    </cfRule>
  </conditionalFormatting>
  <conditionalFormatting sqref="BZ54">
    <cfRule type="cellIs" dxfId="9267" priority="2724" operator="lessThan">
      <formula>$C$4</formula>
    </cfRule>
  </conditionalFormatting>
  <conditionalFormatting sqref="BZ55">
    <cfRule type="cellIs" dxfId="9266" priority="2725" operator="lessThan">
      <formula>$C$4</formula>
    </cfRule>
  </conditionalFormatting>
  <conditionalFormatting sqref="BZ56">
    <cfRule type="cellIs" dxfId="9265" priority="2726" operator="lessThan">
      <formula>$C$4</formula>
    </cfRule>
  </conditionalFormatting>
  <conditionalFormatting sqref="BZ57">
    <cfRule type="cellIs" dxfId="9264" priority="2727" operator="lessThan">
      <formula>$C$4</formula>
    </cfRule>
  </conditionalFormatting>
  <conditionalFormatting sqref="BZ58">
    <cfRule type="cellIs" dxfId="9263" priority="2728" operator="lessThan">
      <formula>$C$4</formula>
    </cfRule>
  </conditionalFormatting>
  <conditionalFormatting sqref="BZ59">
    <cfRule type="cellIs" dxfId="9262" priority="2729" operator="lessThan">
      <formula>$C$4</formula>
    </cfRule>
  </conditionalFormatting>
  <conditionalFormatting sqref="BZ60">
    <cfRule type="cellIs" dxfId="9261" priority="2730" operator="lessThan">
      <formula>$C$4</formula>
    </cfRule>
  </conditionalFormatting>
  <conditionalFormatting sqref="CA11">
    <cfRule type="cellIs" dxfId="9260" priority="2731" operator="lessThan">
      <formula>$C$4</formula>
    </cfRule>
  </conditionalFormatting>
  <conditionalFormatting sqref="CA12">
    <cfRule type="cellIs" dxfId="9259" priority="2732" operator="lessThan">
      <formula>$C$4</formula>
    </cfRule>
  </conditionalFormatting>
  <conditionalFormatting sqref="CA13">
    <cfRule type="cellIs" dxfId="9258" priority="2733" operator="lessThan">
      <formula>$C$4</formula>
    </cfRule>
  </conditionalFormatting>
  <conditionalFormatting sqref="CA14">
    <cfRule type="cellIs" dxfId="9257" priority="2734" operator="lessThan">
      <formula>$C$4</formula>
    </cfRule>
  </conditionalFormatting>
  <conditionalFormatting sqref="CA15">
    <cfRule type="cellIs" dxfId="9256" priority="2735" operator="lessThan">
      <formula>$C$4</formula>
    </cfRule>
  </conditionalFormatting>
  <conditionalFormatting sqref="CA16">
    <cfRule type="cellIs" dxfId="9255" priority="2736" operator="lessThan">
      <formula>$C$4</formula>
    </cfRule>
  </conditionalFormatting>
  <conditionalFormatting sqref="CA17">
    <cfRule type="cellIs" dxfId="9254" priority="2737" operator="lessThan">
      <formula>$C$4</formula>
    </cfRule>
  </conditionalFormatting>
  <conditionalFormatting sqref="CA18">
    <cfRule type="cellIs" dxfId="9253" priority="2738" operator="lessThan">
      <formula>$C$4</formula>
    </cfRule>
  </conditionalFormatting>
  <conditionalFormatting sqref="CA19">
    <cfRule type="cellIs" dxfId="9252" priority="2739" operator="lessThan">
      <formula>$C$4</formula>
    </cfRule>
  </conditionalFormatting>
  <conditionalFormatting sqref="CA20">
    <cfRule type="cellIs" dxfId="9251" priority="2740" operator="lessThan">
      <formula>$C$4</formula>
    </cfRule>
  </conditionalFormatting>
  <conditionalFormatting sqref="CA21">
    <cfRule type="cellIs" dxfId="9250" priority="2741" operator="lessThan">
      <formula>$C$4</formula>
    </cfRule>
  </conditionalFormatting>
  <conditionalFormatting sqref="CA22">
    <cfRule type="cellIs" dxfId="9249" priority="2742" operator="lessThan">
      <formula>$C$4</formula>
    </cfRule>
  </conditionalFormatting>
  <conditionalFormatting sqref="CA23">
    <cfRule type="cellIs" dxfId="9248" priority="2743" operator="lessThan">
      <formula>$C$4</formula>
    </cfRule>
  </conditionalFormatting>
  <conditionalFormatting sqref="CA24">
    <cfRule type="cellIs" dxfId="9247" priority="2744" operator="lessThan">
      <formula>$C$4</formula>
    </cfRule>
  </conditionalFormatting>
  <conditionalFormatting sqref="CA25">
    <cfRule type="cellIs" dxfId="9246" priority="2745" operator="lessThan">
      <formula>$C$4</formula>
    </cfRule>
  </conditionalFormatting>
  <conditionalFormatting sqref="CA26">
    <cfRule type="cellIs" dxfId="9245" priority="2746" operator="lessThan">
      <formula>$C$4</formula>
    </cfRule>
  </conditionalFormatting>
  <conditionalFormatting sqref="CA27">
    <cfRule type="cellIs" dxfId="9244" priority="2747" operator="lessThan">
      <formula>$C$4</formula>
    </cfRule>
  </conditionalFormatting>
  <conditionalFormatting sqref="CA28">
    <cfRule type="cellIs" dxfId="9243" priority="2748" operator="lessThan">
      <formula>$C$4</formula>
    </cfRule>
  </conditionalFormatting>
  <conditionalFormatting sqref="CA29">
    <cfRule type="cellIs" dxfId="9242" priority="2749" operator="lessThan">
      <formula>$C$4</formula>
    </cfRule>
  </conditionalFormatting>
  <conditionalFormatting sqref="CA30">
    <cfRule type="cellIs" dxfId="9241" priority="2750" operator="lessThan">
      <formula>$C$4</formula>
    </cfRule>
  </conditionalFormatting>
  <conditionalFormatting sqref="CA31">
    <cfRule type="cellIs" dxfId="9240" priority="2751" operator="lessThan">
      <formula>$C$4</formula>
    </cfRule>
  </conditionalFormatting>
  <conditionalFormatting sqref="CA32">
    <cfRule type="cellIs" dxfId="9239" priority="2752" operator="lessThan">
      <formula>$C$4</formula>
    </cfRule>
  </conditionalFormatting>
  <conditionalFormatting sqref="CA33">
    <cfRule type="cellIs" dxfId="9238" priority="2753" operator="lessThan">
      <formula>$C$4</formula>
    </cfRule>
  </conditionalFormatting>
  <conditionalFormatting sqref="CA34">
    <cfRule type="cellIs" dxfId="9237" priority="2754" operator="lessThan">
      <formula>$C$4</formula>
    </cfRule>
  </conditionalFormatting>
  <conditionalFormatting sqref="CA35">
    <cfRule type="cellIs" dxfId="9236" priority="2755" operator="lessThan">
      <formula>$C$4</formula>
    </cfRule>
  </conditionalFormatting>
  <conditionalFormatting sqref="CA36">
    <cfRule type="cellIs" dxfId="9235" priority="2756" operator="lessThan">
      <formula>$C$4</formula>
    </cfRule>
  </conditionalFormatting>
  <conditionalFormatting sqref="CA37">
    <cfRule type="cellIs" dxfId="9234" priority="2757" operator="lessThan">
      <formula>$C$4</formula>
    </cfRule>
  </conditionalFormatting>
  <conditionalFormatting sqref="CA38">
    <cfRule type="cellIs" dxfId="9233" priority="2758" operator="lessThan">
      <formula>$C$4</formula>
    </cfRule>
  </conditionalFormatting>
  <conditionalFormatting sqref="CA39">
    <cfRule type="cellIs" dxfId="9232" priority="2759" operator="lessThan">
      <formula>$C$4</formula>
    </cfRule>
  </conditionalFormatting>
  <conditionalFormatting sqref="CA40">
    <cfRule type="cellIs" dxfId="9231" priority="2760" operator="lessThan">
      <formula>$C$4</formula>
    </cfRule>
  </conditionalFormatting>
  <conditionalFormatting sqref="CA41">
    <cfRule type="cellIs" dxfId="9230" priority="2761" operator="lessThan">
      <formula>$C$4</formula>
    </cfRule>
  </conditionalFormatting>
  <conditionalFormatting sqref="CA42">
    <cfRule type="cellIs" dxfId="9229" priority="2762" operator="lessThan">
      <formula>$C$4</formula>
    </cfRule>
  </conditionalFormatting>
  <conditionalFormatting sqref="CA43">
    <cfRule type="cellIs" dxfId="9228" priority="2763" operator="lessThan">
      <formula>$C$4</formula>
    </cfRule>
  </conditionalFormatting>
  <conditionalFormatting sqref="CA44">
    <cfRule type="cellIs" dxfId="9227" priority="2764" operator="lessThan">
      <formula>$C$4</formula>
    </cfRule>
  </conditionalFormatting>
  <conditionalFormatting sqref="CA45">
    <cfRule type="cellIs" dxfId="9226" priority="2765" operator="lessThan">
      <formula>$C$4</formula>
    </cfRule>
  </conditionalFormatting>
  <conditionalFormatting sqref="CA46">
    <cfRule type="cellIs" dxfId="9225" priority="2766" operator="lessThan">
      <formula>$C$4</formula>
    </cfRule>
  </conditionalFormatting>
  <conditionalFormatting sqref="CA47">
    <cfRule type="cellIs" dxfId="9224" priority="2767" operator="lessThan">
      <formula>$C$4</formula>
    </cfRule>
  </conditionalFormatting>
  <conditionalFormatting sqref="CA48">
    <cfRule type="cellIs" dxfId="9223" priority="2768" operator="lessThan">
      <formula>$C$4</formula>
    </cfRule>
  </conditionalFormatting>
  <conditionalFormatting sqref="CA49">
    <cfRule type="cellIs" dxfId="9222" priority="2769" operator="lessThan">
      <formula>$C$4</formula>
    </cfRule>
  </conditionalFormatting>
  <conditionalFormatting sqref="CA50">
    <cfRule type="cellIs" dxfId="9221" priority="2770" operator="lessThan">
      <formula>$C$4</formula>
    </cfRule>
  </conditionalFormatting>
  <conditionalFormatting sqref="CA51">
    <cfRule type="cellIs" dxfId="9220" priority="2771" operator="lessThan">
      <formula>$C$4</formula>
    </cfRule>
  </conditionalFormatting>
  <conditionalFormatting sqref="CA52">
    <cfRule type="cellIs" dxfId="9219" priority="2772" operator="lessThan">
      <formula>$C$4</formula>
    </cfRule>
  </conditionalFormatting>
  <conditionalFormatting sqref="CA53">
    <cfRule type="cellIs" dxfId="9218" priority="2773" operator="lessThan">
      <formula>$C$4</formula>
    </cfRule>
  </conditionalFormatting>
  <conditionalFormatting sqref="CA54">
    <cfRule type="cellIs" dxfId="9217" priority="2774" operator="lessThan">
      <formula>$C$4</formula>
    </cfRule>
  </conditionalFormatting>
  <conditionalFormatting sqref="CA55">
    <cfRule type="cellIs" dxfId="9216" priority="2775" operator="lessThan">
      <formula>$C$4</formula>
    </cfRule>
  </conditionalFormatting>
  <conditionalFormatting sqref="CA56">
    <cfRule type="cellIs" dxfId="9215" priority="2776" operator="lessThan">
      <formula>$C$4</formula>
    </cfRule>
  </conditionalFormatting>
  <conditionalFormatting sqref="CA57">
    <cfRule type="cellIs" dxfId="9214" priority="2777" operator="lessThan">
      <formula>$C$4</formula>
    </cfRule>
  </conditionalFormatting>
  <conditionalFormatting sqref="CA58">
    <cfRule type="cellIs" dxfId="9213" priority="2778" operator="lessThan">
      <formula>$C$4</formula>
    </cfRule>
  </conditionalFormatting>
  <conditionalFormatting sqref="CA59">
    <cfRule type="cellIs" dxfId="9212" priority="2779" operator="lessThan">
      <formula>$C$4</formula>
    </cfRule>
  </conditionalFormatting>
  <conditionalFormatting sqref="CA60">
    <cfRule type="cellIs" dxfId="9211" priority="2780" operator="lessThan">
      <formula>$C$4</formula>
    </cfRule>
  </conditionalFormatting>
  <conditionalFormatting sqref="CB11">
    <cfRule type="cellIs" dxfId="9210" priority="2781" operator="lessThan">
      <formula>$C$4</formula>
    </cfRule>
  </conditionalFormatting>
  <conditionalFormatting sqref="CB12">
    <cfRule type="cellIs" dxfId="9209" priority="2782" operator="lessThan">
      <formula>$C$4</formula>
    </cfRule>
  </conditionalFormatting>
  <conditionalFormatting sqref="CB13">
    <cfRule type="cellIs" dxfId="9208" priority="2783" operator="lessThan">
      <formula>$C$4</formula>
    </cfRule>
  </conditionalFormatting>
  <conditionalFormatting sqref="CB14">
    <cfRule type="cellIs" dxfId="9207" priority="2784" operator="lessThan">
      <formula>$C$4</formula>
    </cfRule>
  </conditionalFormatting>
  <conditionalFormatting sqref="CB15">
    <cfRule type="cellIs" dxfId="9206" priority="2785" operator="lessThan">
      <formula>$C$4</formula>
    </cfRule>
  </conditionalFormatting>
  <conditionalFormatting sqref="CB16">
    <cfRule type="cellIs" dxfId="9205" priority="2786" operator="lessThan">
      <formula>$C$4</formula>
    </cfRule>
  </conditionalFormatting>
  <conditionalFormatting sqref="CB17">
    <cfRule type="cellIs" dxfId="9204" priority="2787" operator="lessThan">
      <formula>$C$4</formula>
    </cfRule>
  </conditionalFormatting>
  <conditionalFormatting sqref="CB18">
    <cfRule type="cellIs" dxfId="9203" priority="2788" operator="lessThan">
      <formula>$C$4</formula>
    </cfRule>
  </conditionalFormatting>
  <conditionalFormatting sqref="CB19">
    <cfRule type="cellIs" dxfId="9202" priority="2789" operator="lessThan">
      <formula>$C$4</formula>
    </cfRule>
  </conditionalFormatting>
  <conditionalFormatting sqref="CB20">
    <cfRule type="cellIs" dxfId="9201" priority="2790" operator="lessThan">
      <formula>$C$4</formula>
    </cfRule>
  </conditionalFormatting>
  <conditionalFormatting sqref="CB21">
    <cfRule type="cellIs" dxfId="9200" priority="2791" operator="lessThan">
      <formula>$C$4</formula>
    </cfRule>
  </conditionalFormatting>
  <conditionalFormatting sqref="CB22">
    <cfRule type="cellIs" dxfId="9199" priority="2792" operator="lessThan">
      <formula>$C$4</formula>
    </cfRule>
  </conditionalFormatting>
  <conditionalFormatting sqref="CB23">
    <cfRule type="cellIs" dxfId="9198" priority="2793" operator="lessThan">
      <formula>$C$4</formula>
    </cfRule>
  </conditionalFormatting>
  <conditionalFormatting sqref="CB24">
    <cfRule type="cellIs" dxfId="9197" priority="2794" operator="lessThan">
      <formula>$C$4</formula>
    </cfRule>
  </conditionalFormatting>
  <conditionalFormatting sqref="CB25">
    <cfRule type="cellIs" dxfId="9196" priority="2795" operator="lessThan">
      <formula>$C$4</formula>
    </cfRule>
  </conditionalFormatting>
  <conditionalFormatting sqref="CB26">
    <cfRule type="cellIs" dxfId="9195" priority="2796" operator="lessThan">
      <formula>$C$4</formula>
    </cfRule>
  </conditionalFormatting>
  <conditionalFormatting sqref="CB27">
    <cfRule type="cellIs" dxfId="9194" priority="2797" operator="lessThan">
      <formula>$C$4</formula>
    </cfRule>
  </conditionalFormatting>
  <conditionalFormatting sqref="CB28">
    <cfRule type="cellIs" dxfId="9193" priority="2798" operator="lessThan">
      <formula>$C$4</formula>
    </cfRule>
  </conditionalFormatting>
  <conditionalFormatting sqref="CB29">
    <cfRule type="cellIs" dxfId="9192" priority="2799" operator="lessThan">
      <formula>$C$4</formula>
    </cfRule>
  </conditionalFormatting>
  <conditionalFormatting sqref="CB30">
    <cfRule type="cellIs" dxfId="9191" priority="2800" operator="lessThan">
      <formula>$C$4</formula>
    </cfRule>
  </conditionalFormatting>
  <conditionalFormatting sqref="CB31">
    <cfRule type="cellIs" dxfId="9190" priority="2801" operator="lessThan">
      <formula>$C$4</formula>
    </cfRule>
  </conditionalFormatting>
  <conditionalFormatting sqref="CB32">
    <cfRule type="cellIs" dxfId="9189" priority="2802" operator="lessThan">
      <formula>$C$4</formula>
    </cfRule>
  </conditionalFormatting>
  <conditionalFormatting sqref="CB33">
    <cfRule type="cellIs" dxfId="9188" priority="2803" operator="lessThan">
      <formula>$C$4</formula>
    </cfRule>
  </conditionalFormatting>
  <conditionalFormatting sqref="CB34">
    <cfRule type="cellIs" dxfId="9187" priority="2804" operator="lessThan">
      <formula>$C$4</formula>
    </cfRule>
  </conditionalFormatting>
  <conditionalFormatting sqref="CB35">
    <cfRule type="cellIs" dxfId="9186" priority="2805" operator="lessThan">
      <formula>$C$4</formula>
    </cfRule>
  </conditionalFormatting>
  <conditionalFormatting sqref="CB36">
    <cfRule type="cellIs" dxfId="9185" priority="2806" operator="lessThan">
      <formula>$C$4</formula>
    </cfRule>
  </conditionalFormatting>
  <conditionalFormatting sqref="CB37">
    <cfRule type="cellIs" dxfId="9184" priority="2807" operator="lessThan">
      <formula>$C$4</formula>
    </cfRule>
  </conditionalFormatting>
  <conditionalFormatting sqref="CB38">
    <cfRule type="cellIs" dxfId="9183" priority="2808" operator="lessThan">
      <formula>$C$4</formula>
    </cfRule>
  </conditionalFormatting>
  <conditionalFormatting sqref="CB39">
    <cfRule type="cellIs" dxfId="9182" priority="2809" operator="lessThan">
      <formula>$C$4</formula>
    </cfRule>
  </conditionalFormatting>
  <conditionalFormatting sqref="CB40">
    <cfRule type="cellIs" dxfId="9181" priority="2810" operator="lessThan">
      <formula>$C$4</formula>
    </cfRule>
  </conditionalFormatting>
  <conditionalFormatting sqref="CB41">
    <cfRule type="cellIs" dxfId="9180" priority="2811" operator="lessThan">
      <formula>$C$4</formula>
    </cfRule>
  </conditionalFormatting>
  <conditionalFormatting sqref="CB42">
    <cfRule type="cellIs" dxfId="9179" priority="2812" operator="lessThan">
      <formula>$C$4</formula>
    </cfRule>
  </conditionalFormatting>
  <conditionalFormatting sqref="CB43">
    <cfRule type="cellIs" dxfId="9178" priority="2813" operator="lessThan">
      <formula>$C$4</formula>
    </cfRule>
  </conditionalFormatting>
  <conditionalFormatting sqref="CB44">
    <cfRule type="cellIs" dxfId="9177" priority="2814" operator="lessThan">
      <formula>$C$4</formula>
    </cfRule>
  </conditionalFormatting>
  <conditionalFormatting sqref="CB45">
    <cfRule type="cellIs" dxfId="9176" priority="2815" operator="lessThan">
      <formula>$C$4</formula>
    </cfRule>
  </conditionalFormatting>
  <conditionalFormatting sqref="CB46">
    <cfRule type="cellIs" dxfId="9175" priority="2816" operator="lessThan">
      <formula>$C$4</formula>
    </cfRule>
  </conditionalFormatting>
  <conditionalFormatting sqref="CB47">
    <cfRule type="cellIs" dxfId="9174" priority="2817" operator="lessThan">
      <formula>$C$4</formula>
    </cfRule>
  </conditionalFormatting>
  <conditionalFormatting sqref="CB48">
    <cfRule type="cellIs" dxfId="9173" priority="2818" operator="lessThan">
      <formula>$C$4</formula>
    </cfRule>
  </conditionalFormatting>
  <conditionalFormatting sqref="CB49">
    <cfRule type="cellIs" dxfId="9172" priority="2819" operator="lessThan">
      <formula>$C$4</formula>
    </cfRule>
  </conditionalFormatting>
  <conditionalFormatting sqref="CB50">
    <cfRule type="cellIs" dxfId="9171" priority="2820" operator="lessThan">
      <formula>$C$4</formula>
    </cfRule>
  </conditionalFormatting>
  <conditionalFormatting sqref="CB51">
    <cfRule type="cellIs" dxfId="9170" priority="2821" operator="lessThan">
      <formula>$C$4</formula>
    </cfRule>
  </conditionalFormatting>
  <conditionalFormatting sqref="CB52">
    <cfRule type="cellIs" dxfId="9169" priority="2822" operator="lessThan">
      <formula>$C$4</formula>
    </cfRule>
  </conditionalFormatting>
  <conditionalFormatting sqref="CB53">
    <cfRule type="cellIs" dxfId="9168" priority="2823" operator="lessThan">
      <formula>$C$4</formula>
    </cfRule>
  </conditionalFormatting>
  <conditionalFormatting sqref="CB54">
    <cfRule type="cellIs" dxfId="9167" priority="2824" operator="lessThan">
      <formula>$C$4</formula>
    </cfRule>
  </conditionalFormatting>
  <conditionalFormatting sqref="CB55">
    <cfRule type="cellIs" dxfId="9166" priority="2825" operator="lessThan">
      <formula>$C$4</formula>
    </cfRule>
  </conditionalFormatting>
  <conditionalFormatting sqref="CB56">
    <cfRule type="cellIs" dxfId="9165" priority="2826" operator="lessThan">
      <formula>$C$4</formula>
    </cfRule>
  </conditionalFormatting>
  <conditionalFormatting sqref="CB57">
    <cfRule type="cellIs" dxfId="9164" priority="2827" operator="lessThan">
      <formula>$C$4</formula>
    </cfRule>
  </conditionalFormatting>
  <conditionalFormatting sqref="CB58">
    <cfRule type="cellIs" dxfId="9163" priority="2828" operator="lessThan">
      <formula>$C$4</formula>
    </cfRule>
  </conditionalFormatting>
  <conditionalFormatting sqref="CB59">
    <cfRule type="cellIs" dxfId="9162" priority="2829" operator="lessThan">
      <formula>$C$4</formula>
    </cfRule>
  </conditionalFormatting>
  <conditionalFormatting sqref="CB60">
    <cfRule type="cellIs" dxfId="9161" priority="2830" operator="lessThan">
      <formula>$C$4</formula>
    </cfRule>
  </conditionalFormatting>
  <conditionalFormatting sqref="CC11">
    <cfRule type="cellIs" dxfId="9160" priority="2831" operator="lessThan">
      <formula>$C$4</formula>
    </cfRule>
  </conditionalFormatting>
  <conditionalFormatting sqref="CC12">
    <cfRule type="cellIs" dxfId="9159" priority="2832" operator="lessThan">
      <formula>$C$4</formula>
    </cfRule>
  </conditionalFormatting>
  <conditionalFormatting sqref="CC13">
    <cfRule type="cellIs" dxfId="9158" priority="2833" operator="lessThan">
      <formula>$C$4</formula>
    </cfRule>
  </conditionalFormatting>
  <conditionalFormatting sqref="CC14">
    <cfRule type="cellIs" dxfId="9157" priority="2834" operator="lessThan">
      <formula>$C$4</formula>
    </cfRule>
  </conditionalFormatting>
  <conditionalFormatting sqref="CC15">
    <cfRule type="cellIs" dxfId="9156" priority="2835" operator="lessThan">
      <formula>$C$4</formula>
    </cfRule>
  </conditionalFormatting>
  <conditionalFormatting sqref="CC16">
    <cfRule type="cellIs" dxfId="9155" priority="2836" operator="lessThan">
      <formula>$C$4</formula>
    </cfRule>
  </conditionalFormatting>
  <conditionalFormatting sqref="CC17">
    <cfRule type="cellIs" dxfId="9154" priority="2837" operator="lessThan">
      <formula>$C$4</formula>
    </cfRule>
  </conditionalFormatting>
  <conditionalFormatting sqref="CC18">
    <cfRule type="cellIs" dxfId="9153" priority="2838" operator="lessThan">
      <formula>$C$4</formula>
    </cfRule>
  </conditionalFormatting>
  <conditionalFormatting sqref="CC19">
    <cfRule type="cellIs" dxfId="9152" priority="2839" operator="lessThan">
      <formula>$C$4</formula>
    </cfRule>
  </conditionalFormatting>
  <conditionalFormatting sqref="CC20">
    <cfRule type="cellIs" dxfId="9151" priority="2840" operator="lessThan">
      <formula>$C$4</formula>
    </cfRule>
  </conditionalFormatting>
  <conditionalFormatting sqref="CC21">
    <cfRule type="cellIs" dxfId="9150" priority="2841" operator="lessThan">
      <formula>$C$4</formula>
    </cfRule>
  </conditionalFormatting>
  <conditionalFormatting sqref="CC22">
    <cfRule type="cellIs" dxfId="9149" priority="2842" operator="lessThan">
      <formula>$C$4</formula>
    </cfRule>
  </conditionalFormatting>
  <conditionalFormatting sqref="CC23">
    <cfRule type="cellIs" dxfId="9148" priority="2843" operator="lessThan">
      <formula>$C$4</formula>
    </cfRule>
  </conditionalFormatting>
  <conditionalFormatting sqref="CC24">
    <cfRule type="cellIs" dxfId="9147" priority="2844" operator="lessThan">
      <formula>$C$4</formula>
    </cfRule>
  </conditionalFormatting>
  <conditionalFormatting sqref="CC25">
    <cfRule type="cellIs" dxfId="9146" priority="2845" operator="lessThan">
      <formula>$C$4</formula>
    </cfRule>
  </conditionalFormatting>
  <conditionalFormatting sqref="CC26">
    <cfRule type="cellIs" dxfId="9145" priority="2846" operator="lessThan">
      <formula>$C$4</formula>
    </cfRule>
  </conditionalFormatting>
  <conditionalFormatting sqref="CC27">
    <cfRule type="cellIs" dxfId="9144" priority="2847" operator="lessThan">
      <formula>$C$4</formula>
    </cfRule>
  </conditionalFormatting>
  <conditionalFormatting sqref="CC28">
    <cfRule type="cellIs" dxfId="9143" priority="2848" operator="lessThan">
      <formula>$C$4</formula>
    </cfRule>
  </conditionalFormatting>
  <conditionalFormatting sqref="CC29">
    <cfRule type="cellIs" dxfId="9142" priority="2849" operator="lessThan">
      <formula>$C$4</formula>
    </cfRule>
  </conditionalFormatting>
  <conditionalFormatting sqref="CC30">
    <cfRule type="cellIs" dxfId="9141" priority="2850" operator="lessThan">
      <formula>$C$4</formula>
    </cfRule>
  </conditionalFormatting>
  <conditionalFormatting sqref="CC31">
    <cfRule type="cellIs" dxfId="9140" priority="2851" operator="lessThan">
      <formula>$C$4</formula>
    </cfRule>
  </conditionalFormatting>
  <conditionalFormatting sqref="CC32">
    <cfRule type="cellIs" dxfId="9139" priority="2852" operator="lessThan">
      <formula>$C$4</formula>
    </cfRule>
  </conditionalFormatting>
  <conditionalFormatting sqref="CC33">
    <cfRule type="cellIs" dxfId="9138" priority="2853" operator="lessThan">
      <formula>$C$4</formula>
    </cfRule>
  </conditionalFormatting>
  <conditionalFormatting sqref="CC34">
    <cfRule type="cellIs" dxfId="9137" priority="2854" operator="lessThan">
      <formula>$C$4</formula>
    </cfRule>
  </conditionalFormatting>
  <conditionalFormatting sqref="CC35">
    <cfRule type="cellIs" dxfId="9136" priority="2855" operator="lessThan">
      <formula>$C$4</formula>
    </cfRule>
  </conditionalFormatting>
  <conditionalFormatting sqref="CC36">
    <cfRule type="cellIs" dxfId="9135" priority="2856" operator="lessThan">
      <formula>$C$4</formula>
    </cfRule>
  </conditionalFormatting>
  <conditionalFormatting sqref="CC37">
    <cfRule type="cellIs" dxfId="9134" priority="2857" operator="lessThan">
      <formula>$C$4</formula>
    </cfRule>
  </conditionalFormatting>
  <conditionalFormatting sqref="CC38">
    <cfRule type="cellIs" dxfId="9133" priority="2858" operator="lessThan">
      <formula>$C$4</formula>
    </cfRule>
  </conditionalFormatting>
  <conditionalFormatting sqref="CC39">
    <cfRule type="cellIs" dxfId="9132" priority="2859" operator="lessThan">
      <formula>$C$4</formula>
    </cfRule>
  </conditionalFormatting>
  <conditionalFormatting sqref="CC40">
    <cfRule type="cellIs" dxfId="9131" priority="2860" operator="lessThan">
      <formula>$C$4</formula>
    </cfRule>
  </conditionalFormatting>
  <conditionalFormatting sqref="CC41">
    <cfRule type="cellIs" dxfId="9130" priority="2861" operator="lessThan">
      <formula>$C$4</formula>
    </cfRule>
  </conditionalFormatting>
  <conditionalFormatting sqref="CC42">
    <cfRule type="cellIs" dxfId="9129" priority="2862" operator="lessThan">
      <formula>$C$4</formula>
    </cfRule>
  </conditionalFormatting>
  <conditionalFormatting sqref="CC43">
    <cfRule type="cellIs" dxfId="9128" priority="2863" operator="lessThan">
      <formula>$C$4</formula>
    </cfRule>
  </conditionalFormatting>
  <conditionalFormatting sqref="CC44">
    <cfRule type="cellIs" dxfId="9127" priority="2864" operator="lessThan">
      <formula>$C$4</formula>
    </cfRule>
  </conditionalFormatting>
  <conditionalFormatting sqref="CC45">
    <cfRule type="cellIs" dxfId="9126" priority="2865" operator="lessThan">
      <formula>$C$4</formula>
    </cfRule>
  </conditionalFormatting>
  <conditionalFormatting sqref="CC46">
    <cfRule type="cellIs" dxfId="9125" priority="2866" operator="lessThan">
      <formula>$C$4</formula>
    </cfRule>
  </conditionalFormatting>
  <conditionalFormatting sqref="CC47">
    <cfRule type="cellIs" dxfId="9124" priority="2867" operator="lessThan">
      <formula>$C$4</formula>
    </cfRule>
  </conditionalFormatting>
  <conditionalFormatting sqref="CC48">
    <cfRule type="cellIs" dxfId="9123" priority="2868" operator="lessThan">
      <formula>$C$4</formula>
    </cfRule>
  </conditionalFormatting>
  <conditionalFormatting sqref="CC49">
    <cfRule type="cellIs" dxfId="9122" priority="2869" operator="lessThan">
      <formula>$C$4</formula>
    </cfRule>
  </conditionalFormatting>
  <conditionalFormatting sqref="CC50">
    <cfRule type="cellIs" dxfId="9121" priority="2870" operator="lessThan">
      <formula>$C$4</formula>
    </cfRule>
  </conditionalFormatting>
  <conditionalFormatting sqref="CC51">
    <cfRule type="cellIs" dxfId="9120" priority="2871" operator="lessThan">
      <formula>$C$4</formula>
    </cfRule>
  </conditionalFormatting>
  <conditionalFormatting sqref="CC52">
    <cfRule type="cellIs" dxfId="9119" priority="2872" operator="lessThan">
      <formula>$C$4</formula>
    </cfRule>
  </conditionalFormatting>
  <conditionalFormatting sqref="CC53">
    <cfRule type="cellIs" dxfId="9118" priority="2873" operator="lessThan">
      <formula>$C$4</formula>
    </cfRule>
  </conditionalFormatting>
  <conditionalFormatting sqref="CC54">
    <cfRule type="cellIs" dxfId="9117" priority="2874" operator="lessThan">
      <formula>$C$4</formula>
    </cfRule>
  </conditionalFormatting>
  <conditionalFormatting sqref="CC55">
    <cfRule type="cellIs" dxfId="9116" priority="2875" operator="lessThan">
      <formula>$C$4</formula>
    </cfRule>
  </conditionalFormatting>
  <conditionalFormatting sqref="CC56">
    <cfRule type="cellIs" dxfId="9115" priority="2876" operator="lessThan">
      <formula>$C$4</formula>
    </cfRule>
  </conditionalFormatting>
  <conditionalFormatting sqref="CC57">
    <cfRule type="cellIs" dxfId="9114" priority="2877" operator="lessThan">
      <formula>$C$4</formula>
    </cfRule>
  </conditionalFormatting>
  <conditionalFormatting sqref="CC58">
    <cfRule type="cellIs" dxfId="9113" priority="2878" operator="lessThan">
      <formula>$C$4</formula>
    </cfRule>
  </conditionalFormatting>
  <conditionalFormatting sqref="CC59">
    <cfRule type="cellIs" dxfId="9112" priority="2879" operator="lessThan">
      <formula>$C$4</formula>
    </cfRule>
  </conditionalFormatting>
  <conditionalFormatting sqref="CC60">
    <cfRule type="cellIs" dxfId="9111" priority="2880" operator="lessThan">
      <formula>$C$4</formula>
    </cfRule>
  </conditionalFormatting>
  <conditionalFormatting sqref="CD11">
    <cfRule type="cellIs" dxfId="9110" priority="2881" operator="lessThan">
      <formula>$C$4</formula>
    </cfRule>
  </conditionalFormatting>
  <conditionalFormatting sqref="CD12">
    <cfRule type="cellIs" dxfId="9109" priority="2882" operator="lessThan">
      <formula>$C$4</formula>
    </cfRule>
  </conditionalFormatting>
  <conditionalFormatting sqref="CD13">
    <cfRule type="cellIs" dxfId="9108" priority="2883" operator="lessThan">
      <formula>$C$4</formula>
    </cfRule>
  </conditionalFormatting>
  <conditionalFormatting sqref="CD14">
    <cfRule type="cellIs" dxfId="9107" priority="2884" operator="lessThan">
      <formula>$C$4</formula>
    </cfRule>
  </conditionalFormatting>
  <conditionalFormatting sqref="CD15">
    <cfRule type="cellIs" dxfId="9106" priority="2885" operator="lessThan">
      <formula>$C$4</formula>
    </cfRule>
  </conditionalFormatting>
  <conditionalFormatting sqref="CD16">
    <cfRule type="cellIs" dxfId="9105" priority="2886" operator="lessThan">
      <formula>$C$4</formula>
    </cfRule>
  </conditionalFormatting>
  <conditionalFormatting sqref="CD17">
    <cfRule type="cellIs" dxfId="9104" priority="2887" operator="lessThan">
      <formula>$C$4</formula>
    </cfRule>
  </conditionalFormatting>
  <conditionalFormatting sqref="CD18">
    <cfRule type="cellIs" dxfId="9103" priority="2888" operator="lessThan">
      <formula>$C$4</formula>
    </cfRule>
  </conditionalFormatting>
  <conditionalFormatting sqref="CD19">
    <cfRule type="cellIs" dxfId="9102" priority="2889" operator="lessThan">
      <formula>$C$4</formula>
    </cfRule>
  </conditionalFormatting>
  <conditionalFormatting sqref="CD20">
    <cfRule type="cellIs" dxfId="9101" priority="2890" operator="lessThan">
      <formula>$C$4</formula>
    </cfRule>
  </conditionalFormatting>
  <conditionalFormatting sqref="CD21">
    <cfRule type="cellIs" dxfId="9100" priority="2891" operator="lessThan">
      <formula>$C$4</formula>
    </cfRule>
  </conditionalFormatting>
  <conditionalFormatting sqref="CD22">
    <cfRule type="cellIs" dxfId="9099" priority="2892" operator="lessThan">
      <formula>$C$4</formula>
    </cfRule>
  </conditionalFormatting>
  <conditionalFormatting sqref="CD23">
    <cfRule type="cellIs" dxfId="9098" priority="2893" operator="lessThan">
      <formula>$C$4</formula>
    </cfRule>
  </conditionalFormatting>
  <conditionalFormatting sqref="CD24">
    <cfRule type="cellIs" dxfId="9097" priority="2894" operator="lessThan">
      <formula>$C$4</formula>
    </cfRule>
  </conditionalFormatting>
  <conditionalFormatting sqref="CD25">
    <cfRule type="cellIs" dxfId="9096" priority="2895" operator="lessThan">
      <formula>$C$4</formula>
    </cfRule>
  </conditionalFormatting>
  <conditionalFormatting sqref="CD26">
    <cfRule type="cellIs" dxfId="9095" priority="2896" operator="lessThan">
      <formula>$C$4</formula>
    </cfRule>
  </conditionalFormatting>
  <conditionalFormatting sqref="CD27">
    <cfRule type="cellIs" dxfId="9094" priority="2897" operator="lessThan">
      <formula>$C$4</formula>
    </cfRule>
  </conditionalFormatting>
  <conditionalFormatting sqref="CD28">
    <cfRule type="cellIs" dxfId="9093" priority="2898" operator="lessThan">
      <formula>$C$4</formula>
    </cfRule>
  </conditionalFormatting>
  <conditionalFormatting sqref="CD29">
    <cfRule type="cellIs" dxfId="9092" priority="2899" operator="lessThan">
      <formula>$C$4</formula>
    </cfRule>
  </conditionalFormatting>
  <conditionalFormatting sqref="CD30">
    <cfRule type="cellIs" dxfId="9091" priority="2900" operator="lessThan">
      <formula>$C$4</formula>
    </cfRule>
  </conditionalFormatting>
  <conditionalFormatting sqref="CD31">
    <cfRule type="cellIs" dxfId="9090" priority="2901" operator="lessThan">
      <formula>$C$4</formula>
    </cfRule>
  </conditionalFormatting>
  <conditionalFormatting sqref="CD32">
    <cfRule type="cellIs" dxfId="9089" priority="2902" operator="lessThan">
      <formula>$C$4</formula>
    </cfRule>
  </conditionalFormatting>
  <conditionalFormatting sqref="CD33">
    <cfRule type="cellIs" dxfId="9088" priority="2903" operator="lessThan">
      <formula>$C$4</formula>
    </cfRule>
  </conditionalFormatting>
  <conditionalFormatting sqref="CD34">
    <cfRule type="cellIs" dxfId="9087" priority="2904" operator="lessThan">
      <formula>$C$4</formula>
    </cfRule>
  </conditionalFormatting>
  <conditionalFormatting sqref="CD35">
    <cfRule type="cellIs" dxfId="9086" priority="2905" operator="lessThan">
      <formula>$C$4</formula>
    </cfRule>
  </conditionalFormatting>
  <conditionalFormatting sqref="CD36">
    <cfRule type="cellIs" dxfId="9085" priority="2906" operator="lessThan">
      <formula>$C$4</formula>
    </cfRule>
  </conditionalFormatting>
  <conditionalFormatting sqref="CD37">
    <cfRule type="cellIs" dxfId="9084" priority="2907" operator="lessThan">
      <formula>$C$4</formula>
    </cfRule>
  </conditionalFormatting>
  <conditionalFormatting sqref="CD38">
    <cfRule type="cellIs" dxfId="9083" priority="2908" operator="lessThan">
      <formula>$C$4</formula>
    </cfRule>
  </conditionalFormatting>
  <conditionalFormatting sqref="CD39">
    <cfRule type="cellIs" dxfId="9082" priority="2909" operator="lessThan">
      <formula>$C$4</formula>
    </cfRule>
  </conditionalFormatting>
  <conditionalFormatting sqref="CD40">
    <cfRule type="cellIs" dxfId="9081" priority="2910" operator="lessThan">
      <formula>$C$4</formula>
    </cfRule>
  </conditionalFormatting>
  <conditionalFormatting sqref="CD41">
    <cfRule type="cellIs" dxfId="9080" priority="2911" operator="lessThan">
      <formula>$C$4</formula>
    </cfRule>
  </conditionalFormatting>
  <conditionalFormatting sqref="CD42">
    <cfRule type="cellIs" dxfId="9079" priority="2912" operator="lessThan">
      <formula>$C$4</formula>
    </cfRule>
  </conditionalFormatting>
  <conditionalFormatting sqref="CD43">
    <cfRule type="cellIs" dxfId="9078" priority="2913" operator="lessThan">
      <formula>$C$4</formula>
    </cfRule>
  </conditionalFormatting>
  <conditionalFormatting sqref="CD44">
    <cfRule type="cellIs" dxfId="9077" priority="2914" operator="lessThan">
      <formula>$C$4</formula>
    </cfRule>
  </conditionalFormatting>
  <conditionalFormatting sqref="CD45">
    <cfRule type="cellIs" dxfId="9076" priority="2915" operator="lessThan">
      <formula>$C$4</formula>
    </cfRule>
  </conditionalFormatting>
  <conditionalFormatting sqref="CD46">
    <cfRule type="cellIs" dxfId="9075" priority="2916" operator="lessThan">
      <formula>$C$4</formula>
    </cfRule>
  </conditionalFormatting>
  <conditionalFormatting sqref="CD47">
    <cfRule type="cellIs" dxfId="9074" priority="2917" operator="lessThan">
      <formula>$C$4</formula>
    </cfRule>
  </conditionalFormatting>
  <conditionalFormatting sqref="CD48">
    <cfRule type="cellIs" dxfId="9073" priority="2918" operator="lessThan">
      <formula>$C$4</formula>
    </cfRule>
  </conditionalFormatting>
  <conditionalFormatting sqref="CD49">
    <cfRule type="cellIs" dxfId="9072" priority="2919" operator="lessThan">
      <formula>$C$4</formula>
    </cfRule>
  </conditionalFormatting>
  <conditionalFormatting sqref="CD50">
    <cfRule type="cellIs" dxfId="9071" priority="2920" operator="lessThan">
      <formula>$C$4</formula>
    </cfRule>
  </conditionalFormatting>
  <conditionalFormatting sqref="CD51">
    <cfRule type="cellIs" dxfId="9070" priority="2921" operator="lessThan">
      <formula>$C$4</formula>
    </cfRule>
  </conditionalFormatting>
  <conditionalFormatting sqref="CD52">
    <cfRule type="cellIs" dxfId="9069" priority="2922" operator="lessThan">
      <formula>$C$4</formula>
    </cfRule>
  </conditionalFormatting>
  <conditionalFormatting sqref="CD53">
    <cfRule type="cellIs" dxfId="9068" priority="2923" operator="lessThan">
      <formula>$C$4</formula>
    </cfRule>
  </conditionalFormatting>
  <conditionalFormatting sqref="CD54">
    <cfRule type="cellIs" dxfId="9067" priority="2924" operator="lessThan">
      <formula>$C$4</formula>
    </cfRule>
  </conditionalFormatting>
  <conditionalFormatting sqref="CD55">
    <cfRule type="cellIs" dxfId="9066" priority="2925" operator="lessThan">
      <formula>$C$4</formula>
    </cfRule>
  </conditionalFormatting>
  <conditionalFormatting sqref="CD56">
    <cfRule type="cellIs" dxfId="9065" priority="2926" operator="lessThan">
      <formula>$C$4</formula>
    </cfRule>
  </conditionalFormatting>
  <conditionalFormatting sqref="CD57">
    <cfRule type="cellIs" dxfId="9064" priority="2927" operator="lessThan">
      <formula>$C$4</formula>
    </cfRule>
  </conditionalFormatting>
  <conditionalFormatting sqref="CD58">
    <cfRule type="cellIs" dxfId="9063" priority="2928" operator="lessThan">
      <formula>$C$4</formula>
    </cfRule>
  </conditionalFormatting>
  <conditionalFormatting sqref="CD59">
    <cfRule type="cellIs" dxfId="9062" priority="2929" operator="lessThan">
      <formula>$C$4</formula>
    </cfRule>
  </conditionalFormatting>
  <conditionalFormatting sqref="CD60">
    <cfRule type="cellIs" dxfId="9061" priority="2930" operator="lessThan">
      <formula>$C$4</formula>
    </cfRule>
  </conditionalFormatting>
  <conditionalFormatting sqref="CE11">
    <cfRule type="cellIs" dxfId="9060" priority="2931" operator="lessThan">
      <formula>$C$4</formula>
    </cfRule>
  </conditionalFormatting>
  <conditionalFormatting sqref="CE12">
    <cfRule type="cellIs" dxfId="9059" priority="2932" operator="lessThan">
      <formula>$C$4</formula>
    </cfRule>
  </conditionalFormatting>
  <conditionalFormatting sqref="CE13">
    <cfRule type="cellIs" dxfId="9058" priority="2933" operator="lessThan">
      <formula>$C$4</formula>
    </cfRule>
  </conditionalFormatting>
  <conditionalFormatting sqref="CE14">
    <cfRule type="cellIs" dxfId="9057" priority="2934" operator="lessThan">
      <formula>$C$4</formula>
    </cfRule>
  </conditionalFormatting>
  <conditionalFormatting sqref="CE15">
    <cfRule type="cellIs" dxfId="9056" priority="2935" operator="lessThan">
      <formula>$C$4</formula>
    </cfRule>
  </conditionalFormatting>
  <conditionalFormatting sqref="CE16">
    <cfRule type="cellIs" dxfId="9055" priority="2936" operator="lessThan">
      <formula>$C$4</formula>
    </cfRule>
  </conditionalFormatting>
  <conditionalFormatting sqref="CE17">
    <cfRule type="cellIs" dxfId="9054" priority="2937" operator="lessThan">
      <formula>$C$4</formula>
    </cfRule>
  </conditionalFormatting>
  <conditionalFormatting sqref="CE18">
    <cfRule type="cellIs" dxfId="9053" priority="2938" operator="lessThan">
      <formula>$C$4</formula>
    </cfRule>
  </conditionalFormatting>
  <conditionalFormatting sqref="CE19">
    <cfRule type="cellIs" dxfId="9052" priority="2939" operator="lessThan">
      <formula>$C$4</formula>
    </cfRule>
  </conditionalFormatting>
  <conditionalFormatting sqref="CE20">
    <cfRule type="cellIs" dxfId="9051" priority="2940" operator="lessThan">
      <formula>$C$4</formula>
    </cfRule>
  </conditionalFormatting>
  <conditionalFormatting sqref="CE21">
    <cfRule type="cellIs" dxfId="9050" priority="2941" operator="lessThan">
      <formula>$C$4</formula>
    </cfRule>
  </conditionalFormatting>
  <conditionalFormatting sqref="CE22">
    <cfRule type="cellIs" dxfId="9049" priority="2942" operator="lessThan">
      <formula>$C$4</formula>
    </cfRule>
  </conditionalFormatting>
  <conditionalFormatting sqref="CE23">
    <cfRule type="cellIs" dxfId="9048" priority="2943" operator="lessThan">
      <formula>$C$4</formula>
    </cfRule>
  </conditionalFormatting>
  <conditionalFormatting sqref="CE24">
    <cfRule type="cellIs" dxfId="9047" priority="2944" operator="lessThan">
      <formula>$C$4</formula>
    </cfRule>
  </conditionalFormatting>
  <conditionalFormatting sqref="CE25">
    <cfRule type="cellIs" dxfId="9046" priority="2945" operator="lessThan">
      <formula>$C$4</formula>
    </cfRule>
  </conditionalFormatting>
  <conditionalFormatting sqref="CE26">
    <cfRule type="cellIs" dxfId="9045" priority="2946" operator="lessThan">
      <formula>$C$4</formula>
    </cfRule>
  </conditionalFormatting>
  <conditionalFormatting sqref="CE27">
    <cfRule type="cellIs" dxfId="9044" priority="2947" operator="lessThan">
      <formula>$C$4</formula>
    </cfRule>
  </conditionalFormatting>
  <conditionalFormatting sqref="CE28">
    <cfRule type="cellIs" dxfId="9043" priority="2948" operator="lessThan">
      <formula>$C$4</formula>
    </cfRule>
  </conditionalFormatting>
  <conditionalFormatting sqref="CE29">
    <cfRule type="cellIs" dxfId="9042" priority="2949" operator="lessThan">
      <formula>$C$4</formula>
    </cfRule>
  </conditionalFormatting>
  <conditionalFormatting sqref="CE30">
    <cfRule type="cellIs" dxfId="9041" priority="2950" operator="lessThan">
      <formula>$C$4</formula>
    </cfRule>
  </conditionalFormatting>
  <conditionalFormatting sqref="CE31">
    <cfRule type="cellIs" dxfId="9040" priority="2951" operator="lessThan">
      <formula>$C$4</formula>
    </cfRule>
  </conditionalFormatting>
  <conditionalFormatting sqref="CE32">
    <cfRule type="cellIs" dxfId="9039" priority="2952" operator="lessThan">
      <formula>$C$4</formula>
    </cfRule>
  </conditionalFormatting>
  <conditionalFormatting sqref="CE33">
    <cfRule type="cellIs" dxfId="9038" priority="2953" operator="lessThan">
      <formula>$C$4</formula>
    </cfRule>
  </conditionalFormatting>
  <conditionalFormatting sqref="CE34">
    <cfRule type="cellIs" dxfId="9037" priority="2954" operator="lessThan">
      <formula>$C$4</formula>
    </cfRule>
  </conditionalFormatting>
  <conditionalFormatting sqref="CE35">
    <cfRule type="cellIs" dxfId="9036" priority="2955" operator="lessThan">
      <formula>$C$4</formula>
    </cfRule>
  </conditionalFormatting>
  <conditionalFormatting sqref="CE36">
    <cfRule type="cellIs" dxfId="9035" priority="2956" operator="lessThan">
      <formula>$C$4</formula>
    </cfRule>
  </conditionalFormatting>
  <conditionalFormatting sqref="CE37">
    <cfRule type="cellIs" dxfId="9034" priority="2957" operator="lessThan">
      <formula>$C$4</formula>
    </cfRule>
  </conditionalFormatting>
  <conditionalFormatting sqref="CE38">
    <cfRule type="cellIs" dxfId="9033" priority="2958" operator="lessThan">
      <formula>$C$4</formula>
    </cfRule>
  </conditionalFormatting>
  <conditionalFormatting sqref="CE39">
    <cfRule type="cellIs" dxfId="9032" priority="2959" operator="lessThan">
      <formula>$C$4</formula>
    </cfRule>
  </conditionalFormatting>
  <conditionalFormatting sqref="CE40">
    <cfRule type="cellIs" dxfId="9031" priority="2960" operator="lessThan">
      <formula>$C$4</formula>
    </cfRule>
  </conditionalFormatting>
  <conditionalFormatting sqref="CE41">
    <cfRule type="cellIs" dxfId="9030" priority="2961" operator="lessThan">
      <formula>$C$4</formula>
    </cfRule>
  </conditionalFormatting>
  <conditionalFormatting sqref="CE42">
    <cfRule type="cellIs" dxfId="9029" priority="2962" operator="lessThan">
      <formula>$C$4</formula>
    </cfRule>
  </conditionalFormatting>
  <conditionalFormatting sqref="CE43">
    <cfRule type="cellIs" dxfId="9028" priority="2963" operator="lessThan">
      <formula>$C$4</formula>
    </cfRule>
  </conditionalFormatting>
  <conditionalFormatting sqref="CE44">
    <cfRule type="cellIs" dxfId="9027" priority="2964" operator="lessThan">
      <formula>$C$4</formula>
    </cfRule>
  </conditionalFormatting>
  <conditionalFormatting sqref="CE45">
    <cfRule type="cellIs" dxfId="9026" priority="2965" operator="lessThan">
      <formula>$C$4</formula>
    </cfRule>
  </conditionalFormatting>
  <conditionalFormatting sqref="CE46">
    <cfRule type="cellIs" dxfId="9025" priority="2966" operator="lessThan">
      <formula>$C$4</formula>
    </cfRule>
  </conditionalFormatting>
  <conditionalFormatting sqref="CE47">
    <cfRule type="cellIs" dxfId="9024" priority="2967" operator="lessThan">
      <formula>$C$4</formula>
    </cfRule>
  </conditionalFormatting>
  <conditionalFormatting sqref="CE48">
    <cfRule type="cellIs" dxfId="9023" priority="2968" operator="lessThan">
      <formula>$C$4</formula>
    </cfRule>
  </conditionalFormatting>
  <conditionalFormatting sqref="CE49">
    <cfRule type="cellIs" dxfId="9022" priority="2969" operator="lessThan">
      <formula>$C$4</formula>
    </cfRule>
  </conditionalFormatting>
  <conditionalFormatting sqref="CE50">
    <cfRule type="cellIs" dxfId="9021" priority="2970" operator="lessThan">
      <formula>$C$4</formula>
    </cfRule>
  </conditionalFormatting>
  <conditionalFormatting sqref="CE51">
    <cfRule type="cellIs" dxfId="9020" priority="2971" operator="lessThan">
      <formula>$C$4</formula>
    </cfRule>
  </conditionalFormatting>
  <conditionalFormatting sqref="CE52">
    <cfRule type="cellIs" dxfId="9019" priority="2972" operator="lessThan">
      <formula>$C$4</formula>
    </cfRule>
  </conditionalFormatting>
  <conditionalFormatting sqref="CE53">
    <cfRule type="cellIs" dxfId="9018" priority="2973" operator="lessThan">
      <formula>$C$4</formula>
    </cfRule>
  </conditionalFormatting>
  <conditionalFormatting sqref="CE54">
    <cfRule type="cellIs" dxfId="9017" priority="2974" operator="lessThan">
      <formula>$C$4</formula>
    </cfRule>
  </conditionalFormatting>
  <conditionalFormatting sqref="CE55">
    <cfRule type="cellIs" dxfId="9016" priority="2975" operator="lessThan">
      <formula>$C$4</formula>
    </cfRule>
  </conditionalFormatting>
  <conditionalFormatting sqref="CE56">
    <cfRule type="cellIs" dxfId="9015" priority="2976" operator="lessThan">
      <formula>$C$4</formula>
    </cfRule>
  </conditionalFormatting>
  <conditionalFormatting sqref="CE57">
    <cfRule type="cellIs" dxfId="9014" priority="2977" operator="lessThan">
      <formula>$C$4</formula>
    </cfRule>
  </conditionalFormatting>
  <conditionalFormatting sqref="CE58">
    <cfRule type="cellIs" dxfId="9013" priority="2978" operator="lessThan">
      <formula>$C$4</formula>
    </cfRule>
  </conditionalFormatting>
  <conditionalFormatting sqref="CE59">
    <cfRule type="cellIs" dxfId="9012" priority="2979" operator="lessThan">
      <formula>$C$4</formula>
    </cfRule>
  </conditionalFormatting>
  <conditionalFormatting sqref="CE60">
    <cfRule type="cellIs" dxfId="9011" priority="2980" operator="lessThan">
      <formula>$C$4</formula>
    </cfRule>
  </conditionalFormatting>
  <conditionalFormatting sqref="CF11">
    <cfRule type="cellIs" dxfId="9010" priority="2981" operator="lessThan">
      <formula>$C$4</formula>
    </cfRule>
  </conditionalFormatting>
  <conditionalFormatting sqref="CF12">
    <cfRule type="cellIs" dxfId="9009" priority="2982" operator="lessThan">
      <formula>$C$4</formula>
    </cfRule>
  </conditionalFormatting>
  <conditionalFormatting sqref="CF13">
    <cfRule type="cellIs" dxfId="9008" priority="2983" operator="lessThan">
      <formula>$C$4</formula>
    </cfRule>
  </conditionalFormatting>
  <conditionalFormatting sqref="CF14">
    <cfRule type="cellIs" dxfId="9007" priority="2984" operator="lessThan">
      <formula>$C$4</formula>
    </cfRule>
  </conditionalFormatting>
  <conditionalFormatting sqref="CF15">
    <cfRule type="cellIs" dxfId="9006" priority="2985" operator="lessThan">
      <formula>$C$4</formula>
    </cfRule>
  </conditionalFormatting>
  <conditionalFormatting sqref="CF16">
    <cfRule type="cellIs" dxfId="9005" priority="2986" operator="lessThan">
      <formula>$C$4</formula>
    </cfRule>
  </conditionalFormatting>
  <conditionalFormatting sqref="CF17">
    <cfRule type="cellIs" dxfId="9004" priority="2987" operator="lessThan">
      <formula>$C$4</formula>
    </cfRule>
  </conditionalFormatting>
  <conditionalFormatting sqref="CF18">
    <cfRule type="cellIs" dxfId="9003" priority="2988" operator="lessThan">
      <formula>$C$4</formula>
    </cfRule>
  </conditionalFormatting>
  <conditionalFormatting sqref="CF19">
    <cfRule type="cellIs" dxfId="9002" priority="2989" operator="lessThan">
      <formula>$C$4</formula>
    </cfRule>
  </conditionalFormatting>
  <conditionalFormatting sqref="CF20">
    <cfRule type="cellIs" dxfId="9001" priority="2990" operator="lessThan">
      <formula>$C$4</formula>
    </cfRule>
  </conditionalFormatting>
  <conditionalFormatting sqref="CF21">
    <cfRule type="cellIs" dxfId="9000" priority="2991" operator="lessThan">
      <formula>$C$4</formula>
    </cfRule>
  </conditionalFormatting>
  <conditionalFormatting sqref="CF22">
    <cfRule type="cellIs" dxfId="8999" priority="2992" operator="lessThan">
      <formula>$C$4</formula>
    </cfRule>
  </conditionalFormatting>
  <conditionalFormatting sqref="CF23">
    <cfRule type="cellIs" dxfId="8998" priority="2993" operator="lessThan">
      <formula>$C$4</formula>
    </cfRule>
  </conditionalFormatting>
  <conditionalFormatting sqref="CF24">
    <cfRule type="cellIs" dxfId="8997" priority="2994" operator="lessThan">
      <formula>$C$4</formula>
    </cfRule>
  </conditionalFormatting>
  <conditionalFormatting sqref="CF25">
    <cfRule type="cellIs" dxfId="8996" priority="2995" operator="lessThan">
      <formula>$C$4</formula>
    </cfRule>
  </conditionalFormatting>
  <conditionalFormatting sqref="CF26">
    <cfRule type="cellIs" dxfId="8995" priority="2996" operator="lessThan">
      <formula>$C$4</formula>
    </cfRule>
  </conditionalFormatting>
  <conditionalFormatting sqref="CF27">
    <cfRule type="cellIs" dxfId="8994" priority="2997" operator="lessThan">
      <formula>$C$4</formula>
    </cfRule>
  </conditionalFormatting>
  <conditionalFormatting sqref="CF28">
    <cfRule type="cellIs" dxfId="8993" priority="2998" operator="lessThan">
      <formula>$C$4</formula>
    </cfRule>
  </conditionalFormatting>
  <conditionalFormatting sqref="CF29">
    <cfRule type="cellIs" dxfId="8992" priority="2999" operator="lessThan">
      <formula>$C$4</formula>
    </cfRule>
  </conditionalFormatting>
  <conditionalFormatting sqref="CF30">
    <cfRule type="cellIs" dxfId="8991" priority="3000" operator="lessThan">
      <formula>$C$4</formula>
    </cfRule>
  </conditionalFormatting>
  <conditionalFormatting sqref="CF31">
    <cfRule type="cellIs" dxfId="8990" priority="3001" operator="lessThan">
      <formula>$C$4</formula>
    </cfRule>
  </conditionalFormatting>
  <conditionalFormatting sqref="CF32">
    <cfRule type="cellIs" dxfId="8989" priority="3002" operator="lessThan">
      <formula>$C$4</formula>
    </cfRule>
  </conditionalFormatting>
  <conditionalFormatting sqref="CF33">
    <cfRule type="cellIs" dxfId="8988" priority="3003" operator="lessThan">
      <formula>$C$4</formula>
    </cfRule>
  </conditionalFormatting>
  <conditionalFormatting sqref="CF34">
    <cfRule type="cellIs" dxfId="8987" priority="3004" operator="lessThan">
      <formula>$C$4</formula>
    </cfRule>
  </conditionalFormatting>
  <conditionalFormatting sqref="CF35">
    <cfRule type="cellIs" dxfId="8986" priority="3005" operator="lessThan">
      <formula>$C$4</formula>
    </cfRule>
  </conditionalFormatting>
  <conditionalFormatting sqref="CF36">
    <cfRule type="cellIs" dxfId="8985" priority="3006" operator="lessThan">
      <formula>$C$4</formula>
    </cfRule>
  </conditionalFormatting>
  <conditionalFormatting sqref="CF37">
    <cfRule type="cellIs" dxfId="8984" priority="3007" operator="lessThan">
      <formula>$C$4</formula>
    </cfRule>
  </conditionalFormatting>
  <conditionalFormatting sqref="CF38">
    <cfRule type="cellIs" dxfId="8983" priority="3008" operator="lessThan">
      <formula>$C$4</formula>
    </cfRule>
  </conditionalFormatting>
  <conditionalFormatting sqref="CF39">
    <cfRule type="cellIs" dxfId="8982" priority="3009" operator="lessThan">
      <formula>$C$4</formula>
    </cfRule>
  </conditionalFormatting>
  <conditionalFormatting sqref="CF40">
    <cfRule type="cellIs" dxfId="8981" priority="3010" operator="lessThan">
      <formula>$C$4</formula>
    </cfRule>
  </conditionalFormatting>
  <conditionalFormatting sqref="CF41">
    <cfRule type="cellIs" dxfId="8980" priority="3011" operator="lessThan">
      <formula>$C$4</formula>
    </cfRule>
  </conditionalFormatting>
  <conditionalFormatting sqref="CF42">
    <cfRule type="cellIs" dxfId="8979" priority="3012" operator="lessThan">
      <formula>$C$4</formula>
    </cfRule>
  </conditionalFormatting>
  <conditionalFormatting sqref="CF43">
    <cfRule type="cellIs" dxfId="8978" priority="3013" operator="lessThan">
      <formula>$C$4</formula>
    </cfRule>
  </conditionalFormatting>
  <conditionalFormatting sqref="CF44">
    <cfRule type="cellIs" dxfId="8977" priority="3014" operator="lessThan">
      <formula>$C$4</formula>
    </cfRule>
  </conditionalFormatting>
  <conditionalFormatting sqref="CF45">
    <cfRule type="cellIs" dxfId="8976" priority="3015" operator="lessThan">
      <formula>$C$4</formula>
    </cfRule>
  </conditionalFormatting>
  <conditionalFormatting sqref="CF46">
    <cfRule type="cellIs" dxfId="8975" priority="3016" operator="lessThan">
      <formula>$C$4</formula>
    </cfRule>
  </conditionalFormatting>
  <conditionalFormatting sqref="CF47">
    <cfRule type="cellIs" dxfId="8974" priority="3017" operator="lessThan">
      <formula>$C$4</formula>
    </cfRule>
  </conditionalFormatting>
  <conditionalFormatting sqref="CF48">
    <cfRule type="cellIs" dxfId="8973" priority="3018" operator="lessThan">
      <formula>$C$4</formula>
    </cfRule>
  </conditionalFormatting>
  <conditionalFormatting sqref="CF49">
    <cfRule type="cellIs" dxfId="8972" priority="3019" operator="lessThan">
      <formula>$C$4</formula>
    </cfRule>
  </conditionalFormatting>
  <conditionalFormatting sqref="CF50">
    <cfRule type="cellIs" dxfId="8971" priority="3020" operator="lessThan">
      <formula>$C$4</formula>
    </cfRule>
  </conditionalFormatting>
  <conditionalFormatting sqref="CF51">
    <cfRule type="cellIs" dxfId="8970" priority="3021" operator="lessThan">
      <formula>$C$4</formula>
    </cfRule>
  </conditionalFormatting>
  <conditionalFormatting sqref="CF52">
    <cfRule type="cellIs" dxfId="8969" priority="3022" operator="lessThan">
      <formula>$C$4</formula>
    </cfRule>
  </conditionalFormatting>
  <conditionalFormatting sqref="CF53">
    <cfRule type="cellIs" dxfId="8968" priority="3023" operator="lessThan">
      <formula>$C$4</formula>
    </cfRule>
  </conditionalFormatting>
  <conditionalFormatting sqref="CF54">
    <cfRule type="cellIs" dxfId="8967" priority="3024" operator="lessThan">
      <formula>$C$4</formula>
    </cfRule>
  </conditionalFormatting>
  <conditionalFormatting sqref="CF55">
    <cfRule type="cellIs" dxfId="8966" priority="3025" operator="lessThan">
      <formula>$C$4</formula>
    </cfRule>
  </conditionalFormatting>
  <conditionalFormatting sqref="CF56">
    <cfRule type="cellIs" dxfId="8965" priority="3026" operator="lessThan">
      <formula>$C$4</formula>
    </cfRule>
  </conditionalFormatting>
  <conditionalFormatting sqref="CF57">
    <cfRule type="cellIs" dxfId="8964" priority="3027" operator="lessThan">
      <formula>$C$4</formula>
    </cfRule>
  </conditionalFormatting>
  <conditionalFormatting sqref="CF58">
    <cfRule type="cellIs" dxfId="8963" priority="3028" operator="lessThan">
      <formula>$C$4</formula>
    </cfRule>
  </conditionalFormatting>
  <conditionalFormatting sqref="CF59">
    <cfRule type="cellIs" dxfId="8962" priority="3029" operator="lessThan">
      <formula>$C$4</formula>
    </cfRule>
  </conditionalFormatting>
  <conditionalFormatting sqref="CF60">
    <cfRule type="cellIs" dxfId="8961" priority="3030" operator="lessThan">
      <formula>$C$4</formula>
    </cfRule>
  </conditionalFormatting>
  <conditionalFormatting sqref="CG11">
    <cfRule type="cellIs" dxfId="8960" priority="3031" operator="lessThan">
      <formula>$C$4</formula>
    </cfRule>
  </conditionalFormatting>
  <conditionalFormatting sqref="CG12">
    <cfRule type="cellIs" dxfId="8959" priority="3032" operator="lessThan">
      <formula>$C$4</formula>
    </cfRule>
  </conditionalFormatting>
  <conditionalFormatting sqref="CG13">
    <cfRule type="cellIs" dxfId="8958" priority="3033" operator="lessThan">
      <formula>$C$4</formula>
    </cfRule>
  </conditionalFormatting>
  <conditionalFormatting sqref="CG14">
    <cfRule type="cellIs" dxfId="8957" priority="3034" operator="lessThan">
      <formula>$C$4</formula>
    </cfRule>
  </conditionalFormatting>
  <conditionalFormatting sqref="CG15">
    <cfRule type="cellIs" dxfId="8956" priority="3035" operator="lessThan">
      <formula>$C$4</formula>
    </cfRule>
  </conditionalFormatting>
  <conditionalFormatting sqref="CG16">
    <cfRule type="cellIs" dxfId="8955" priority="3036" operator="lessThan">
      <formula>$C$4</formula>
    </cfRule>
  </conditionalFormatting>
  <conditionalFormatting sqref="CG17">
    <cfRule type="cellIs" dxfId="8954" priority="3037" operator="lessThan">
      <formula>$C$4</formula>
    </cfRule>
  </conditionalFormatting>
  <conditionalFormatting sqref="CG18">
    <cfRule type="cellIs" dxfId="8953" priority="3038" operator="lessThan">
      <formula>$C$4</formula>
    </cfRule>
  </conditionalFormatting>
  <conditionalFormatting sqref="CG19">
    <cfRule type="cellIs" dxfId="8952" priority="3039" operator="lessThan">
      <formula>$C$4</formula>
    </cfRule>
  </conditionalFormatting>
  <conditionalFormatting sqref="CG20">
    <cfRule type="cellIs" dxfId="8951" priority="3040" operator="lessThan">
      <formula>$C$4</formula>
    </cfRule>
  </conditionalFormatting>
  <conditionalFormatting sqref="CG21">
    <cfRule type="cellIs" dxfId="8950" priority="3041" operator="lessThan">
      <formula>$C$4</formula>
    </cfRule>
  </conditionalFormatting>
  <conditionalFormatting sqref="CG22">
    <cfRule type="cellIs" dxfId="8949" priority="3042" operator="lessThan">
      <formula>$C$4</formula>
    </cfRule>
  </conditionalFormatting>
  <conditionalFormatting sqref="CG23">
    <cfRule type="cellIs" dxfId="8948" priority="3043" operator="lessThan">
      <formula>$C$4</formula>
    </cfRule>
  </conditionalFormatting>
  <conditionalFormatting sqref="CG24">
    <cfRule type="cellIs" dxfId="8947" priority="3044" operator="lessThan">
      <formula>$C$4</formula>
    </cfRule>
  </conditionalFormatting>
  <conditionalFormatting sqref="CG25">
    <cfRule type="cellIs" dxfId="8946" priority="3045" operator="lessThan">
      <formula>$C$4</formula>
    </cfRule>
  </conditionalFormatting>
  <conditionalFormatting sqref="CG26">
    <cfRule type="cellIs" dxfId="8945" priority="3046" operator="lessThan">
      <formula>$C$4</formula>
    </cfRule>
  </conditionalFormatting>
  <conditionalFormatting sqref="CG27">
    <cfRule type="cellIs" dxfId="8944" priority="3047" operator="lessThan">
      <formula>$C$4</formula>
    </cfRule>
  </conditionalFormatting>
  <conditionalFormatting sqref="CG28">
    <cfRule type="cellIs" dxfId="8943" priority="3048" operator="lessThan">
      <formula>$C$4</formula>
    </cfRule>
  </conditionalFormatting>
  <conditionalFormatting sqref="CG29">
    <cfRule type="cellIs" dxfId="8942" priority="3049" operator="lessThan">
      <formula>$C$4</formula>
    </cfRule>
  </conditionalFormatting>
  <conditionalFormatting sqref="CG30">
    <cfRule type="cellIs" dxfId="8941" priority="3050" operator="lessThan">
      <formula>$C$4</formula>
    </cfRule>
  </conditionalFormatting>
  <conditionalFormatting sqref="CG31">
    <cfRule type="cellIs" dxfId="8940" priority="3051" operator="lessThan">
      <formula>$C$4</formula>
    </cfRule>
  </conditionalFormatting>
  <conditionalFormatting sqref="CG32">
    <cfRule type="cellIs" dxfId="8939" priority="3052" operator="lessThan">
      <formula>$C$4</formula>
    </cfRule>
  </conditionalFormatting>
  <conditionalFormatting sqref="CG33">
    <cfRule type="cellIs" dxfId="8938" priority="3053" operator="lessThan">
      <formula>$C$4</formula>
    </cfRule>
  </conditionalFormatting>
  <conditionalFormatting sqref="CG34">
    <cfRule type="cellIs" dxfId="8937" priority="3054" operator="lessThan">
      <formula>$C$4</formula>
    </cfRule>
  </conditionalFormatting>
  <conditionalFormatting sqref="CG35">
    <cfRule type="cellIs" dxfId="8936" priority="3055" operator="lessThan">
      <formula>$C$4</formula>
    </cfRule>
  </conditionalFormatting>
  <conditionalFormatting sqref="CG36">
    <cfRule type="cellIs" dxfId="8935" priority="3056" operator="lessThan">
      <formula>$C$4</formula>
    </cfRule>
  </conditionalFormatting>
  <conditionalFormatting sqref="CG37">
    <cfRule type="cellIs" dxfId="8934" priority="3057" operator="lessThan">
      <formula>$C$4</formula>
    </cfRule>
  </conditionalFormatting>
  <conditionalFormatting sqref="CG38">
    <cfRule type="cellIs" dxfId="8933" priority="3058" operator="lessThan">
      <formula>$C$4</formula>
    </cfRule>
  </conditionalFormatting>
  <conditionalFormatting sqref="CG39">
    <cfRule type="cellIs" dxfId="8932" priority="3059" operator="lessThan">
      <formula>$C$4</formula>
    </cfRule>
  </conditionalFormatting>
  <conditionalFormatting sqref="CG40">
    <cfRule type="cellIs" dxfId="8931" priority="3060" operator="lessThan">
      <formula>$C$4</formula>
    </cfRule>
  </conditionalFormatting>
  <conditionalFormatting sqref="CG41">
    <cfRule type="cellIs" dxfId="8930" priority="3061" operator="lessThan">
      <formula>$C$4</formula>
    </cfRule>
  </conditionalFormatting>
  <conditionalFormatting sqref="CG42">
    <cfRule type="cellIs" dxfId="8929" priority="3062" operator="lessThan">
      <formula>$C$4</formula>
    </cfRule>
  </conditionalFormatting>
  <conditionalFormatting sqref="CG43">
    <cfRule type="cellIs" dxfId="8928" priority="3063" operator="lessThan">
      <formula>$C$4</formula>
    </cfRule>
  </conditionalFormatting>
  <conditionalFormatting sqref="CG44">
    <cfRule type="cellIs" dxfId="8927" priority="3064" operator="lessThan">
      <formula>$C$4</formula>
    </cfRule>
  </conditionalFormatting>
  <conditionalFormatting sqref="CG45">
    <cfRule type="cellIs" dxfId="8926" priority="3065" operator="lessThan">
      <formula>$C$4</formula>
    </cfRule>
  </conditionalFormatting>
  <conditionalFormatting sqref="CG46">
    <cfRule type="cellIs" dxfId="8925" priority="3066" operator="lessThan">
      <formula>$C$4</formula>
    </cfRule>
  </conditionalFormatting>
  <conditionalFormatting sqref="CG47">
    <cfRule type="cellIs" dxfId="8924" priority="3067" operator="lessThan">
      <formula>$C$4</formula>
    </cfRule>
  </conditionalFormatting>
  <conditionalFormatting sqref="CG48">
    <cfRule type="cellIs" dxfId="8923" priority="3068" operator="lessThan">
      <formula>$C$4</formula>
    </cfRule>
  </conditionalFormatting>
  <conditionalFormatting sqref="CG49">
    <cfRule type="cellIs" dxfId="8922" priority="3069" operator="lessThan">
      <formula>$C$4</formula>
    </cfRule>
  </conditionalFormatting>
  <conditionalFormatting sqref="CG50">
    <cfRule type="cellIs" dxfId="8921" priority="3070" operator="lessThan">
      <formula>$C$4</formula>
    </cfRule>
  </conditionalFormatting>
  <conditionalFormatting sqref="CG51">
    <cfRule type="cellIs" dxfId="8920" priority="3071" operator="lessThan">
      <formula>$C$4</formula>
    </cfRule>
  </conditionalFormatting>
  <conditionalFormatting sqref="CG52">
    <cfRule type="cellIs" dxfId="8919" priority="3072" operator="lessThan">
      <formula>$C$4</formula>
    </cfRule>
  </conditionalFormatting>
  <conditionalFormatting sqref="CG53">
    <cfRule type="cellIs" dxfId="8918" priority="3073" operator="lessThan">
      <formula>$C$4</formula>
    </cfRule>
  </conditionalFormatting>
  <conditionalFormatting sqref="CG54">
    <cfRule type="cellIs" dxfId="8917" priority="3074" operator="lessThan">
      <formula>$C$4</formula>
    </cfRule>
  </conditionalFormatting>
  <conditionalFormatting sqref="CG55">
    <cfRule type="cellIs" dxfId="8916" priority="3075" operator="lessThan">
      <formula>$C$4</formula>
    </cfRule>
  </conditionalFormatting>
  <conditionalFormatting sqref="CG56">
    <cfRule type="cellIs" dxfId="8915" priority="3076" operator="lessThan">
      <formula>$C$4</formula>
    </cfRule>
  </conditionalFormatting>
  <conditionalFormatting sqref="CG57">
    <cfRule type="cellIs" dxfId="8914" priority="3077" operator="lessThan">
      <formula>$C$4</formula>
    </cfRule>
  </conditionalFormatting>
  <conditionalFormatting sqref="CG58">
    <cfRule type="cellIs" dxfId="8913" priority="3078" operator="lessThan">
      <formula>$C$4</formula>
    </cfRule>
  </conditionalFormatting>
  <conditionalFormatting sqref="CG59">
    <cfRule type="cellIs" dxfId="8912" priority="3079" operator="lessThan">
      <formula>$C$4</formula>
    </cfRule>
  </conditionalFormatting>
  <conditionalFormatting sqref="CG60">
    <cfRule type="cellIs" dxfId="8911" priority="3080" operator="lessThan">
      <formula>$C$4</formula>
    </cfRule>
  </conditionalFormatting>
  <conditionalFormatting sqref="CM11">
    <cfRule type="cellIs" dxfId="8910" priority="3081" operator="lessThan">
      <formula>$C$4</formula>
    </cfRule>
  </conditionalFormatting>
  <conditionalFormatting sqref="CM12">
    <cfRule type="cellIs" dxfId="8909" priority="3082" operator="lessThan">
      <formula>$C$4</formula>
    </cfRule>
  </conditionalFormatting>
  <conditionalFormatting sqref="CM13">
    <cfRule type="cellIs" dxfId="8908" priority="3083" operator="lessThan">
      <formula>$C$4</formula>
    </cfRule>
  </conditionalFormatting>
  <conditionalFormatting sqref="CM14">
    <cfRule type="cellIs" dxfId="8907" priority="3084" operator="lessThan">
      <formula>$C$4</formula>
    </cfRule>
  </conditionalFormatting>
  <conditionalFormatting sqref="CM15">
    <cfRule type="cellIs" dxfId="8906" priority="3085" operator="lessThan">
      <formula>$C$4</formula>
    </cfRule>
  </conditionalFormatting>
  <conditionalFormatting sqref="CM16">
    <cfRule type="cellIs" dxfId="8905" priority="3086" operator="lessThan">
      <formula>$C$4</formula>
    </cfRule>
  </conditionalFormatting>
  <conditionalFormatting sqref="CM17">
    <cfRule type="cellIs" dxfId="8904" priority="3087" operator="lessThan">
      <formula>$C$4</formula>
    </cfRule>
  </conditionalFormatting>
  <conditionalFormatting sqref="CM18">
    <cfRule type="cellIs" dxfId="8903" priority="3088" operator="lessThan">
      <formula>$C$4</formula>
    </cfRule>
  </conditionalFormatting>
  <conditionalFormatting sqref="CM19">
    <cfRule type="cellIs" dxfId="8902" priority="3089" operator="lessThan">
      <formula>$C$4</formula>
    </cfRule>
  </conditionalFormatting>
  <conditionalFormatting sqref="CM20">
    <cfRule type="cellIs" dxfId="8901" priority="3090" operator="lessThan">
      <formula>$C$4</formula>
    </cfRule>
  </conditionalFormatting>
  <conditionalFormatting sqref="CM21">
    <cfRule type="cellIs" dxfId="8900" priority="3091" operator="lessThan">
      <formula>$C$4</formula>
    </cfRule>
  </conditionalFormatting>
  <conditionalFormatting sqref="CM22">
    <cfRule type="cellIs" dxfId="8899" priority="3092" operator="lessThan">
      <formula>$C$4</formula>
    </cfRule>
  </conditionalFormatting>
  <conditionalFormatting sqref="CM23">
    <cfRule type="cellIs" dxfId="8898" priority="3093" operator="lessThan">
      <formula>$C$4</formula>
    </cfRule>
  </conditionalFormatting>
  <conditionalFormatting sqref="CM24">
    <cfRule type="cellIs" dxfId="8897" priority="3094" operator="lessThan">
      <formula>$C$4</formula>
    </cfRule>
  </conditionalFormatting>
  <conditionalFormatting sqref="CM25">
    <cfRule type="cellIs" dxfId="8896" priority="3095" operator="lessThan">
      <formula>$C$4</formula>
    </cfRule>
  </conditionalFormatting>
  <conditionalFormatting sqref="CM26">
    <cfRule type="cellIs" dxfId="8895" priority="3096" operator="lessThan">
      <formula>$C$4</formula>
    </cfRule>
  </conditionalFormatting>
  <conditionalFormatting sqref="CM27">
    <cfRule type="cellIs" dxfId="8894" priority="3097" operator="lessThan">
      <formula>$C$4</formula>
    </cfRule>
  </conditionalFormatting>
  <conditionalFormatting sqref="CM28">
    <cfRule type="cellIs" dxfId="8893" priority="3098" operator="lessThan">
      <formula>$C$4</formula>
    </cfRule>
  </conditionalFormatting>
  <conditionalFormatting sqref="CM29">
    <cfRule type="cellIs" dxfId="8892" priority="3099" operator="lessThan">
      <formula>$C$4</formula>
    </cfRule>
  </conditionalFormatting>
  <conditionalFormatting sqref="CM30">
    <cfRule type="cellIs" dxfId="8891" priority="3100" operator="lessThan">
      <formula>$C$4</formula>
    </cfRule>
  </conditionalFormatting>
  <conditionalFormatting sqref="CM31">
    <cfRule type="cellIs" dxfId="8890" priority="3101" operator="lessThan">
      <formula>$C$4</formula>
    </cfRule>
  </conditionalFormatting>
  <conditionalFormatting sqref="CM32">
    <cfRule type="cellIs" dxfId="8889" priority="3102" operator="lessThan">
      <formula>$C$4</formula>
    </cfRule>
  </conditionalFormatting>
  <conditionalFormatting sqref="CM33">
    <cfRule type="cellIs" dxfId="8888" priority="3103" operator="lessThan">
      <formula>$C$4</formula>
    </cfRule>
  </conditionalFormatting>
  <conditionalFormatting sqref="CM34">
    <cfRule type="cellIs" dxfId="8887" priority="3104" operator="lessThan">
      <formula>$C$4</formula>
    </cfRule>
  </conditionalFormatting>
  <conditionalFormatting sqref="CM35">
    <cfRule type="cellIs" dxfId="8886" priority="3105" operator="lessThan">
      <formula>$C$4</formula>
    </cfRule>
  </conditionalFormatting>
  <conditionalFormatting sqref="CM36">
    <cfRule type="cellIs" dxfId="8885" priority="3106" operator="lessThan">
      <formula>$C$4</formula>
    </cfRule>
  </conditionalFormatting>
  <conditionalFormatting sqref="CM37">
    <cfRule type="cellIs" dxfId="8884" priority="3107" operator="lessThan">
      <formula>$C$4</formula>
    </cfRule>
  </conditionalFormatting>
  <conditionalFormatting sqref="CM38">
    <cfRule type="cellIs" dxfId="8883" priority="3108" operator="lessThan">
      <formula>$C$4</formula>
    </cfRule>
  </conditionalFormatting>
  <conditionalFormatting sqref="CM39">
    <cfRule type="cellIs" dxfId="8882" priority="3109" operator="lessThan">
      <formula>$C$4</formula>
    </cfRule>
  </conditionalFormatting>
  <conditionalFormatting sqref="CM40">
    <cfRule type="cellIs" dxfId="8881" priority="3110" operator="lessThan">
      <formula>$C$4</formula>
    </cfRule>
  </conditionalFormatting>
  <conditionalFormatting sqref="CM41">
    <cfRule type="cellIs" dxfId="8880" priority="3111" operator="lessThan">
      <formula>$C$4</formula>
    </cfRule>
  </conditionalFormatting>
  <conditionalFormatting sqref="CM42">
    <cfRule type="cellIs" dxfId="8879" priority="3112" operator="lessThan">
      <formula>$C$4</formula>
    </cfRule>
  </conditionalFormatting>
  <conditionalFormatting sqref="CM43">
    <cfRule type="cellIs" dxfId="8878" priority="3113" operator="lessThan">
      <formula>$C$4</formula>
    </cfRule>
  </conditionalFormatting>
  <conditionalFormatting sqref="CM44">
    <cfRule type="cellIs" dxfId="8877" priority="3114" operator="lessThan">
      <formula>$C$4</formula>
    </cfRule>
  </conditionalFormatting>
  <conditionalFormatting sqref="CM45">
    <cfRule type="cellIs" dxfId="8876" priority="3115" operator="lessThan">
      <formula>$C$4</formula>
    </cfRule>
  </conditionalFormatting>
  <conditionalFormatting sqref="CM46">
    <cfRule type="cellIs" dxfId="8875" priority="3116" operator="lessThan">
      <formula>$C$4</formula>
    </cfRule>
  </conditionalFormatting>
  <conditionalFormatting sqref="CM47">
    <cfRule type="cellIs" dxfId="8874" priority="3117" operator="lessThan">
      <formula>$C$4</formula>
    </cfRule>
  </conditionalFormatting>
  <conditionalFormatting sqref="CM48">
    <cfRule type="cellIs" dxfId="8873" priority="3118" operator="lessThan">
      <formula>$C$4</formula>
    </cfRule>
  </conditionalFormatting>
  <conditionalFormatting sqref="CM49">
    <cfRule type="cellIs" dxfId="8872" priority="3119" operator="lessThan">
      <formula>$C$4</formula>
    </cfRule>
  </conditionalFormatting>
  <conditionalFormatting sqref="CM50">
    <cfRule type="cellIs" dxfId="8871" priority="3120" operator="lessThan">
      <formula>$C$4</formula>
    </cfRule>
  </conditionalFormatting>
  <conditionalFormatting sqref="CM51">
    <cfRule type="cellIs" dxfId="8870" priority="3121" operator="lessThan">
      <formula>$C$4</formula>
    </cfRule>
  </conditionalFormatting>
  <conditionalFormatting sqref="CM52">
    <cfRule type="cellIs" dxfId="8869" priority="3122" operator="lessThan">
      <formula>$C$4</formula>
    </cfRule>
  </conditionalFormatting>
  <conditionalFormatting sqref="CM53">
    <cfRule type="cellIs" dxfId="8868" priority="3123" operator="lessThan">
      <formula>$C$4</formula>
    </cfRule>
  </conditionalFormatting>
  <conditionalFormatting sqref="CM54">
    <cfRule type="cellIs" dxfId="8867" priority="3124" operator="lessThan">
      <formula>$C$4</formula>
    </cfRule>
  </conditionalFormatting>
  <conditionalFormatting sqref="CM55">
    <cfRule type="cellIs" dxfId="8866" priority="3125" operator="lessThan">
      <formula>$C$4</formula>
    </cfRule>
  </conditionalFormatting>
  <conditionalFormatting sqref="CM56">
    <cfRule type="cellIs" dxfId="8865" priority="3126" operator="lessThan">
      <formula>$C$4</formula>
    </cfRule>
  </conditionalFormatting>
  <conditionalFormatting sqref="CM57">
    <cfRule type="cellIs" dxfId="8864" priority="3127" operator="lessThan">
      <formula>$C$4</formula>
    </cfRule>
  </conditionalFormatting>
  <conditionalFormatting sqref="CM58">
    <cfRule type="cellIs" dxfId="8863" priority="3128" operator="lessThan">
      <formula>$C$4</formula>
    </cfRule>
  </conditionalFormatting>
  <conditionalFormatting sqref="CM59">
    <cfRule type="cellIs" dxfId="8862" priority="3129" operator="lessThan">
      <formula>$C$4</formula>
    </cfRule>
  </conditionalFormatting>
  <conditionalFormatting sqref="CM60">
    <cfRule type="cellIs" dxfId="8861" priority="3130" operator="lessThan">
      <formula>$C$4</formula>
    </cfRule>
  </conditionalFormatting>
  <conditionalFormatting sqref="CN11">
    <cfRule type="cellIs" dxfId="8860" priority="3131" operator="lessThan">
      <formula>$C$4</formula>
    </cfRule>
  </conditionalFormatting>
  <conditionalFormatting sqref="CN12">
    <cfRule type="cellIs" dxfId="8859" priority="3132" operator="lessThan">
      <formula>$C$4</formula>
    </cfRule>
  </conditionalFormatting>
  <conditionalFormatting sqref="CN13">
    <cfRule type="cellIs" dxfId="8858" priority="3133" operator="lessThan">
      <formula>$C$4</formula>
    </cfRule>
  </conditionalFormatting>
  <conditionalFormatting sqref="CN14">
    <cfRule type="cellIs" dxfId="8857" priority="3134" operator="lessThan">
      <formula>$C$4</formula>
    </cfRule>
  </conditionalFormatting>
  <conditionalFormatting sqref="CN15">
    <cfRule type="cellIs" dxfId="8856" priority="3135" operator="lessThan">
      <formula>$C$4</formula>
    </cfRule>
  </conditionalFormatting>
  <conditionalFormatting sqref="CN16">
    <cfRule type="cellIs" dxfId="8855" priority="3136" operator="lessThan">
      <formula>$C$4</formula>
    </cfRule>
  </conditionalFormatting>
  <conditionalFormatting sqref="CN17">
    <cfRule type="cellIs" dxfId="8854" priority="3137" operator="lessThan">
      <formula>$C$4</formula>
    </cfRule>
  </conditionalFormatting>
  <conditionalFormatting sqref="CN18">
    <cfRule type="cellIs" dxfId="8853" priority="3138" operator="lessThan">
      <formula>$C$4</formula>
    </cfRule>
  </conditionalFormatting>
  <conditionalFormatting sqref="CN19">
    <cfRule type="cellIs" dxfId="8852" priority="3139" operator="lessThan">
      <formula>$C$4</formula>
    </cfRule>
  </conditionalFormatting>
  <conditionalFormatting sqref="CN20">
    <cfRule type="cellIs" dxfId="8851" priority="3140" operator="lessThan">
      <formula>$C$4</formula>
    </cfRule>
  </conditionalFormatting>
  <conditionalFormatting sqref="CN21">
    <cfRule type="cellIs" dxfId="8850" priority="3141" operator="lessThan">
      <formula>$C$4</formula>
    </cfRule>
  </conditionalFormatting>
  <conditionalFormatting sqref="CN22">
    <cfRule type="cellIs" dxfId="8849" priority="3142" operator="lessThan">
      <formula>$C$4</formula>
    </cfRule>
  </conditionalFormatting>
  <conditionalFormatting sqref="CN23">
    <cfRule type="cellIs" dxfId="8848" priority="3143" operator="lessThan">
      <formula>$C$4</formula>
    </cfRule>
  </conditionalFormatting>
  <conditionalFormatting sqref="CN24">
    <cfRule type="cellIs" dxfId="8847" priority="3144" operator="lessThan">
      <formula>$C$4</formula>
    </cfRule>
  </conditionalFormatting>
  <conditionalFormatting sqref="CN25">
    <cfRule type="cellIs" dxfId="8846" priority="3145" operator="lessThan">
      <formula>$C$4</formula>
    </cfRule>
  </conditionalFormatting>
  <conditionalFormatting sqref="CN26">
    <cfRule type="cellIs" dxfId="8845" priority="3146" operator="lessThan">
      <formula>$C$4</formula>
    </cfRule>
  </conditionalFormatting>
  <conditionalFormatting sqref="CN27">
    <cfRule type="cellIs" dxfId="8844" priority="3147" operator="lessThan">
      <formula>$C$4</formula>
    </cfRule>
  </conditionalFormatting>
  <conditionalFormatting sqref="CN28">
    <cfRule type="cellIs" dxfId="8843" priority="3148" operator="lessThan">
      <formula>$C$4</formula>
    </cfRule>
  </conditionalFormatting>
  <conditionalFormatting sqref="CN29">
    <cfRule type="cellIs" dxfId="8842" priority="3149" operator="lessThan">
      <formula>$C$4</formula>
    </cfRule>
  </conditionalFormatting>
  <conditionalFormatting sqref="CN30">
    <cfRule type="cellIs" dxfId="8841" priority="3150" operator="lessThan">
      <formula>$C$4</formula>
    </cfRule>
  </conditionalFormatting>
  <conditionalFormatting sqref="CN31">
    <cfRule type="cellIs" dxfId="8840" priority="3151" operator="lessThan">
      <formula>$C$4</formula>
    </cfRule>
  </conditionalFormatting>
  <conditionalFormatting sqref="CN32">
    <cfRule type="cellIs" dxfId="8839" priority="3152" operator="lessThan">
      <formula>$C$4</formula>
    </cfRule>
  </conditionalFormatting>
  <conditionalFormatting sqref="CN33">
    <cfRule type="cellIs" dxfId="8838" priority="3153" operator="lessThan">
      <formula>$C$4</formula>
    </cfRule>
  </conditionalFormatting>
  <conditionalFormatting sqref="CN34">
    <cfRule type="cellIs" dxfId="8837" priority="3154" operator="lessThan">
      <formula>$C$4</formula>
    </cfRule>
  </conditionalFormatting>
  <conditionalFormatting sqref="CN35">
    <cfRule type="cellIs" dxfId="8836" priority="3155" operator="lessThan">
      <formula>$C$4</formula>
    </cfRule>
  </conditionalFormatting>
  <conditionalFormatting sqref="CN36">
    <cfRule type="cellIs" dxfId="8835" priority="3156" operator="lessThan">
      <formula>$C$4</formula>
    </cfRule>
  </conditionalFormatting>
  <conditionalFormatting sqref="CN37">
    <cfRule type="cellIs" dxfId="8834" priority="3157" operator="lessThan">
      <formula>$C$4</formula>
    </cfRule>
  </conditionalFormatting>
  <conditionalFormatting sqref="CN38">
    <cfRule type="cellIs" dxfId="8833" priority="3158" operator="lessThan">
      <formula>$C$4</formula>
    </cfRule>
  </conditionalFormatting>
  <conditionalFormatting sqref="CN39">
    <cfRule type="cellIs" dxfId="8832" priority="3159" operator="lessThan">
      <formula>$C$4</formula>
    </cfRule>
  </conditionalFormatting>
  <conditionalFormatting sqref="CN40">
    <cfRule type="cellIs" dxfId="8831" priority="3160" operator="lessThan">
      <formula>$C$4</formula>
    </cfRule>
  </conditionalFormatting>
  <conditionalFormatting sqref="CN41">
    <cfRule type="cellIs" dxfId="8830" priority="3161" operator="lessThan">
      <formula>$C$4</formula>
    </cfRule>
  </conditionalFormatting>
  <conditionalFormatting sqref="CN42">
    <cfRule type="cellIs" dxfId="8829" priority="3162" operator="lessThan">
      <formula>$C$4</formula>
    </cfRule>
  </conditionalFormatting>
  <conditionalFormatting sqref="CN43">
    <cfRule type="cellIs" dxfId="8828" priority="3163" operator="lessThan">
      <formula>$C$4</formula>
    </cfRule>
  </conditionalFormatting>
  <conditionalFormatting sqref="CN44">
    <cfRule type="cellIs" dxfId="8827" priority="3164" operator="lessThan">
      <formula>$C$4</formula>
    </cfRule>
  </conditionalFormatting>
  <conditionalFormatting sqref="CN45">
    <cfRule type="cellIs" dxfId="8826" priority="3165" operator="lessThan">
      <formula>$C$4</formula>
    </cfRule>
  </conditionalFormatting>
  <conditionalFormatting sqref="CN46">
    <cfRule type="cellIs" dxfId="8825" priority="3166" operator="lessThan">
      <formula>$C$4</formula>
    </cfRule>
  </conditionalFormatting>
  <conditionalFormatting sqref="CN47">
    <cfRule type="cellIs" dxfId="8824" priority="3167" operator="lessThan">
      <formula>$C$4</formula>
    </cfRule>
  </conditionalFormatting>
  <conditionalFormatting sqref="CN48">
    <cfRule type="cellIs" dxfId="8823" priority="3168" operator="lessThan">
      <formula>$C$4</formula>
    </cfRule>
  </conditionalFormatting>
  <conditionalFormatting sqref="CN49">
    <cfRule type="cellIs" dxfId="8822" priority="3169" operator="lessThan">
      <formula>$C$4</formula>
    </cfRule>
  </conditionalFormatting>
  <conditionalFormatting sqref="CN50">
    <cfRule type="cellIs" dxfId="8821" priority="3170" operator="lessThan">
      <formula>$C$4</formula>
    </cfRule>
  </conditionalFormatting>
  <conditionalFormatting sqref="CN51">
    <cfRule type="cellIs" dxfId="8820" priority="3171" operator="lessThan">
      <formula>$C$4</formula>
    </cfRule>
  </conditionalFormatting>
  <conditionalFormatting sqref="CN52">
    <cfRule type="cellIs" dxfId="8819" priority="3172" operator="lessThan">
      <formula>$C$4</formula>
    </cfRule>
  </conditionalFormatting>
  <conditionalFormatting sqref="CN53">
    <cfRule type="cellIs" dxfId="8818" priority="3173" operator="lessThan">
      <formula>$C$4</formula>
    </cfRule>
  </conditionalFormatting>
  <conditionalFormatting sqref="CN54">
    <cfRule type="cellIs" dxfId="8817" priority="3174" operator="lessThan">
      <formula>$C$4</formula>
    </cfRule>
  </conditionalFormatting>
  <conditionalFormatting sqref="CN55">
    <cfRule type="cellIs" dxfId="8816" priority="3175" operator="lessThan">
      <formula>$C$4</formula>
    </cfRule>
  </conditionalFormatting>
  <conditionalFormatting sqref="CN56">
    <cfRule type="cellIs" dxfId="8815" priority="3176" operator="lessThan">
      <formula>$C$4</formula>
    </cfRule>
  </conditionalFormatting>
  <conditionalFormatting sqref="CN57">
    <cfRule type="cellIs" dxfId="8814" priority="3177" operator="lessThan">
      <formula>$C$4</formula>
    </cfRule>
  </conditionalFormatting>
  <conditionalFormatting sqref="CN58">
    <cfRule type="cellIs" dxfId="8813" priority="3178" operator="lessThan">
      <formula>$C$4</formula>
    </cfRule>
  </conditionalFormatting>
  <conditionalFormatting sqref="CN59">
    <cfRule type="cellIs" dxfId="8812" priority="3179" operator="lessThan">
      <formula>$C$4</formula>
    </cfRule>
  </conditionalFormatting>
  <conditionalFormatting sqref="CN60">
    <cfRule type="cellIs" dxfId="8811" priority="3180" operator="lessThan">
      <formula>$C$4</formula>
    </cfRule>
  </conditionalFormatting>
  <conditionalFormatting sqref="CO11">
    <cfRule type="cellIs" dxfId="8810" priority="3181" operator="lessThan">
      <formula>$C$4</formula>
    </cfRule>
  </conditionalFormatting>
  <conditionalFormatting sqref="CO12">
    <cfRule type="cellIs" dxfId="8809" priority="3182" operator="lessThan">
      <formula>$C$4</formula>
    </cfRule>
  </conditionalFormatting>
  <conditionalFormatting sqref="CO13">
    <cfRule type="cellIs" dxfId="8808" priority="3183" operator="lessThan">
      <formula>$C$4</formula>
    </cfRule>
  </conditionalFormatting>
  <conditionalFormatting sqref="CO14">
    <cfRule type="cellIs" dxfId="8807" priority="3184" operator="lessThan">
      <formula>$C$4</formula>
    </cfRule>
  </conditionalFormatting>
  <conditionalFormatting sqref="CO15">
    <cfRule type="cellIs" dxfId="8806" priority="3185" operator="lessThan">
      <formula>$C$4</formula>
    </cfRule>
  </conditionalFormatting>
  <conditionalFormatting sqref="CO16">
    <cfRule type="cellIs" dxfId="8805" priority="3186" operator="lessThan">
      <formula>$C$4</formula>
    </cfRule>
  </conditionalFormatting>
  <conditionalFormatting sqref="CO17">
    <cfRule type="cellIs" dxfId="8804" priority="3187" operator="lessThan">
      <formula>$C$4</formula>
    </cfRule>
  </conditionalFormatting>
  <conditionalFormatting sqref="CO18">
    <cfRule type="cellIs" dxfId="8803" priority="3188" operator="lessThan">
      <formula>$C$4</formula>
    </cfRule>
  </conditionalFormatting>
  <conditionalFormatting sqref="CO19">
    <cfRule type="cellIs" dxfId="8802" priority="3189" operator="lessThan">
      <formula>$C$4</formula>
    </cfRule>
  </conditionalFormatting>
  <conditionalFormatting sqref="CO20">
    <cfRule type="cellIs" dxfId="8801" priority="3190" operator="lessThan">
      <formula>$C$4</formula>
    </cfRule>
  </conditionalFormatting>
  <conditionalFormatting sqref="CO21">
    <cfRule type="cellIs" dxfId="8800" priority="3191" operator="lessThan">
      <formula>$C$4</formula>
    </cfRule>
  </conditionalFormatting>
  <conditionalFormatting sqref="CO22">
    <cfRule type="cellIs" dxfId="8799" priority="3192" operator="lessThan">
      <formula>$C$4</formula>
    </cfRule>
  </conditionalFormatting>
  <conditionalFormatting sqref="CO23">
    <cfRule type="cellIs" dxfId="8798" priority="3193" operator="lessThan">
      <formula>$C$4</formula>
    </cfRule>
  </conditionalFormatting>
  <conditionalFormatting sqref="CO24">
    <cfRule type="cellIs" dxfId="8797" priority="3194" operator="lessThan">
      <formula>$C$4</formula>
    </cfRule>
  </conditionalFormatting>
  <conditionalFormatting sqref="CO25">
    <cfRule type="cellIs" dxfId="8796" priority="3195" operator="lessThan">
      <formula>$C$4</formula>
    </cfRule>
  </conditionalFormatting>
  <conditionalFormatting sqref="CO26">
    <cfRule type="cellIs" dxfId="8795" priority="3196" operator="lessThan">
      <formula>$C$4</formula>
    </cfRule>
  </conditionalFormatting>
  <conditionalFormatting sqref="CO27">
    <cfRule type="cellIs" dxfId="8794" priority="3197" operator="lessThan">
      <formula>$C$4</formula>
    </cfRule>
  </conditionalFormatting>
  <conditionalFormatting sqref="CO28">
    <cfRule type="cellIs" dxfId="8793" priority="3198" operator="lessThan">
      <formula>$C$4</formula>
    </cfRule>
  </conditionalFormatting>
  <conditionalFormatting sqref="CO29">
    <cfRule type="cellIs" dxfId="8792" priority="3199" operator="lessThan">
      <formula>$C$4</formula>
    </cfRule>
  </conditionalFormatting>
  <conditionalFormatting sqref="CO30">
    <cfRule type="cellIs" dxfId="8791" priority="3200" operator="lessThan">
      <formula>$C$4</formula>
    </cfRule>
  </conditionalFormatting>
  <conditionalFormatting sqref="CO31">
    <cfRule type="cellIs" dxfId="8790" priority="3201" operator="lessThan">
      <formula>$C$4</formula>
    </cfRule>
  </conditionalFormatting>
  <conditionalFormatting sqref="CO32">
    <cfRule type="cellIs" dxfId="8789" priority="3202" operator="lessThan">
      <formula>$C$4</formula>
    </cfRule>
  </conditionalFormatting>
  <conditionalFormatting sqref="CO33">
    <cfRule type="cellIs" dxfId="8788" priority="3203" operator="lessThan">
      <formula>$C$4</formula>
    </cfRule>
  </conditionalFormatting>
  <conditionalFormatting sqref="CO34">
    <cfRule type="cellIs" dxfId="8787" priority="3204" operator="lessThan">
      <formula>$C$4</formula>
    </cfRule>
  </conditionalFormatting>
  <conditionalFormatting sqref="CO35">
    <cfRule type="cellIs" dxfId="8786" priority="3205" operator="lessThan">
      <formula>$C$4</formula>
    </cfRule>
  </conditionalFormatting>
  <conditionalFormatting sqref="CO36">
    <cfRule type="cellIs" dxfId="8785" priority="3206" operator="lessThan">
      <formula>$C$4</formula>
    </cfRule>
  </conditionalFormatting>
  <conditionalFormatting sqref="CO37">
    <cfRule type="cellIs" dxfId="8784" priority="3207" operator="lessThan">
      <formula>$C$4</formula>
    </cfRule>
  </conditionalFormatting>
  <conditionalFormatting sqref="CO38">
    <cfRule type="cellIs" dxfId="8783" priority="3208" operator="lessThan">
      <formula>$C$4</formula>
    </cfRule>
  </conditionalFormatting>
  <conditionalFormatting sqref="CO39">
    <cfRule type="cellIs" dxfId="8782" priority="3209" operator="lessThan">
      <formula>$C$4</formula>
    </cfRule>
  </conditionalFormatting>
  <conditionalFormatting sqref="CO40">
    <cfRule type="cellIs" dxfId="8781" priority="3210" operator="lessThan">
      <formula>$C$4</formula>
    </cfRule>
  </conditionalFormatting>
  <conditionalFormatting sqref="CO41">
    <cfRule type="cellIs" dxfId="8780" priority="3211" operator="lessThan">
      <formula>$C$4</formula>
    </cfRule>
  </conditionalFormatting>
  <conditionalFormatting sqref="CO42">
    <cfRule type="cellIs" dxfId="8779" priority="3212" operator="lessThan">
      <formula>$C$4</formula>
    </cfRule>
  </conditionalFormatting>
  <conditionalFormatting sqref="CO43">
    <cfRule type="cellIs" dxfId="8778" priority="3213" operator="lessThan">
      <formula>$C$4</formula>
    </cfRule>
  </conditionalFormatting>
  <conditionalFormatting sqref="CO44">
    <cfRule type="cellIs" dxfId="8777" priority="3214" operator="lessThan">
      <formula>$C$4</formula>
    </cfRule>
  </conditionalFormatting>
  <conditionalFormatting sqref="CO45">
    <cfRule type="cellIs" dxfId="8776" priority="3215" operator="lessThan">
      <formula>$C$4</formula>
    </cfRule>
  </conditionalFormatting>
  <conditionalFormatting sqref="CO46">
    <cfRule type="cellIs" dxfId="8775" priority="3216" operator="lessThan">
      <formula>$C$4</formula>
    </cfRule>
  </conditionalFormatting>
  <conditionalFormatting sqref="CO47">
    <cfRule type="cellIs" dxfId="8774" priority="3217" operator="lessThan">
      <formula>$C$4</formula>
    </cfRule>
  </conditionalFormatting>
  <conditionalFormatting sqref="CO48">
    <cfRule type="cellIs" dxfId="8773" priority="3218" operator="lessThan">
      <formula>$C$4</formula>
    </cfRule>
  </conditionalFormatting>
  <conditionalFormatting sqref="CO49">
    <cfRule type="cellIs" dxfId="8772" priority="3219" operator="lessThan">
      <formula>$C$4</formula>
    </cfRule>
  </conditionalFormatting>
  <conditionalFormatting sqref="CO50">
    <cfRule type="cellIs" dxfId="8771" priority="3220" operator="lessThan">
      <formula>$C$4</formula>
    </cfRule>
  </conditionalFormatting>
  <conditionalFormatting sqref="CO51">
    <cfRule type="cellIs" dxfId="8770" priority="3221" operator="lessThan">
      <formula>$C$4</formula>
    </cfRule>
  </conditionalFormatting>
  <conditionalFormatting sqref="CO52">
    <cfRule type="cellIs" dxfId="8769" priority="3222" operator="lessThan">
      <formula>$C$4</formula>
    </cfRule>
  </conditionalFormatting>
  <conditionalFormatting sqref="CO53">
    <cfRule type="cellIs" dxfId="8768" priority="3223" operator="lessThan">
      <formula>$C$4</formula>
    </cfRule>
  </conditionalFormatting>
  <conditionalFormatting sqref="CO54">
    <cfRule type="cellIs" dxfId="8767" priority="3224" operator="lessThan">
      <formula>$C$4</formula>
    </cfRule>
  </conditionalFormatting>
  <conditionalFormatting sqref="CO55">
    <cfRule type="cellIs" dxfId="8766" priority="3225" operator="lessThan">
      <formula>$C$4</formula>
    </cfRule>
  </conditionalFormatting>
  <conditionalFormatting sqref="CO56">
    <cfRule type="cellIs" dxfId="8765" priority="3226" operator="lessThan">
      <formula>$C$4</formula>
    </cfRule>
  </conditionalFormatting>
  <conditionalFormatting sqref="CO57">
    <cfRule type="cellIs" dxfId="8764" priority="3227" operator="lessThan">
      <formula>$C$4</formula>
    </cfRule>
  </conditionalFormatting>
  <conditionalFormatting sqref="CO58">
    <cfRule type="cellIs" dxfId="8763" priority="3228" operator="lessThan">
      <formula>$C$4</formula>
    </cfRule>
  </conditionalFormatting>
  <conditionalFormatting sqref="CO59">
    <cfRule type="cellIs" dxfId="8762" priority="3229" operator="lessThan">
      <formula>$C$4</formula>
    </cfRule>
  </conditionalFormatting>
  <conditionalFormatting sqref="CO60">
    <cfRule type="cellIs" dxfId="8761" priority="3230" operator="lessThan">
      <formula>$C$4</formula>
    </cfRule>
  </conditionalFormatting>
  <conditionalFormatting sqref="R45">
    <cfRule type="cellIs" dxfId="8760" priority="3265" operator="lessThan">
      <formula>$C$4</formula>
    </cfRule>
  </conditionalFormatting>
  <conditionalFormatting sqref="R46">
    <cfRule type="cellIs" dxfId="8759" priority="3266" operator="lessThan">
      <formula>$C$4</formula>
    </cfRule>
  </conditionalFormatting>
  <conditionalFormatting sqref="R47">
    <cfRule type="cellIs" dxfId="8758" priority="3267" operator="lessThan">
      <formula>$C$4</formula>
    </cfRule>
  </conditionalFormatting>
  <conditionalFormatting sqref="R48">
    <cfRule type="cellIs" dxfId="8757" priority="3268" operator="lessThan">
      <formula>$C$4</formula>
    </cfRule>
  </conditionalFormatting>
  <conditionalFormatting sqref="R49">
    <cfRule type="cellIs" dxfId="8756" priority="3269" operator="lessThan">
      <formula>$C$4</formula>
    </cfRule>
  </conditionalFormatting>
  <conditionalFormatting sqref="R50">
    <cfRule type="cellIs" dxfId="8755" priority="3270" operator="lessThan">
      <formula>$C$4</formula>
    </cfRule>
  </conditionalFormatting>
  <conditionalFormatting sqref="R51">
    <cfRule type="cellIs" dxfId="8754" priority="3271" operator="lessThan">
      <formula>$C$4</formula>
    </cfRule>
  </conditionalFormatting>
  <conditionalFormatting sqref="R52">
    <cfRule type="cellIs" dxfId="8753" priority="3272" operator="lessThan">
      <formula>$C$4</formula>
    </cfRule>
  </conditionalFormatting>
  <conditionalFormatting sqref="R53">
    <cfRule type="cellIs" dxfId="8752" priority="3273" operator="lessThan">
      <formula>$C$4</formula>
    </cfRule>
  </conditionalFormatting>
  <conditionalFormatting sqref="R54">
    <cfRule type="cellIs" dxfId="8751" priority="3274" operator="lessThan">
      <formula>$C$4</formula>
    </cfRule>
  </conditionalFormatting>
  <conditionalFormatting sqref="R55">
    <cfRule type="cellIs" dxfId="8750" priority="3275" operator="lessThan">
      <formula>$C$4</formula>
    </cfRule>
  </conditionalFormatting>
  <conditionalFormatting sqref="R56">
    <cfRule type="cellIs" dxfId="8749" priority="3276" operator="lessThan">
      <formula>$C$4</formula>
    </cfRule>
  </conditionalFormatting>
  <conditionalFormatting sqref="R57">
    <cfRule type="cellIs" dxfId="8748" priority="3277" operator="lessThan">
      <formula>$C$4</formula>
    </cfRule>
  </conditionalFormatting>
  <conditionalFormatting sqref="R58">
    <cfRule type="cellIs" dxfId="8747" priority="3278" operator="lessThan">
      <formula>$C$4</formula>
    </cfRule>
  </conditionalFormatting>
  <conditionalFormatting sqref="R59">
    <cfRule type="cellIs" dxfId="8746" priority="3279" operator="lessThan">
      <formula>$C$4</formula>
    </cfRule>
  </conditionalFormatting>
  <conditionalFormatting sqref="R60">
    <cfRule type="cellIs" dxfId="8745" priority="3280" operator="lessThan">
      <formula>$C$4</formula>
    </cfRule>
  </conditionalFormatting>
  <conditionalFormatting sqref="S11">
    <cfRule type="cellIs" dxfId="8744" priority="3281" operator="lessThan">
      <formula>$C$4</formula>
    </cfRule>
  </conditionalFormatting>
  <conditionalFormatting sqref="S12">
    <cfRule type="cellIs" dxfId="8743" priority="3282" operator="lessThan">
      <formula>$C$4</formula>
    </cfRule>
  </conditionalFormatting>
  <conditionalFormatting sqref="S13">
    <cfRule type="cellIs" dxfId="8742" priority="3283" operator="lessThan">
      <formula>$C$4</formula>
    </cfRule>
  </conditionalFormatting>
  <conditionalFormatting sqref="S14">
    <cfRule type="cellIs" dxfId="8741" priority="3284" operator="lessThan">
      <formula>$C$4</formula>
    </cfRule>
  </conditionalFormatting>
  <conditionalFormatting sqref="S15">
    <cfRule type="cellIs" dxfId="8740" priority="3285" operator="lessThan">
      <formula>$C$4</formula>
    </cfRule>
  </conditionalFormatting>
  <conditionalFormatting sqref="S16">
    <cfRule type="cellIs" dxfId="8739" priority="3286" operator="lessThan">
      <formula>$C$4</formula>
    </cfRule>
  </conditionalFormatting>
  <conditionalFormatting sqref="S17">
    <cfRule type="cellIs" dxfId="8738" priority="3287" operator="lessThan">
      <formula>$C$4</formula>
    </cfRule>
  </conditionalFormatting>
  <conditionalFormatting sqref="S18">
    <cfRule type="cellIs" dxfId="8737" priority="3288" operator="lessThan">
      <formula>$C$4</formula>
    </cfRule>
  </conditionalFormatting>
  <conditionalFormatting sqref="S19">
    <cfRule type="cellIs" dxfId="8736" priority="3289" operator="lessThan">
      <formula>$C$4</formula>
    </cfRule>
  </conditionalFormatting>
  <conditionalFormatting sqref="S20">
    <cfRule type="cellIs" dxfId="8735" priority="3290" operator="lessThan">
      <formula>$C$4</formula>
    </cfRule>
  </conditionalFormatting>
  <conditionalFormatting sqref="S21">
    <cfRule type="cellIs" dxfId="8734" priority="3291" operator="lessThan">
      <formula>$C$4</formula>
    </cfRule>
  </conditionalFormatting>
  <conditionalFormatting sqref="S22">
    <cfRule type="cellIs" dxfId="8733" priority="3292" operator="lessThan">
      <formula>$C$4</formula>
    </cfRule>
  </conditionalFormatting>
  <conditionalFormatting sqref="S23">
    <cfRule type="cellIs" dxfId="8732" priority="3293" operator="lessThan">
      <formula>$C$4</formula>
    </cfRule>
  </conditionalFormatting>
  <conditionalFormatting sqref="S24">
    <cfRule type="cellIs" dxfId="8731" priority="3294" operator="lessThan">
      <formula>$C$4</formula>
    </cfRule>
  </conditionalFormatting>
  <conditionalFormatting sqref="S25">
    <cfRule type="cellIs" dxfId="8730" priority="3295" operator="lessThan">
      <formula>$C$4</formula>
    </cfRule>
  </conditionalFormatting>
  <conditionalFormatting sqref="S26">
    <cfRule type="cellIs" dxfId="8729" priority="3296" operator="lessThan">
      <formula>$C$4</formula>
    </cfRule>
  </conditionalFormatting>
  <conditionalFormatting sqref="S27">
    <cfRule type="cellIs" dxfId="8728" priority="3297" operator="lessThan">
      <formula>$C$4</formula>
    </cfRule>
  </conditionalFormatting>
  <conditionalFormatting sqref="S28">
    <cfRule type="cellIs" dxfId="8727" priority="3298" operator="lessThan">
      <formula>$C$4</formula>
    </cfRule>
  </conditionalFormatting>
  <conditionalFormatting sqref="S29">
    <cfRule type="cellIs" dxfId="8726" priority="3299" operator="lessThan">
      <formula>$C$4</formula>
    </cfRule>
  </conditionalFormatting>
  <conditionalFormatting sqref="S30">
    <cfRule type="cellIs" dxfId="8725" priority="3300" operator="lessThan">
      <formula>$C$4</formula>
    </cfRule>
  </conditionalFormatting>
  <conditionalFormatting sqref="S31">
    <cfRule type="cellIs" dxfId="8724" priority="3301" operator="lessThan">
      <formula>$C$4</formula>
    </cfRule>
  </conditionalFormatting>
  <conditionalFormatting sqref="S32">
    <cfRule type="cellIs" dxfId="8723" priority="3302" operator="lessThan">
      <formula>$C$4</formula>
    </cfRule>
  </conditionalFormatting>
  <conditionalFormatting sqref="S33">
    <cfRule type="cellIs" dxfId="8722" priority="3303" operator="lessThan">
      <formula>$C$4</formula>
    </cfRule>
  </conditionalFormatting>
  <conditionalFormatting sqref="S34">
    <cfRule type="cellIs" dxfId="8721" priority="3304" operator="lessThan">
      <formula>$C$4</formula>
    </cfRule>
  </conditionalFormatting>
  <conditionalFormatting sqref="S35">
    <cfRule type="cellIs" dxfId="8720" priority="3305" operator="lessThan">
      <formula>$C$4</formula>
    </cfRule>
  </conditionalFormatting>
  <conditionalFormatting sqref="S36">
    <cfRule type="cellIs" dxfId="8719" priority="3306" operator="lessThan">
      <formula>$C$4</formula>
    </cfRule>
  </conditionalFormatting>
  <conditionalFormatting sqref="S37">
    <cfRule type="cellIs" dxfId="8718" priority="3307" operator="lessThan">
      <formula>$C$4</formula>
    </cfRule>
  </conditionalFormatting>
  <conditionalFormatting sqref="S38">
    <cfRule type="cellIs" dxfId="8717" priority="3308" operator="lessThan">
      <formula>$C$4</formula>
    </cfRule>
  </conditionalFormatting>
  <conditionalFormatting sqref="S39">
    <cfRule type="cellIs" dxfId="8716" priority="3309" operator="lessThan">
      <formula>$C$4</formula>
    </cfRule>
  </conditionalFormatting>
  <conditionalFormatting sqref="S40">
    <cfRule type="cellIs" dxfId="8715" priority="3310" operator="lessThan">
      <formula>$C$4</formula>
    </cfRule>
  </conditionalFormatting>
  <conditionalFormatting sqref="S41">
    <cfRule type="cellIs" dxfId="8714" priority="3311" operator="lessThan">
      <formula>$C$4</formula>
    </cfRule>
  </conditionalFormatting>
  <conditionalFormatting sqref="S42">
    <cfRule type="cellIs" dxfId="8713" priority="3312" operator="lessThan">
      <formula>$C$4</formula>
    </cfRule>
  </conditionalFormatting>
  <conditionalFormatting sqref="S43">
    <cfRule type="cellIs" dxfId="8712" priority="3313" operator="lessThan">
      <formula>$C$4</formula>
    </cfRule>
  </conditionalFormatting>
  <conditionalFormatting sqref="S44">
    <cfRule type="cellIs" dxfId="8711" priority="3314" operator="lessThan">
      <formula>$C$4</formula>
    </cfRule>
  </conditionalFormatting>
  <conditionalFormatting sqref="S45">
    <cfRule type="cellIs" dxfId="8710" priority="3315" operator="lessThan">
      <formula>$C$4</formula>
    </cfRule>
  </conditionalFormatting>
  <conditionalFormatting sqref="S46">
    <cfRule type="cellIs" dxfId="8709" priority="3316" operator="lessThan">
      <formula>$C$4</formula>
    </cfRule>
  </conditionalFormatting>
  <conditionalFormatting sqref="S47">
    <cfRule type="cellIs" dxfId="8708" priority="3317" operator="lessThan">
      <formula>$C$4</formula>
    </cfRule>
  </conditionalFormatting>
  <conditionalFormatting sqref="S48">
    <cfRule type="cellIs" dxfId="8707" priority="3318" operator="lessThan">
      <formula>$C$4</formula>
    </cfRule>
  </conditionalFormatting>
  <conditionalFormatting sqref="S49">
    <cfRule type="cellIs" dxfId="8706" priority="3319" operator="lessThan">
      <formula>$C$4</formula>
    </cfRule>
  </conditionalFormatting>
  <conditionalFormatting sqref="S50">
    <cfRule type="cellIs" dxfId="8705" priority="3320" operator="lessThan">
      <formula>$C$4</formula>
    </cfRule>
  </conditionalFormatting>
  <conditionalFormatting sqref="S51">
    <cfRule type="cellIs" dxfId="8704" priority="3321" operator="lessThan">
      <formula>$C$4</formula>
    </cfRule>
  </conditionalFormatting>
  <conditionalFormatting sqref="S52">
    <cfRule type="cellIs" dxfId="8703" priority="3322" operator="lessThan">
      <formula>$C$4</formula>
    </cfRule>
  </conditionalFormatting>
  <conditionalFormatting sqref="S53">
    <cfRule type="cellIs" dxfId="8702" priority="3323" operator="lessThan">
      <formula>$C$4</formula>
    </cfRule>
  </conditionalFormatting>
  <conditionalFormatting sqref="S54">
    <cfRule type="cellIs" dxfId="8701" priority="3324" operator="lessThan">
      <formula>$C$4</formula>
    </cfRule>
  </conditionalFormatting>
  <conditionalFormatting sqref="S55">
    <cfRule type="cellIs" dxfId="8700" priority="3325" operator="lessThan">
      <formula>$C$4</formula>
    </cfRule>
  </conditionalFormatting>
  <conditionalFormatting sqref="S56">
    <cfRule type="cellIs" dxfId="8699" priority="3326" operator="lessThan">
      <formula>$C$4</formula>
    </cfRule>
  </conditionalFormatting>
  <conditionalFormatting sqref="S57">
    <cfRule type="cellIs" dxfId="8698" priority="3327" operator="lessThan">
      <formula>$C$4</formula>
    </cfRule>
  </conditionalFormatting>
  <conditionalFormatting sqref="S58">
    <cfRule type="cellIs" dxfId="8697" priority="3328" operator="lessThan">
      <formula>$C$4</formula>
    </cfRule>
  </conditionalFormatting>
  <conditionalFormatting sqref="S59">
    <cfRule type="cellIs" dxfId="8696" priority="3329" operator="lessThan">
      <formula>$C$4</formula>
    </cfRule>
  </conditionalFormatting>
  <conditionalFormatting sqref="S60">
    <cfRule type="cellIs" dxfId="8695" priority="3330" operator="lessThan">
      <formula>$C$4</formula>
    </cfRule>
  </conditionalFormatting>
  <conditionalFormatting sqref="U45">
    <cfRule type="cellIs" dxfId="8694" priority="3365" operator="lessThan">
      <formula>$C$4</formula>
    </cfRule>
  </conditionalFormatting>
  <conditionalFormatting sqref="U46">
    <cfRule type="cellIs" dxfId="8693" priority="3366" operator="lessThan">
      <formula>$C$4</formula>
    </cfRule>
  </conditionalFormatting>
  <conditionalFormatting sqref="U47">
    <cfRule type="cellIs" dxfId="8692" priority="3367" operator="lessThan">
      <formula>$C$4</formula>
    </cfRule>
  </conditionalFormatting>
  <conditionalFormatting sqref="U48">
    <cfRule type="cellIs" dxfId="8691" priority="3368" operator="lessThan">
      <formula>$C$4</formula>
    </cfRule>
  </conditionalFormatting>
  <conditionalFormatting sqref="U49">
    <cfRule type="cellIs" dxfId="8690" priority="3369" operator="lessThan">
      <formula>$C$4</formula>
    </cfRule>
  </conditionalFormatting>
  <conditionalFormatting sqref="U50">
    <cfRule type="cellIs" dxfId="8689" priority="3370" operator="lessThan">
      <formula>$C$4</formula>
    </cfRule>
  </conditionalFormatting>
  <conditionalFormatting sqref="U51">
    <cfRule type="cellIs" dxfId="8688" priority="3371" operator="lessThan">
      <formula>$C$4</formula>
    </cfRule>
  </conditionalFormatting>
  <conditionalFormatting sqref="U52">
    <cfRule type="cellIs" dxfId="8687" priority="3372" operator="lessThan">
      <formula>$C$4</formula>
    </cfRule>
  </conditionalFormatting>
  <conditionalFormatting sqref="U53">
    <cfRule type="cellIs" dxfId="8686" priority="3373" operator="lessThan">
      <formula>$C$4</formula>
    </cfRule>
  </conditionalFormatting>
  <conditionalFormatting sqref="U54">
    <cfRule type="cellIs" dxfId="8685" priority="3374" operator="lessThan">
      <formula>$C$4</formula>
    </cfRule>
  </conditionalFormatting>
  <conditionalFormatting sqref="U55">
    <cfRule type="cellIs" dxfId="8684" priority="3375" operator="lessThan">
      <formula>$C$4</formula>
    </cfRule>
  </conditionalFormatting>
  <conditionalFormatting sqref="U56">
    <cfRule type="cellIs" dxfId="8683" priority="3376" operator="lessThan">
      <formula>$C$4</formula>
    </cfRule>
  </conditionalFormatting>
  <conditionalFormatting sqref="U57">
    <cfRule type="cellIs" dxfId="8682" priority="3377" operator="lessThan">
      <formula>$C$4</formula>
    </cfRule>
  </conditionalFormatting>
  <conditionalFormatting sqref="U58">
    <cfRule type="cellIs" dxfId="8681" priority="3378" operator="lessThan">
      <formula>$C$4</formula>
    </cfRule>
  </conditionalFormatting>
  <conditionalFormatting sqref="U59">
    <cfRule type="cellIs" dxfId="8680" priority="3379" operator="lessThan">
      <formula>$C$4</formula>
    </cfRule>
  </conditionalFormatting>
  <conditionalFormatting sqref="U60">
    <cfRule type="cellIs" dxfId="8679" priority="3380" operator="lessThan">
      <formula>$C$4</formula>
    </cfRule>
  </conditionalFormatting>
  <conditionalFormatting sqref="V11">
    <cfRule type="cellIs" dxfId="8678" priority="3381" operator="lessThan">
      <formula>$C$4</formula>
    </cfRule>
  </conditionalFormatting>
  <conditionalFormatting sqref="V12">
    <cfRule type="cellIs" dxfId="8677" priority="3382" operator="lessThan">
      <formula>$C$4</formula>
    </cfRule>
  </conditionalFormatting>
  <conditionalFormatting sqref="V13">
    <cfRule type="cellIs" dxfId="8676" priority="3383" operator="lessThan">
      <formula>$C$4</formula>
    </cfRule>
  </conditionalFormatting>
  <conditionalFormatting sqref="V14">
    <cfRule type="cellIs" dxfId="8675" priority="3384" operator="lessThan">
      <formula>$C$4</formula>
    </cfRule>
  </conditionalFormatting>
  <conditionalFormatting sqref="V15">
    <cfRule type="cellIs" dxfId="8674" priority="3385" operator="lessThan">
      <formula>$C$4</formula>
    </cfRule>
  </conditionalFormatting>
  <conditionalFormatting sqref="V16">
    <cfRule type="cellIs" dxfId="8673" priority="3386" operator="lessThan">
      <formula>$C$4</formula>
    </cfRule>
  </conditionalFormatting>
  <conditionalFormatting sqref="V17">
    <cfRule type="cellIs" dxfId="8672" priority="3387" operator="lessThan">
      <formula>$C$4</formula>
    </cfRule>
  </conditionalFormatting>
  <conditionalFormatting sqref="V18">
    <cfRule type="cellIs" dxfId="8671" priority="3388" operator="lessThan">
      <formula>$C$4</formula>
    </cfRule>
  </conditionalFormatting>
  <conditionalFormatting sqref="V19">
    <cfRule type="cellIs" dxfId="8670" priority="3389" operator="lessThan">
      <formula>$C$4</formula>
    </cfRule>
  </conditionalFormatting>
  <conditionalFormatting sqref="V20">
    <cfRule type="cellIs" dxfId="8669" priority="3390" operator="lessThan">
      <formula>$C$4</formula>
    </cfRule>
  </conditionalFormatting>
  <conditionalFormatting sqref="V21">
    <cfRule type="cellIs" dxfId="8668" priority="3391" operator="lessThan">
      <formula>$C$4</formula>
    </cfRule>
  </conditionalFormatting>
  <conditionalFormatting sqref="V22">
    <cfRule type="cellIs" dxfId="8667" priority="3392" operator="lessThan">
      <formula>$C$4</formula>
    </cfRule>
  </conditionalFormatting>
  <conditionalFormatting sqref="V23">
    <cfRule type="cellIs" dxfId="8666" priority="3393" operator="lessThan">
      <formula>$C$4</formula>
    </cfRule>
  </conditionalFormatting>
  <conditionalFormatting sqref="V24">
    <cfRule type="cellIs" dxfId="8665" priority="3394" operator="lessThan">
      <formula>$C$4</formula>
    </cfRule>
  </conditionalFormatting>
  <conditionalFormatting sqref="V25">
    <cfRule type="cellIs" dxfId="8664" priority="3395" operator="lessThan">
      <formula>$C$4</formula>
    </cfRule>
  </conditionalFormatting>
  <conditionalFormatting sqref="V26">
    <cfRule type="cellIs" dxfId="8663" priority="3396" operator="lessThan">
      <formula>$C$4</formula>
    </cfRule>
  </conditionalFormatting>
  <conditionalFormatting sqref="V27">
    <cfRule type="cellIs" dxfId="8662" priority="3397" operator="lessThan">
      <formula>$C$4</formula>
    </cfRule>
  </conditionalFormatting>
  <conditionalFormatting sqref="V28">
    <cfRule type="cellIs" dxfId="8661" priority="3398" operator="lessThan">
      <formula>$C$4</formula>
    </cfRule>
  </conditionalFormatting>
  <conditionalFormatting sqref="V29">
    <cfRule type="cellIs" dxfId="8660" priority="3399" operator="lessThan">
      <formula>$C$4</formula>
    </cfRule>
  </conditionalFormatting>
  <conditionalFormatting sqref="V30">
    <cfRule type="cellIs" dxfId="8659" priority="3400" operator="lessThan">
      <formula>$C$4</formula>
    </cfRule>
  </conditionalFormatting>
  <conditionalFormatting sqref="V31">
    <cfRule type="cellIs" dxfId="8658" priority="3401" operator="lessThan">
      <formula>$C$4</formula>
    </cfRule>
  </conditionalFormatting>
  <conditionalFormatting sqref="V32">
    <cfRule type="cellIs" dxfId="8657" priority="3402" operator="lessThan">
      <formula>$C$4</formula>
    </cfRule>
  </conditionalFormatting>
  <conditionalFormatting sqref="V33">
    <cfRule type="cellIs" dxfId="8656" priority="3403" operator="lessThan">
      <formula>$C$4</formula>
    </cfRule>
  </conditionalFormatting>
  <conditionalFormatting sqref="V34">
    <cfRule type="cellIs" dxfId="8655" priority="3404" operator="lessThan">
      <formula>$C$4</formula>
    </cfRule>
  </conditionalFormatting>
  <conditionalFormatting sqref="V35">
    <cfRule type="cellIs" dxfId="8654" priority="3405" operator="lessThan">
      <formula>$C$4</formula>
    </cfRule>
  </conditionalFormatting>
  <conditionalFormatting sqref="V36">
    <cfRule type="cellIs" dxfId="8653" priority="3406" operator="lessThan">
      <formula>$C$4</formula>
    </cfRule>
  </conditionalFormatting>
  <conditionalFormatting sqref="V37">
    <cfRule type="cellIs" dxfId="8652" priority="3407" operator="lessThan">
      <formula>$C$4</formula>
    </cfRule>
  </conditionalFormatting>
  <conditionalFormatting sqref="V38">
    <cfRule type="cellIs" dxfId="8651" priority="3408" operator="lessThan">
      <formula>$C$4</formula>
    </cfRule>
  </conditionalFormatting>
  <conditionalFormatting sqref="V39">
    <cfRule type="cellIs" dxfId="8650" priority="3409" operator="lessThan">
      <formula>$C$4</formula>
    </cfRule>
  </conditionalFormatting>
  <conditionalFormatting sqref="V40">
    <cfRule type="cellIs" dxfId="8649" priority="3410" operator="lessThan">
      <formula>$C$4</formula>
    </cfRule>
  </conditionalFormatting>
  <conditionalFormatting sqref="V41">
    <cfRule type="cellIs" dxfId="8648" priority="3411" operator="lessThan">
      <formula>$C$4</formula>
    </cfRule>
  </conditionalFormatting>
  <conditionalFormatting sqref="V42">
    <cfRule type="cellIs" dxfId="8647" priority="3412" operator="lessThan">
      <formula>$C$4</formula>
    </cfRule>
  </conditionalFormatting>
  <conditionalFormatting sqref="V43">
    <cfRule type="cellIs" dxfId="8646" priority="3413" operator="lessThan">
      <formula>$C$4</formula>
    </cfRule>
  </conditionalFormatting>
  <conditionalFormatting sqref="V44">
    <cfRule type="cellIs" dxfId="8645" priority="3414" operator="lessThan">
      <formula>$C$4</formula>
    </cfRule>
  </conditionalFormatting>
  <conditionalFormatting sqref="V45">
    <cfRule type="cellIs" dxfId="8644" priority="3415" operator="lessThan">
      <formula>$C$4</formula>
    </cfRule>
  </conditionalFormatting>
  <conditionalFormatting sqref="V46">
    <cfRule type="cellIs" dxfId="8643" priority="3416" operator="lessThan">
      <formula>$C$4</formula>
    </cfRule>
  </conditionalFormatting>
  <conditionalFormatting sqref="V47">
    <cfRule type="cellIs" dxfId="8642" priority="3417" operator="lessThan">
      <formula>$C$4</formula>
    </cfRule>
  </conditionalFormatting>
  <conditionalFormatting sqref="V48">
    <cfRule type="cellIs" dxfId="8641" priority="3418" operator="lessThan">
      <formula>$C$4</formula>
    </cfRule>
  </conditionalFormatting>
  <conditionalFormatting sqref="V49">
    <cfRule type="cellIs" dxfId="8640" priority="3419" operator="lessThan">
      <formula>$C$4</formula>
    </cfRule>
  </conditionalFormatting>
  <conditionalFormatting sqref="V50">
    <cfRule type="cellIs" dxfId="8639" priority="3420" operator="lessThan">
      <formula>$C$4</formula>
    </cfRule>
  </conditionalFormatting>
  <conditionalFormatting sqref="V51">
    <cfRule type="cellIs" dxfId="8638" priority="3421" operator="lessThan">
      <formula>$C$4</formula>
    </cfRule>
  </conditionalFormatting>
  <conditionalFormatting sqref="V52">
    <cfRule type="cellIs" dxfId="8637" priority="3422" operator="lessThan">
      <formula>$C$4</formula>
    </cfRule>
  </conditionalFormatting>
  <conditionalFormatting sqref="V53">
    <cfRule type="cellIs" dxfId="8636" priority="3423" operator="lessThan">
      <formula>$C$4</formula>
    </cfRule>
  </conditionalFormatting>
  <conditionalFormatting sqref="V54">
    <cfRule type="cellIs" dxfId="8635" priority="3424" operator="lessThan">
      <formula>$C$4</formula>
    </cfRule>
  </conditionalFormatting>
  <conditionalFormatting sqref="V55">
    <cfRule type="cellIs" dxfId="8634" priority="3425" operator="lessThan">
      <formula>$C$4</formula>
    </cfRule>
  </conditionalFormatting>
  <conditionalFormatting sqref="V56">
    <cfRule type="cellIs" dxfId="8633" priority="3426" operator="lessThan">
      <formula>$C$4</formula>
    </cfRule>
  </conditionalFormatting>
  <conditionalFormatting sqref="V57">
    <cfRule type="cellIs" dxfId="8632" priority="3427" operator="lessThan">
      <formula>$C$4</formula>
    </cfRule>
  </conditionalFormatting>
  <conditionalFormatting sqref="V58">
    <cfRule type="cellIs" dxfId="8631" priority="3428" operator="lessThan">
      <formula>$C$4</formula>
    </cfRule>
  </conditionalFormatting>
  <conditionalFormatting sqref="V59">
    <cfRule type="cellIs" dxfId="8630" priority="3429" operator="lessThan">
      <formula>$C$4</formula>
    </cfRule>
  </conditionalFormatting>
  <conditionalFormatting sqref="V60">
    <cfRule type="cellIs" dxfId="8629" priority="3430" operator="lessThan">
      <formula>$C$4</formula>
    </cfRule>
  </conditionalFormatting>
  <conditionalFormatting sqref="CR11">
    <cfRule type="cellIs" dxfId="8628" priority="3431" operator="lessThan">
      <formula>$C$4</formula>
    </cfRule>
  </conditionalFormatting>
  <conditionalFormatting sqref="CR11">
    <cfRule type="cellIs" dxfId="8627" priority="3432" operator="lessThan">
      <formula>$C$4</formula>
    </cfRule>
  </conditionalFormatting>
  <conditionalFormatting sqref="CR12">
    <cfRule type="cellIs" dxfId="8626" priority="3433" operator="lessThan">
      <formula>$C$4</formula>
    </cfRule>
  </conditionalFormatting>
  <conditionalFormatting sqref="CR12">
    <cfRule type="cellIs" dxfId="8625" priority="3434" operator="lessThan">
      <formula>$C$4</formula>
    </cfRule>
  </conditionalFormatting>
  <conditionalFormatting sqref="CR13">
    <cfRule type="cellIs" dxfId="8624" priority="3435" operator="lessThan">
      <formula>$C$4</formula>
    </cfRule>
  </conditionalFormatting>
  <conditionalFormatting sqref="CR13">
    <cfRule type="cellIs" dxfId="8623" priority="3436" operator="lessThan">
      <formula>$C$4</formula>
    </cfRule>
  </conditionalFormatting>
  <conditionalFormatting sqref="CR14">
    <cfRule type="cellIs" dxfId="8622" priority="3437" operator="lessThan">
      <formula>$C$4</formula>
    </cfRule>
  </conditionalFormatting>
  <conditionalFormatting sqref="CR14">
    <cfRule type="cellIs" dxfId="8621" priority="3438" operator="lessThan">
      <formula>$C$4</formula>
    </cfRule>
  </conditionalFormatting>
  <conditionalFormatting sqref="CR15">
    <cfRule type="cellIs" dxfId="8620" priority="3439" operator="lessThan">
      <formula>$C$4</formula>
    </cfRule>
  </conditionalFormatting>
  <conditionalFormatting sqref="CR15">
    <cfRule type="cellIs" dxfId="8619" priority="3440" operator="lessThan">
      <formula>$C$4</formula>
    </cfRule>
  </conditionalFormatting>
  <conditionalFormatting sqref="CR16">
    <cfRule type="cellIs" dxfId="8618" priority="3441" operator="lessThan">
      <formula>$C$4</formula>
    </cfRule>
  </conditionalFormatting>
  <conditionalFormatting sqref="CR16">
    <cfRule type="cellIs" dxfId="8617" priority="3442" operator="lessThan">
      <formula>$C$4</formula>
    </cfRule>
  </conditionalFormatting>
  <conditionalFormatting sqref="CR17">
    <cfRule type="cellIs" dxfId="8616" priority="3443" operator="lessThan">
      <formula>$C$4</formula>
    </cfRule>
  </conditionalFormatting>
  <conditionalFormatting sqref="CR17">
    <cfRule type="cellIs" dxfId="8615" priority="3444" operator="lessThan">
      <formula>$C$4</formula>
    </cfRule>
  </conditionalFormatting>
  <conditionalFormatting sqref="CR18">
    <cfRule type="cellIs" dxfId="8614" priority="3445" operator="lessThan">
      <formula>$C$4</formula>
    </cfRule>
  </conditionalFormatting>
  <conditionalFormatting sqref="CR18">
    <cfRule type="cellIs" dxfId="8613" priority="3446" operator="lessThan">
      <formula>$C$4</formula>
    </cfRule>
  </conditionalFormatting>
  <conditionalFormatting sqref="CR19">
    <cfRule type="cellIs" dxfId="8612" priority="3447" operator="lessThan">
      <formula>$C$4</formula>
    </cfRule>
  </conditionalFormatting>
  <conditionalFormatting sqref="CR19">
    <cfRule type="cellIs" dxfId="8611" priority="3448" operator="lessThan">
      <formula>$C$4</formula>
    </cfRule>
  </conditionalFormatting>
  <conditionalFormatting sqref="CR20">
    <cfRule type="cellIs" dxfId="8610" priority="3449" operator="lessThan">
      <formula>$C$4</formula>
    </cfRule>
  </conditionalFormatting>
  <conditionalFormatting sqref="CR20">
    <cfRule type="cellIs" dxfId="8609" priority="3450" operator="lessThan">
      <formula>$C$4</formula>
    </cfRule>
  </conditionalFormatting>
  <conditionalFormatting sqref="CR21">
    <cfRule type="cellIs" dxfId="8608" priority="3451" operator="lessThan">
      <formula>$C$4</formula>
    </cfRule>
  </conditionalFormatting>
  <conditionalFormatting sqref="CR21">
    <cfRule type="cellIs" dxfId="8607" priority="3452" operator="lessThan">
      <formula>$C$4</formula>
    </cfRule>
  </conditionalFormatting>
  <conditionalFormatting sqref="CR22">
    <cfRule type="cellIs" dxfId="8606" priority="3453" operator="lessThan">
      <formula>$C$4</formula>
    </cfRule>
  </conditionalFormatting>
  <conditionalFormatting sqref="CR22">
    <cfRule type="cellIs" dxfId="8605" priority="3454" operator="lessThan">
      <formula>$C$4</formula>
    </cfRule>
  </conditionalFormatting>
  <conditionalFormatting sqref="CR23">
    <cfRule type="cellIs" dxfId="8604" priority="3455" operator="lessThan">
      <formula>$C$4</formula>
    </cfRule>
  </conditionalFormatting>
  <conditionalFormatting sqref="CR23">
    <cfRule type="cellIs" dxfId="8603" priority="3456" operator="lessThan">
      <formula>$C$4</formula>
    </cfRule>
  </conditionalFormatting>
  <conditionalFormatting sqref="CR24">
    <cfRule type="cellIs" dxfId="8602" priority="3457" operator="lessThan">
      <formula>$C$4</formula>
    </cfRule>
  </conditionalFormatting>
  <conditionalFormatting sqref="CR24">
    <cfRule type="cellIs" dxfId="8601" priority="3458" operator="lessThan">
      <formula>$C$4</formula>
    </cfRule>
  </conditionalFormatting>
  <conditionalFormatting sqref="CR25">
    <cfRule type="cellIs" dxfId="8600" priority="3459" operator="lessThan">
      <formula>$C$4</formula>
    </cfRule>
  </conditionalFormatting>
  <conditionalFormatting sqref="CR25">
    <cfRule type="cellIs" dxfId="8599" priority="3460" operator="lessThan">
      <formula>$C$4</formula>
    </cfRule>
  </conditionalFormatting>
  <conditionalFormatting sqref="CR26">
    <cfRule type="cellIs" dxfId="8598" priority="3461" operator="lessThan">
      <formula>$C$4</formula>
    </cfRule>
  </conditionalFormatting>
  <conditionalFormatting sqref="CR26">
    <cfRule type="cellIs" dxfId="8597" priority="3462" operator="lessThan">
      <formula>$C$4</formula>
    </cfRule>
  </conditionalFormatting>
  <conditionalFormatting sqref="CR27">
    <cfRule type="cellIs" dxfId="8596" priority="3463" operator="lessThan">
      <formula>$C$4</formula>
    </cfRule>
  </conditionalFormatting>
  <conditionalFormatting sqref="CR27">
    <cfRule type="cellIs" dxfId="8595" priority="3464" operator="lessThan">
      <formula>$C$4</formula>
    </cfRule>
  </conditionalFormatting>
  <conditionalFormatting sqref="CR28">
    <cfRule type="cellIs" dxfId="8594" priority="3465" operator="lessThan">
      <formula>$C$4</formula>
    </cfRule>
  </conditionalFormatting>
  <conditionalFormatting sqref="CR28">
    <cfRule type="cellIs" dxfId="8593" priority="3466" operator="lessThan">
      <formula>$C$4</formula>
    </cfRule>
  </conditionalFormatting>
  <conditionalFormatting sqref="CR29">
    <cfRule type="cellIs" dxfId="8592" priority="3467" operator="lessThan">
      <formula>$C$4</formula>
    </cfRule>
  </conditionalFormatting>
  <conditionalFormatting sqref="CR29">
    <cfRule type="cellIs" dxfId="8591" priority="3468" operator="lessThan">
      <formula>$C$4</formula>
    </cfRule>
  </conditionalFormatting>
  <conditionalFormatting sqref="CR30">
    <cfRule type="cellIs" dxfId="8590" priority="3469" operator="lessThan">
      <formula>$C$4</formula>
    </cfRule>
  </conditionalFormatting>
  <conditionalFormatting sqref="CR30">
    <cfRule type="cellIs" dxfId="8589" priority="3470" operator="lessThan">
      <formula>$C$4</formula>
    </cfRule>
  </conditionalFormatting>
  <conditionalFormatting sqref="CR31">
    <cfRule type="cellIs" dxfId="8588" priority="3471" operator="lessThan">
      <formula>$C$4</formula>
    </cfRule>
  </conditionalFormatting>
  <conditionalFormatting sqref="CR31">
    <cfRule type="cellIs" dxfId="8587" priority="3472" operator="lessThan">
      <formula>$C$4</formula>
    </cfRule>
  </conditionalFormatting>
  <conditionalFormatting sqref="CR32">
    <cfRule type="cellIs" dxfId="8586" priority="3473" operator="lessThan">
      <formula>$C$4</formula>
    </cfRule>
  </conditionalFormatting>
  <conditionalFormatting sqref="CR32">
    <cfRule type="cellIs" dxfId="8585" priority="3474" operator="lessThan">
      <formula>$C$4</formula>
    </cfRule>
  </conditionalFormatting>
  <conditionalFormatting sqref="CR33">
    <cfRule type="cellIs" dxfId="8584" priority="3475" operator="lessThan">
      <formula>$C$4</formula>
    </cfRule>
  </conditionalFormatting>
  <conditionalFormatting sqref="CR33">
    <cfRule type="cellIs" dxfId="8583" priority="3476" operator="lessThan">
      <formula>$C$4</formula>
    </cfRule>
  </conditionalFormatting>
  <conditionalFormatting sqref="CR34">
    <cfRule type="cellIs" dxfId="8582" priority="3477" operator="lessThan">
      <formula>$C$4</formula>
    </cfRule>
  </conditionalFormatting>
  <conditionalFormatting sqref="CR34">
    <cfRule type="cellIs" dxfId="8581" priority="3478" operator="lessThan">
      <formula>$C$4</formula>
    </cfRule>
  </conditionalFormatting>
  <conditionalFormatting sqref="CR35">
    <cfRule type="cellIs" dxfId="8580" priority="3479" operator="lessThan">
      <formula>$C$4</formula>
    </cfRule>
  </conditionalFormatting>
  <conditionalFormatting sqref="CR35">
    <cfRule type="cellIs" dxfId="8579" priority="3480" operator="lessThan">
      <formula>$C$4</formula>
    </cfRule>
  </conditionalFormatting>
  <conditionalFormatting sqref="CR36">
    <cfRule type="cellIs" dxfId="8578" priority="3481" operator="lessThan">
      <formula>$C$4</formula>
    </cfRule>
  </conditionalFormatting>
  <conditionalFormatting sqref="CR36">
    <cfRule type="cellIs" dxfId="8577" priority="3482" operator="lessThan">
      <formula>$C$4</formula>
    </cfRule>
  </conditionalFormatting>
  <conditionalFormatting sqref="CR37">
    <cfRule type="cellIs" dxfId="8576" priority="3483" operator="lessThan">
      <formula>$C$4</formula>
    </cfRule>
  </conditionalFormatting>
  <conditionalFormatting sqref="CR37">
    <cfRule type="cellIs" dxfId="8575" priority="3484" operator="lessThan">
      <formula>$C$4</formula>
    </cfRule>
  </conditionalFormatting>
  <conditionalFormatting sqref="CR38">
    <cfRule type="cellIs" dxfId="8574" priority="3485" operator="lessThan">
      <formula>$C$4</formula>
    </cfRule>
  </conditionalFormatting>
  <conditionalFormatting sqref="CR38">
    <cfRule type="cellIs" dxfId="8573" priority="3486" operator="lessThan">
      <formula>$C$4</formula>
    </cfRule>
  </conditionalFormatting>
  <conditionalFormatting sqref="CR39">
    <cfRule type="cellIs" dxfId="8572" priority="3487" operator="lessThan">
      <formula>$C$4</formula>
    </cfRule>
  </conditionalFormatting>
  <conditionalFormatting sqref="CR39">
    <cfRule type="cellIs" dxfId="8571" priority="3488" operator="lessThan">
      <formula>$C$4</formula>
    </cfRule>
  </conditionalFormatting>
  <conditionalFormatting sqref="CR40">
    <cfRule type="cellIs" dxfId="8570" priority="3489" operator="lessThan">
      <formula>$C$4</formula>
    </cfRule>
  </conditionalFormatting>
  <conditionalFormatting sqref="CR40">
    <cfRule type="cellIs" dxfId="8569" priority="3490" operator="lessThan">
      <formula>$C$4</formula>
    </cfRule>
  </conditionalFormatting>
  <conditionalFormatting sqref="CR41">
    <cfRule type="cellIs" dxfId="8568" priority="3491" operator="lessThan">
      <formula>$C$4</formula>
    </cfRule>
  </conditionalFormatting>
  <conditionalFormatting sqref="CR41">
    <cfRule type="cellIs" dxfId="8567" priority="3492" operator="lessThan">
      <formula>$C$4</formula>
    </cfRule>
  </conditionalFormatting>
  <conditionalFormatting sqref="CR42">
    <cfRule type="cellIs" dxfId="8566" priority="3493" operator="lessThan">
      <formula>$C$4</formula>
    </cfRule>
  </conditionalFormatting>
  <conditionalFormatting sqref="CR42">
    <cfRule type="cellIs" dxfId="8565" priority="3494" operator="lessThan">
      <formula>$C$4</formula>
    </cfRule>
  </conditionalFormatting>
  <conditionalFormatting sqref="CR43">
    <cfRule type="cellIs" dxfId="8564" priority="3495" operator="lessThan">
      <formula>$C$4</formula>
    </cfRule>
  </conditionalFormatting>
  <conditionalFormatting sqref="CR43">
    <cfRule type="cellIs" dxfId="8563" priority="3496" operator="lessThan">
      <formula>$C$4</formula>
    </cfRule>
  </conditionalFormatting>
  <conditionalFormatting sqref="CR44">
    <cfRule type="cellIs" dxfId="8562" priority="3497" operator="lessThan">
      <formula>$C$4</formula>
    </cfRule>
  </conditionalFormatting>
  <conditionalFormatting sqref="CR44">
    <cfRule type="cellIs" dxfId="8561" priority="3498" operator="lessThan">
      <formula>$C$4</formula>
    </cfRule>
  </conditionalFormatting>
  <conditionalFormatting sqref="CR45">
    <cfRule type="cellIs" dxfId="8560" priority="3499" operator="lessThan">
      <formula>$C$4</formula>
    </cfRule>
  </conditionalFormatting>
  <conditionalFormatting sqref="CR45">
    <cfRule type="cellIs" dxfId="8559" priority="3500" operator="lessThan">
      <formula>$C$4</formula>
    </cfRule>
  </conditionalFormatting>
  <conditionalFormatting sqref="CR46">
    <cfRule type="cellIs" dxfId="8558" priority="3501" operator="lessThan">
      <formula>$C$4</formula>
    </cfRule>
  </conditionalFormatting>
  <conditionalFormatting sqref="CR46">
    <cfRule type="cellIs" dxfId="8557" priority="3502" operator="lessThan">
      <formula>$C$4</formula>
    </cfRule>
  </conditionalFormatting>
  <conditionalFormatting sqref="CR47">
    <cfRule type="cellIs" dxfId="8556" priority="3503" operator="lessThan">
      <formula>$C$4</formula>
    </cfRule>
  </conditionalFormatting>
  <conditionalFormatting sqref="CR47">
    <cfRule type="cellIs" dxfId="8555" priority="3504" operator="lessThan">
      <formula>$C$4</formula>
    </cfRule>
  </conditionalFormatting>
  <conditionalFormatting sqref="CR48">
    <cfRule type="cellIs" dxfId="8554" priority="3505" operator="lessThan">
      <formula>$C$4</formula>
    </cfRule>
  </conditionalFormatting>
  <conditionalFormatting sqref="CR48">
    <cfRule type="cellIs" dxfId="8553" priority="3506" operator="lessThan">
      <formula>$C$4</formula>
    </cfRule>
  </conditionalFormatting>
  <conditionalFormatting sqref="CR49">
    <cfRule type="cellIs" dxfId="8552" priority="3507" operator="lessThan">
      <formula>$C$4</formula>
    </cfRule>
  </conditionalFormatting>
  <conditionalFormatting sqref="CR49">
    <cfRule type="cellIs" dxfId="8551" priority="3508" operator="lessThan">
      <formula>$C$4</formula>
    </cfRule>
  </conditionalFormatting>
  <conditionalFormatting sqref="CR50">
    <cfRule type="cellIs" dxfId="8550" priority="3509" operator="lessThan">
      <formula>$C$4</formula>
    </cfRule>
  </conditionalFormatting>
  <conditionalFormatting sqref="CR50">
    <cfRule type="cellIs" dxfId="8549" priority="3510" operator="lessThan">
      <formula>$C$4</formula>
    </cfRule>
  </conditionalFormatting>
  <conditionalFormatting sqref="CR51">
    <cfRule type="cellIs" dxfId="8548" priority="3511" operator="lessThan">
      <formula>$C$4</formula>
    </cfRule>
  </conditionalFormatting>
  <conditionalFormatting sqref="CR51">
    <cfRule type="cellIs" dxfId="8547" priority="3512" operator="lessThan">
      <formula>$C$4</formula>
    </cfRule>
  </conditionalFormatting>
  <conditionalFormatting sqref="CR52">
    <cfRule type="cellIs" dxfId="8546" priority="3513" operator="lessThan">
      <formula>$C$4</formula>
    </cfRule>
  </conditionalFormatting>
  <conditionalFormatting sqref="CR52">
    <cfRule type="cellIs" dxfId="8545" priority="3514" operator="lessThan">
      <formula>$C$4</formula>
    </cfRule>
  </conditionalFormatting>
  <conditionalFormatting sqref="CR53">
    <cfRule type="cellIs" dxfId="8544" priority="3515" operator="lessThan">
      <formula>$C$4</formula>
    </cfRule>
  </conditionalFormatting>
  <conditionalFormatting sqref="CR53">
    <cfRule type="cellIs" dxfId="8543" priority="3516" operator="lessThan">
      <formula>$C$4</formula>
    </cfRule>
  </conditionalFormatting>
  <conditionalFormatting sqref="CR54">
    <cfRule type="cellIs" dxfId="8542" priority="3517" operator="lessThan">
      <formula>$C$4</formula>
    </cfRule>
  </conditionalFormatting>
  <conditionalFormatting sqref="CR54">
    <cfRule type="cellIs" dxfId="8541" priority="3518" operator="lessThan">
      <formula>$C$4</formula>
    </cfRule>
  </conditionalFormatting>
  <conditionalFormatting sqref="CR55">
    <cfRule type="cellIs" dxfId="8540" priority="3519" operator="lessThan">
      <formula>$C$4</formula>
    </cfRule>
  </conditionalFormatting>
  <conditionalFormatting sqref="CR55">
    <cfRule type="cellIs" dxfId="8539" priority="3520" operator="lessThan">
      <formula>$C$4</formula>
    </cfRule>
  </conditionalFormatting>
  <conditionalFormatting sqref="CR56">
    <cfRule type="cellIs" dxfId="8538" priority="3521" operator="lessThan">
      <formula>$C$4</formula>
    </cfRule>
  </conditionalFormatting>
  <conditionalFormatting sqref="CR56">
    <cfRule type="cellIs" dxfId="8537" priority="3522" operator="lessThan">
      <formula>$C$4</formula>
    </cfRule>
  </conditionalFormatting>
  <conditionalFormatting sqref="CR57">
    <cfRule type="cellIs" dxfId="8536" priority="3523" operator="lessThan">
      <formula>$C$4</formula>
    </cfRule>
  </conditionalFormatting>
  <conditionalFormatting sqref="CR57">
    <cfRule type="cellIs" dxfId="8535" priority="3524" operator="lessThan">
      <formula>$C$4</formula>
    </cfRule>
  </conditionalFormatting>
  <conditionalFormatting sqref="CR58">
    <cfRule type="cellIs" dxfId="8534" priority="3525" operator="lessThan">
      <formula>$C$4</formula>
    </cfRule>
  </conditionalFormatting>
  <conditionalFormatting sqref="CR58">
    <cfRule type="cellIs" dxfId="8533" priority="3526" operator="lessThan">
      <formula>$C$4</formula>
    </cfRule>
  </conditionalFormatting>
  <conditionalFormatting sqref="CR59">
    <cfRule type="cellIs" dxfId="8532" priority="3527" operator="lessThan">
      <formula>$C$4</formula>
    </cfRule>
  </conditionalFormatting>
  <conditionalFormatting sqref="CR59">
    <cfRule type="cellIs" dxfId="8531" priority="3528" operator="lessThan">
      <formula>$C$4</formula>
    </cfRule>
  </conditionalFormatting>
  <conditionalFormatting sqref="CR60">
    <cfRule type="cellIs" dxfId="8530" priority="3529" operator="lessThan">
      <formula>$C$4</formula>
    </cfRule>
  </conditionalFormatting>
  <conditionalFormatting sqref="CR60">
    <cfRule type="cellIs" dxfId="8529" priority="3530" operator="lessThan">
      <formula>$C$4</formula>
    </cfRule>
  </conditionalFormatting>
  <conditionalFormatting sqref="L11">
    <cfRule type="cellIs" dxfId="8528" priority="3531" operator="lessThan">
      <formula>$C$4</formula>
    </cfRule>
  </conditionalFormatting>
  <conditionalFormatting sqref="L11">
    <cfRule type="cellIs" dxfId="8527" priority="3532" operator="lessThan">
      <formula>$C$4</formula>
    </cfRule>
  </conditionalFormatting>
  <conditionalFormatting sqref="L12">
    <cfRule type="cellIs" dxfId="8526" priority="3533" operator="lessThan">
      <formula>$C$4</formula>
    </cfRule>
  </conditionalFormatting>
  <conditionalFormatting sqref="L12">
    <cfRule type="cellIs" dxfId="8525" priority="3534" operator="lessThan">
      <formula>$C$4</formula>
    </cfRule>
  </conditionalFormatting>
  <conditionalFormatting sqref="L13">
    <cfRule type="cellIs" dxfId="8524" priority="3535" operator="lessThan">
      <formula>$C$4</formula>
    </cfRule>
  </conditionalFormatting>
  <conditionalFormatting sqref="L13">
    <cfRule type="cellIs" dxfId="8523" priority="3536" operator="lessThan">
      <formula>$C$4</formula>
    </cfRule>
  </conditionalFormatting>
  <conditionalFormatting sqref="L14">
    <cfRule type="cellIs" dxfId="8522" priority="3537" operator="lessThan">
      <formula>$C$4</formula>
    </cfRule>
  </conditionalFormatting>
  <conditionalFormatting sqref="L14">
    <cfRule type="cellIs" dxfId="8521" priority="3538" operator="lessThan">
      <formula>$C$4</formula>
    </cfRule>
  </conditionalFormatting>
  <conditionalFormatting sqref="L15">
    <cfRule type="cellIs" dxfId="8520" priority="3539" operator="lessThan">
      <formula>$C$4</formula>
    </cfRule>
  </conditionalFormatting>
  <conditionalFormatting sqref="L15">
    <cfRule type="cellIs" dxfId="8519" priority="3540" operator="lessThan">
      <formula>$C$4</formula>
    </cfRule>
  </conditionalFormatting>
  <conditionalFormatting sqref="L16">
    <cfRule type="cellIs" dxfId="8518" priority="3541" operator="lessThan">
      <formula>$C$4</formula>
    </cfRule>
  </conditionalFormatting>
  <conditionalFormatting sqref="L16">
    <cfRule type="cellIs" dxfId="8517" priority="3542" operator="lessThan">
      <formula>$C$4</formula>
    </cfRule>
  </conditionalFormatting>
  <conditionalFormatting sqref="L17">
    <cfRule type="cellIs" dxfId="8516" priority="3543" operator="lessThan">
      <formula>$C$4</formula>
    </cfRule>
  </conditionalFormatting>
  <conditionalFormatting sqref="L17">
    <cfRule type="cellIs" dxfId="8515" priority="3544" operator="lessThan">
      <formula>$C$4</formula>
    </cfRule>
  </conditionalFormatting>
  <conditionalFormatting sqref="L18">
    <cfRule type="cellIs" dxfId="8514" priority="3545" operator="lessThan">
      <formula>$C$4</formula>
    </cfRule>
  </conditionalFormatting>
  <conditionalFormatting sqref="L18">
    <cfRule type="cellIs" dxfId="8513" priority="3546" operator="lessThan">
      <formula>$C$4</formula>
    </cfRule>
  </conditionalFormatting>
  <conditionalFormatting sqref="L19">
    <cfRule type="cellIs" dxfId="8512" priority="3547" operator="lessThan">
      <formula>$C$4</formula>
    </cfRule>
  </conditionalFormatting>
  <conditionalFormatting sqref="L19">
    <cfRule type="cellIs" dxfId="8511" priority="3548" operator="lessThan">
      <formula>$C$4</formula>
    </cfRule>
  </conditionalFormatting>
  <conditionalFormatting sqref="L20">
    <cfRule type="cellIs" dxfId="8510" priority="3549" operator="lessThan">
      <formula>$C$4</formula>
    </cfRule>
  </conditionalFormatting>
  <conditionalFormatting sqref="L20">
    <cfRule type="cellIs" dxfId="8509" priority="3550" operator="lessThan">
      <formula>$C$4</formula>
    </cfRule>
  </conditionalFormatting>
  <conditionalFormatting sqref="L21">
    <cfRule type="cellIs" dxfId="8508" priority="3551" operator="lessThan">
      <formula>$C$4</formula>
    </cfRule>
  </conditionalFormatting>
  <conditionalFormatting sqref="L21">
    <cfRule type="cellIs" dxfId="8507" priority="3552" operator="lessThan">
      <formula>$C$4</formula>
    </cfRule>
  </conditionalFormatting>
  <conditionalFormatting sqref="L22">
    <cfRule type="cellIs" dxfId="8506" priority="3553" operator="lessThan">
      <formula>$C$4</formula>
    </cfRule>
  </conditionalFormatting>
  <conditionalFormatting sqref="L22">
    <cfRule type="cellIs" dxfId="8505" priority="3554" operator="lessThan">
      <formula>$C$4</formula>
    </cfRule>
  </conditionalFormatting>
  <conditionalFormatting sqref="L23">
    <cfRule type="cellIs" dxfId="8504" priority="3555" operator="lessThan">
      <formula>$C$4</formula>
    </cfRule>
  </conditionalFormatting>
  <conditionalFormatting sqref="L23">
    <cfRule type="cellIs" dxfId="8503" priority="3556" operator="lessThan">
      <formula>$C$4</formula>
    </cfRule>
  </conditionalFormatting>
  <conditionalFormatting sqref="L24">
    <cfRule type="cellIs" dxfId="8502" priority="3557" operator="lessThan">
      <formula>$C$4</formula>
    </cfRule>
  </conditionalFormatting>
  <conditionalFormatting sqref="L24">
    <cfRule type="cellIs" dxfId="8501" priority="3558" operator="lessThan">
      <formula>$C$4</formula>
    </cfRule>
  </conditionalFormatting>
  <conditionalFormatting sqref="L25">
    <cfRule type="cellIs" dxfId="8500" priority="3559" operator="lessThan">
      <formula>$C$4</formula>
    </cfRule>
  </conditionalFormatting>
  <conditionalFormatting sqref="L25">
    <cfRule type="cellIs" dxfId="8499" priority="3560" operator="lessThan">
      <formula>$C$4</formula>
    </cfRule>
  </conditionalFormatting>
  <conditionalFormatting sqref="L26">
    <cfRule type="cellIs" dxfId="8498" priority="3561" operator="lessThan">
      <formula>$C$4</formula>
    </cfRule>
  </conditionalFormatting>
  <conditionalFormatting sqref="L26">
    <cfRule type="cellIs" dxfId="8497" priority="3562" operator="lessThan">
      <formula>$C$4</formula>
    </cfRule>
  </conditionalFormatting>
  <conditionalFormatting sqref="L27">
    <cfRule type="cellIs" dxfId="8496" priority="3563" operator="lessThan">
      <formula>$C$4</formula>
    </cfRule>
  </conditionalFormatting>
  <conditionalFormatting sqref="L27">
    <cfRule type="cellIs" dxfId="8495" priority="3564" operator="lessThan">
      <formula>$C$4</formula>
    </cfRule>
  </conditionalFormatting>
  <conditionalFormatting sqref="L28">
    <cfRule type="cellIs" dxfId="8494" priority="3565" operator="lessThan">
      <formula>$C$4</formula>
    </cfRule>
  </conditionalFormatting>
  <conditionalFormatting sqref="L28">
    <cfRule type="cellIs" dxfId="8493" priority="3566" operator="lessThan">
      <formula>$C$4</formula>
    </cfRule>
  </conditionalFormatting>
  <conditionalFormatting sqref="L29">
    <cfRule type="cellIs" dxfId="8492" priority="3567" operator="lessThan">
      <formula>$C$4</formula>
    </cfRule>
  </conditionalFormatting>
  <conditionalFormatting sqref="L29">
    <cfRule type="cellIs" dxfId="8491" priority="3568" operator="lessThan">
      <formula>$C$4</formula>
    </cfRule>
  </conditionalFormatting>
  <conditionalFormatting sqref="L30">
    <cfRule type="cellIs" dxfId="8490" priority="3569" operator="lessThan">
      <formula>$C$4</formula>
    </cfRule>
  </conditionalFormatting>
  <conditionalFormatting sqref="L30">
    <cfRule type="cellIs" dxfId="8489" priority="3570" operator="lessThan">
      <formula>$C$4</formula>
    </cfRule>
  </conditionalFormatting>
  <conditionalFormatting sqref="L31">
    <cfRule type="cellIs" dxfId="8488" priority="3571" operator="lessThan">
      <formula>$C$4</formula>
    </cfRule>
  </conditionalFormatting>
  <conditionalFormatting sqref="L31">
    <cfRule type="cellIs" dxfId="8487" priority="3572" operator="lessThan">
      <formula>$C$4</formula>
    </cfRule>
  </conditionalFormatting>
  <conditionalFormatting sqref="L32">
    <cfRule type="cellIs" dxfId="8486" priority="3573" operator="lessThan">
      <formula>$C$4</formula>
    </cfRule>
  </conditionalFormatting>
  <conditionalFormatting sqref="L32">
    <cfRule type="cellIs" dxfId="8485" priority="3574" operator="lessThan">
      <formula>$C$4</formula>
    </cfRule>
  </conditionalFormatting>
  <conditionalFormatting sqref="L33">
    <cfRule type="cellIs" dxfId="8484" priority="3575" operator="lessThan">
      <formula>$C$4</formula>
    </cfRule>
  </conditionalFormatting>
  <conditionalFormatting sqref="L33">
    <cfRule type="cellIs" dxfId="8483" priority="3576" operator="lessThan">
      <formula>$C$4</formula>
    </cfRule>
  </conditionalFormatting>
  <conditionalFormatting sqref="L34">
    <cfRule type="cellIs" dxfId="8482" priority="3577" operator="lessThan">
      <formula>$C$4</formula>
    </cfRule>
  </conditionalFormatting>
  <conditionalFormatting sqref="L34">
    <cfRule type="cellIs" dxfId="8481" priority="3578" operator="lessThan">
      <formula>$C$4</formula>
    </cfRule>
  </conditionalFormatting>
  <conditionalFormatting sqref="L35">
    <cfRule type="cellIs" dxfId="8480" priority="3579" operator="lessThan">
      <formula>$C$4</formula>
    </cfRule>
  </conditionalFormatting>
  <conditionalFormatting sqref="L35">
    <cfRule type="cellIs" dxfId="8479" priority="3580" operator="lessThan">
      <formula>$C$4</formula>
    </cfRule>
  </conditionalFormatting>
  <conditionalFormatting sqref="L36">
    <cfRule type="cellIs" dxfId="8478" priority="3581" operator="lessThan">
      <formula>$C$4</formula>
    </cfRule>
  </conditionalFormatting>
  <conditionalFormatting sqref="L36">
    <cfRule type="cellIs" dxfId="8477" priority="3582" operator="lessThan">
      <formula>$C$4</formula>
    </cfRule>
  </conditionalFormatting>
  <conditionalFormatting sqref="L37">
    <cfRule type="cellIs" dxfId="8476" priority="3583" operator="lessThan">
      <formula>$C$4</formula>
    </cfRule>
  </conditionalFormatting>
  <conditionalFormatting sqref="L37">
    <cfRule type="cellIs" dxfId="8475" priority="3584" operator="lessThan">
      <formula>$C$4</formula>
    </cfRule>
  </conditionalFormatting>
  <conditionalFormatting sqref="L38">
    <cfRule type="cellIs" dxfId="8474" priority="3585" operator="lessThan">
      <formula>$C$4</formula>
    </cfRule>
  </conditionalFormatting>
  <conditionalFormatting sqref="L38">
    <cfRule type="cellIs" dxfId="8473" priority="3586" operator="lessThan">
      <formula>$C$4</formula>
    </cfRule>
  </conditionalFormatting>
  <conditionalFormatting sqref="L39">
    <cfRule type="cellIs" dxfId="8472" priority="3587" operator="lessThan">
      <formula>$C$4</formula>
    </cfRule>
  </conditionalFormatting>
  <conditionalFormatting sqref="L39">
    <cfRule type="cellIs" dxfId="8471" priority="3588" operator="lessThan">
      <formula>$C$4</formula>
    </cfRule>
  </conditionalFormatting>
  <conditionalFormatting sqref="L40">
    <cfRule type="cellIs" dxfId="8470" priority="3589" operator="lessThan">
      <formula>$C$4</formula>
    </cfRule>
  </conditionalFormatting>
  <conditionalFormatting sqref="L40">
    <cfRule type="cellIs" dxfId="8469" priority="3590" operator="lessThan">
      <formula>$C$4</formula>
    </cfRule>
  </conditionalFormatting>
  <conditionalFormatting sqref="L41">
    <cfRule type="cellIs" dxfId="8468" priority="3591" operator="lessThan">
      <formula>$C$4</formula>
    </cfRule>
  </conditionalFormatting>
  <conditionalFormatting sqref="L41">
    <cfRule type="cellIs" dxfId="8467" priority="3592" operator="lessThan">
      <formula>$C$4</formula>
    </cfRule>
  </conditionalFormatting>
  <conditionalFormatting sqref="L42">
    <cfRule type="cellIs" dxfId="8466" priority="3593" operator="lessThan">
      <formula>$C$4</formula>
    </cfRule>
  </conditionalFormatting>
  <conditionalFormatting sqref="L42">
    <cfRule type="cellIs" dxfId="8465" priority="3594" operator="lessThan">
      <formula>$C$4</formula>
    </cfRule>
  </conditionalFormatting>
  <conditionalFormatting sqref="L43">
    <cfRule type="cellIs" dxfId="8464" priority="3595" operator="lessThan">
      <formula>$C$4</formula>
    </cfRule>
  </conditionalFormatting>
  <conditionalFormatting sqref="L43">
    <cfRule type="cellIs" dxfId="8463" priority="3596" operator="lessThan">
      <formula>$C$4</formula>
    </cfRule>
  </conditionalFormatting>
  <conditionalFormatting sqref="L44">
    <cfRule type="cellIs" dxfId="8462" priority="3597" operator="lessThan">
      <formula>$C$4</formula>
    </cfRule>
  </conditionalFormatting>
  <conditionalFormatting sqref="L44">
    <cfRule type="cellIs" dxfId="8461" priority="3598" operator="lessThan">
      <formula>$C$4</formula>
    </cfRule>
  </conditionalFormatting>
  <conditionalFormatting sqref="L45">
    <cfRule type="cellIs" dxfId="8460" priority="3599" operator="lessThan">
      <formula>$C$4</formula>
    </cfRule>
  </conditionalFormatting>
  <conditionalFormatting sqref="L45">
    <cfRule type="cellIs" dxfId="8459" priority="3600" operator="lessThan">
      <formula>$C$4</formula>
    </cfRule>
  </conditionalFormatting>
  <conditionalFormatting sqref="L46">
    <cfRule type="cellIs" dxfId="8458" priority="3601" operator="lessThan">
      <formula>$C$4</formula>
    </cfRule>
  </conditionalFormatting>
  <conditionalFormatting sqref="L46">
    <cfRule type="cellIs" dxfId="8457" priority="3602" operator="lessThan">
      <formula>$C$4</formula>
    </cfRule>
  </conditionalFormatting>
  <conditionalFormatting sqref="L47">
    <cfRule type="cellIs" dxfId="8456" priority="3603" operator="lessThan">
      <formula>$C$4</formula>
    </cfRule>
  </conditionalFormatting>
  <conditionalFormatting sqref="L47">
    <cfRule type="cellIs" dxfId="8455" priority="3604" operator="lessThan">
      <formula>$C$4</formula>
    </cfRule>
  </conditionalFormatting>
  <conditionalFormatting sqref="L48">
    <cfRule type="cellIs" dxfId="8454" priority="3605" operator="lessThan">
      <formula>$C$4</formula>
    </cfRule>
  </conditionalFormatting>
  <conditionalFormatting sqref="L48">
    <cfRule type="cellIs" dxfId="8453" priority="3606" operator="lessThan">
      <formula>$C$4</formula>
    </cfRule>
  </conditionalFormatting>
  <conditionalFormatting sqref="L49">
    <cfRule type="cellIs" dxfId="8452" priority="3607" operator="lessThan">
      <formula>$C$4</formula>
    </cfRule>
  </conditionalFormatting>
  <conditionalFormatting sqref="L49">
    <cfRule type="cellIs" dxfId="8451" priority="3608" operator="lessThan">
      <formula>$C$4</formula>
    </cfRule>
  </conditionalFormatting>
  <conditionalFormatting sqref="L50">
    <cfRule type="cellIs" dxfId="8450" priority="3609" operator="lessThan">
      <formula>$C$4</formula>
    </cfRule>
  </conditionalFormatting>
  <conditionalFormatting sqref="L50">
    <cfRule type="cellIs" dxfId="8449" priority="3610" operator="lessThan">
      <formula>$C$4</formula>
    </cfRule>
  </conditionalFormatting>
  <conditionalFormatting sqref="L51">
    <cfRule type="cellIs" dxfId="8448" priority="3611" operator="lessThan">
      <formula>$C$4</formula>
    </cfRule>
  </conditionalFormatting>
  <conditionalFormatting sqref="L51">
    <cfRule type="cellIs" dxfId="8447" priority="3612" operator="lessThan">
      <formula>$C$4</formula>
    </cfRule>
  </conditionalFormatting>
  <conditionalFormatting sqref="L52">
    <cfRule type="cellIs" dxfId="8446" priority="3613" operator="lessThan">
      <formula>$C$4</formula>
    </cfRule>
  </conditionalFormatting>
  <conditionalFormatting sqref="L52">
    <cfRule type="cellIs" dxfId="8445" priority="3614" operator="lessThan">
      <formula>$C$4</formula>
    </cfRule>
  </conditionalFormatting>
  <conditionalFormatting sqref="L53">
    <cfRule type="cellIs" dxfId="8444" priority="3615" operator="lessThan">
      <formula>$C$4</formula>
    </cfRule>
  </conditionalFormatting>
  <conditionalFormatting sqref="L53">
    <cfRule type="cellIs" dxfId="8443" priority="3616" operator="lessThan">
      <formula>$C$4</formula>
    </cfRule>
  </conditionalFormatting>
  <conditionalFormatting sqref="L54">
    <cfRule type="cellIs" dxfId="8442" priority="3617" operator="lessThan">
      <formula>$C$4</formula>
    </cfRule>
  </conditionalFormatting>
  <conditionalFormatting sqref="L54">
    <cfRule type="cellIs" dxfId="8441" priority="3618" operator="lessThan">
      <formula>$C$4</formula>
    </cfRule>
  </conditionalFormatting>
  <conditionalFormatting sqref="L55">
    <cfRule type="cellIs" dxfId="8440" priority="3619" operator="lessThan">
      <formula>$C$4</formula>
    </cfRule>
  </conditionalFormatting>
  <conditionalFormatting sqref="L55">
    <cfRule type="cellIs" dxfId="8439" priority="3620" operator="lessThan">
      <formula>$C$4</formula>
    </cfRule>
  </conditionalFormatting>
  <conditionalFormatting sqref="L56">
    <cfRule type="cellIs" dxfId="8438" priority="3621" operator="lessThan">
      <formula>$C$4</formula>
    </cfRule>
  </conditionalFormatting>
  <conditionalFormatting sqref="L56">
    <cfRule type="cellIs" dxfId="8437" priority="3622" operator="lessThan">
      <formula>$C$4</formula>
    </cfRule>
  </conditionalFormatting>
  <conditionalFormatting sqref="L57">
    <cfRule type="cellIs" dxfId="8436" priority="3623" operator="lessThan">
      <formula>$C$4</formula>
    </cfRule>
  </conditionalFormatting>
  <conditionalFormatting sqref="L57">
    <cfRule type="cellIs" dxfId="8435" priority="3624" operator="lessThan">
      <formula>$C$4</formula>
    </cfRule>
  </conditionalFormatting>
  <conditionalFormatting sqref="L58">
    <cfRule type="cellIs" dxfId="8434" priority="3625" operator="lessThan">
      <formula>$C$4</formula>
    </cfRule>
  </conditionalFormatting>
  <conditionalFormatting sqref="L58">
    <cfRule type="cellIs" dxfId="8433" priority="3626" operator="lessThan">
      <formula>$C$4</formula>
    </cfRule>
  </conditionalFormatting>
  <conditionalFormatting sqref="L59">
    <cfRule type="cellIs" dxfId="8432" priority="3627" operator="lessThan">
      <formula>$C$4</formula>
    </cfRule>
  </conditionalFormatting>
  <conditionalFormatting sqref="L59">
    <cfRule type="cellIs" dxfId="8431" priority="3628" operator="lessThan">
      <formula>$C$4</formula>
    </cfRule>
  </conditionalFormatting>
  <conditionalFormatting sqref="L60">
    <cfRule type="cellIs" dxfId="8430" priority="3629" operator="lessThan">
      <formula>$C$4</formula>
    </cfRule>
  </conditionalFormatting>
  <conditionalFormatting sqref="L60">
    <cfRule type="cellIs" dxfId="8429" priority="3630" operator="lessThan">
      <formula>$C$4</formula>
    </cfRule>
  </conditionalFormatting>
  <conditionalFormatting sqref="M11">
    <cfRule type="cellIs" dxfId="8428" priority="3631" operator="lessThan">
      <formula>$C$4</formula>
    </cfRule>
  </conditionalFormatting>
  <conditionalFormatting sqref="M11">
    <cfRule type="cellIs" dxfId="8427" priority="3632" operator="lessThan">
      <formula>$C$4</formula>
    </cfRule>
  </conditionalFormatting>
  <conditionalFormatting sqref="M12">
    <cfRule type="cellIs" dxfId="8426" priority="3633" operator="lessThan">
      <formula>$C$4</formula>
    </cfRule>
  </conditionalFormatting>
  <conditionalFormatting sqref="M12">
    <cfRule type="cellIs" dxfId="8425" priority="3634" operator="lessThan">
      <formula>$C$4</formula>
    </cfRule>
  </conditionalFormatting>
  <conditionalFormatting sqref="M13">
    <cfRule type="cellIs" dxfId="8424" priority="3635" operator="lessThan">
      <formula>$C$4</formula>
    </cfRule>
  </conditionalFormatting>
  <conditionalFormatting sqref="M13">
    <cfRule type="cellIs" dxfId="8423" priority="3636" operator="lessThan">
      <formula>$C$4</formula>
    </cfRule>
  </conditionalFormatting>
  <conditionalFormatting sqref="M14">
    <cfRule type="cellIs" dxfId="8422" priority="3637" operator="lessThan">
      <formula>$C$4</formula>
    </cfRule>
  </conditionalFormatting>
  <conditionalFormatting sqref="M14">
    <cfRule type="cellIs" dxfId="8421" priority="3638" operator="lessThan">
      <formula>$C$4</formula>
    </cfRule>
  </conditionalFormatting>
  <conditionalFormatting sqref="M15">
    <cfRule type="cellIs" dxfId="8420" priority="3639" operator="lessThan">
      <formula>$C$4</formula>
    </cfRule>
  </conditionalFormatting>
  <conditionalFormatting sqref="M15">
    <cfRule type="cellIs" dxfId="8419" priority="3640" operator="lessThan">
      <formula>$C$4</formula>
    </cfRule>
  </conditionalFormatting>
  <conditionalFormatting sqref="M16">
    <cfRule type="cellIs" dxfId="8418" priority="3641" operator="lessThan">
      <formula>$C$4</formula>
    </cfRule>
  </conditionalFormatting>
  <conditionalFormatting sqref="M16">
    <cfRule type="cellIs" dxfId="8417" priority="3642" operator="lessThan">
      <formula>$C$4</formula>
    </cfRule>
  </conditionalFormatting>
  <conditionalFormatting sqref="M17">
    <cfRule type="cellIs" dxfId="8416" priority="3643" operator="lessThan">
      <formula>$C$4</formula>
    </cfRule>
  </conditionalFormatting>
  <conditionalFormatting sqref="M17">
    <cfRule type="cellIs" dxfId="8415" priority="3644" operator="lessThan">
      <formula>$C$4</formula>
    </cfRule>
  </conditionalFormatting>
  <conditionalFormatting sqref="M18">
    <cfRule type="cellIs" dxfId="8414" priority="3645" operator="lessThan">
      <formula>$C$4</formula>
    </cfRule>
  </conditionalFormatting>
  <conditionalFormatting sqref="M18">
    <cfRule type="cellIs" dxfId="8413" priority="3646" operator="lessThan">
      <formula>$C$4</formula>
    </cfRule>
  </conditionalFormatting>
  <conditionalFormatting sqref="M19">
    <cfRule type="cellIs" dxfId="8412" priority="3647" operator="lessThan">
      <formula>$C$4</formula>
    </cfRule>
  </conditionalFormatting>
  <conditionalFormatting sqref="M19">
    <cfRule type="cellIs" dxfId="8411" priority="3648" operator="lessThan">
      <formula>$C$4</formula>
    </cfRule>
  </conditionalFormatting>
  <conditionalFormatting sqref="M20">
    <cfRule type="cellIs" dxfId="8410" priority="3649" operator="lessThan">
      <formula>$C$4</formula>
    </cfRule>
  </conditionalFormatting>
  <conditionalFormatting sqref="M20">
    <cfRule type="cellIs" dxfId="8409" priority="3650" operator="lessThan">
      <formula>$C$4</formula>
    </cfRule>
  </conditionalFormatting>
  <conditionalFormatting sqref="M21">
    <cfRule type="cellIs" dxfId="8408" priority="3651" operator="lessThan">
      <formula>$C$4</formula>
    </cfRule>
  </conditionalFormatting>
  <conditionalFormatting sqref="M21">
    <cfRule type="cellIs" dxfId="8407" priority="3652" operator="lessThan">
      <formula>$C$4</formula>
    </cfRule>
  </conditionalFormatting>
  <conditionalFormatting sqref="M22">
    <cfRule type="cellIs" dxfId="8406" priority="3653" operator="lessThan">
      <formula>$C$4</formula>
    </cfRule>
  </conditionalFormatting>
  <conditionalFormatting sqref="M22">
    <cfRule type="cellIs" dxfId="8405" priority="3654" operator="lessThan">
      <formula>$C$4</formula>
    </cfRule>
  </conditionalFormatting>
  <conditionalFormatting sqref="M23">
    <cfRule type="cellIs" dxfId="8404" priority="3655" operator="lessThan">
      <formula>$C$4</formula>
    </cfRule>
  </conditionalFormatting>
  <conditionalFormatting sqref="M23">
    <cfRule type="cellIs" dxfId="8403" priority="3656" operator="lessThan">
      <formula>$C$4</formula>
    </cfRule>
  </conditionalFormatting>
  <conditionalFormatting sqref="M24">
    <cfRule type="cellIs" dxfId="8402" priority="3657" operator="lessThan">
      <formula>$C$4</formula>
    </cfRule>
  </conditionalFormatting>
  <conditionalFormatting sqref="M24">
    <cfRule type="cellIs" dxfId="8401" priority="3658" operator="lessThan">
      <formula>$C$4</formula>
    </cfRule>
  </conditionalFormatting>
  <conditionalFormatting sqref="M25">
    <cfRule type="cellIs" dxfId="8400" priority="3659" operator="lessThan">
      <formula>$C$4</formula>
    </cfRule>
  </conditionalFormatting>
  <conditionalFormatting sqref="M25">
    <cfRule type="cellIs" dxfId="8399" priority="3660" operator="lessThan">
      <formula>$C$4</formula>
    </cfRule>
  </conditionalFormatting>
  <conditionalFormatting sqref="M26">
    <cfRule type="cellIs" dxfId="8398" priority="3661" operator="lessThan">
      <formula>$C$4</formula>
    </cfRule>
  </conditionalFormatting>
  <conditionalFormatting sqref="M26">
    <cfRule type="cellIs" dxfId="8397" priority="3662" operator="lessThan">
      <formula>$C$4</formula>
    </cfRule>
  </conditionalFormatting>
  <conditionalFormatting sqref="M27">
    <cfRule type="cellIs" dxfId="8396" priority="3663" operator="lessThan">
      <formula>$C$4</formula>
    </cfRule>
  </conditionalFormatting>
  <conditionalFormatting sqref="M27">
    <cfRule type="cellIs" dxfId="8395" priority="3664" operator="lessThan">
      <formula>$C$4</formula>
    </cfRule>
  </conditionalFormatting>
  <conditionalFormatting sqref="M28">
    <cfRule type="cellIs" dxfId="8394" priority="3665" operator="lessThan">
      <formula>$C$4</formula>
    </cfRule>
  </conditionalFormatting>
  <conditionalFormatting sqref="M28">
    <cfRule type="cellIs" dxfId="8393" priority="3666" operator="lessThan">
      <formula>$C$4</formula>
    </cfRule>
  </conditionalFormatting>
  <conditionalFormatting sqref="M29">
    <cfRule type="cellIs" dxfId="8392" priority="3667" operator="lessThan">
      <formula>$C$4</formula>
    </cfRule>
  </conditionalFormatting>
  <conditionalFormatting sqref="M29">
    <cfRule type="cellIs" dxfId="8391" priority="3668" operator="lessThan">
      <formula>$C$4</formula>
    </cfRule>
  </conditionalFormatting>
  <conditionalFormatting sqref="M30">
    <cfRule type="cellIs" dxfId="8390" priority="3669" operator="lessThan">
      <formula>$C$4</formula>
    </cfRule>
  </conditionalFormatting>
  <conditionalFormatting sqref="M30">
    <cfRule type="cellIs" dxfId="8389" priority="3670" operator="lessThan">
      <formula>$C$4</formula>
    </cfRule>
  </conditionalFormatting>
  <conditionalFormatting sqref="M31">
    <cfRule type="cellIs" dxfId="8388" priority="3671" operator="lessThan">
      <formula>$C$4</formula>
    </cfRule>
  </conditionalFormatting>
  <conditionalFormatting sqref="M31">
    <cfRule type="cellIs" dxfId="8387" priority="3672" operator="lessThan">
      <formula>$C$4</formula>
    </cfRule>
  </conditionalFormatting>
  <conditionalFormatting sqref="M32">
    <cfRule type="cellIs" dxfId="8386" priority="3673" operator="lessThan">
      <formula>$C$4</formula>
    </cfRule>
  </conditionalFormatting>
  <conditionalFormatting sqref="M32">
    <cfRule type="cellIs" dxfId="8385" priority="3674" operator="lessThan">
      <formula>$C$4</formula>
    </cfRule>
  </conditionalFormatting>
  <conditionalFormatting sqref="M33">
    <cfRule type="cellIs" dxfId="8384" priority="3675" operator="lessThan">
      <formula>$C$4</formula>
    </cfRule>
  </conditionalFormatting>
  <conditionalFormatting sqref="M33">
    <cfRule type="cellIs" dxfId="8383" priority="3676" operator="lessThan">
      <formula>$C$4</formula>
    </cfRule>
  </conditionalFormatting>
  <conditionalFormatting sqref="M34">
    <cfRule type="cellIs" dxfId="8382" priority="3677" operator="lessThan">
      <formula>$C$4</formula>
    </cfRule>
  </conditionalFormatting>
  <conditionalFormatting sqref="M34">
    <cfRule type="cellIs" dxfId="8381" priority="3678" operator="lessThan">
      <formula>$C$4</formula>
    </cfRule>
  </conditionalFormatting>
  <conditionalFormatting sqref="M35">
    <cfRule type="cellIs" dxfId="8380" priority="3679" operator="lessThan">
      <formula>$C$4</formula>
    </cfRule>
  </conditionalFormatting>
  <conditionalFormatting sqref="M35">
    <cfRule type="cellIs" dxfId="8379" priority="3680" operator="lessThan">
      <formula>$C$4</formula>
    </cfRule>
  </conditionalFormatting>
  <conditionalFormatting sqref="M36">
    <cfRule type="cellIs" dxfId="8378" priority="3681" operator="lessThan">
      <formula>$C$4</formula>
    </cfRule>
  </conditionalFormatting>
  <conditionalFormatting sqref="M36">
    <cfRule type="cellIs" dxfId="8377" priority="3682" operator="lessThan">
      <formula>$C$4</formula>
    </cfRule>
  </conditionalFormatting>
  <conditionalFormatting sqref="M37">
    <cfRule type="cellIs" dxfId="8376" priority="3683" operator="lessThan">
      <formula>$C$4</formula>
    </cfRule>
  </conditionalFormatting>
  <conditionalFormatting sqref="M37">
    <cfRule type="cellIs" dxfId="8375" priority="3684" operator="lessThan">
      <formula>$C$4</formula>
    </cfRule>
  </conditionalFormatting>
  <conditionalFormatting sqref="M38">
    <cfRule type="cellIs" dxfId="8374" priority="3685" operator="lessThan">
      <formula>$C$4</formula>
    </cfRule>
  </conditionalFormatting>
  <conditionalFormatting sqref="M38">
    <cfRule type="cellIs" dxfId="8373" priority="3686" operator="lessThan">
      <formula>$C$4</formula>
    </cfRule>
  </conditionalFormatting>
  <conditionalFormatting sqref="M39">
    <cfRule type="cellIs" dxfId="8372" priority="3687" operator="lessThan">
      <formula>$C$4</formula>
    </cfRule>
  </conditionalFormatting>
  <conditionalFormatting sqref="M39">
    <cfRule type="cellIs" dxfId="8371" priority="3688" operator="lessThan">
      <formula>$C$4</formula>
    </cfRule>
  </conditionalFormatting>
  <conditionalFormatting sqref="M40">
    <cfRule type="cellIs" dxfId="8370" priority="3689" operator="lessThan">
      <formula>$C$4</formula>
    </cfRule>
  </conditionalFormatting>
  <conditionalFormatting sqref="M40">
    <cfRule type="cellIs" dxfId="8369" priority="3690" operator="lessThan">
      <formula>$C$4</formula>
    </cfRule>
  </conditionalFormatting>
  <conditionalFormatting sqref="M41">
    <cfRule type="cellIs" dxfId="8368" priority="3691" operator="lessThan">
      <formula>$C$4</formula>
    </cfRule>
  </conditionalFormatting>
  <conditionalFormatting sqref="M41">
    <cfRule type="cellIs" dxfId="8367" priority="3692" operator="lessThan">
      <formula>$C$4</formula>
    </cfRule>
  </conditionalFormatting>
  <conditionalFormatting sqref="M42">
    <cfRule type="cellIs" dxfId="8366" priority="3693" operator="lessThan">
      <formula>$C$4</formula>
    </cfRule>
  </conditionalFormatting>
  <conditionalFormatting sqref="M42">
    <cfRule type="cellIs" dxfId="8365" priority="3694" operator="lessThan">
      <formula>$C$4</formula>
    </cfRule>
  </conditionalFormatting>
  <conditionalFormatting sqref="M43">
    <cfRule type="cellIs" dxfId="8364" priority="3695" operator="lessThan">
      <formula>$C$4</formula>
    </cfRule>
  </conditionalFormatting>
  <conditionalFormatting sqref="M43">
    <cfRule type="cellIs" dxfId="8363" priority="3696" operator="lessThan">
      <formula>$C$4</formula>
    </cfRule>
  </conditionalFormatting>
  <conditionalFormatting sqref="M44">
    <cfRule type="cellIs" dxfId="8362" priority="3697" operator="lessThan">
      <formula>$C$4</formula>
    </cfRule>
  </conditionalFormatting>
  <conditionalFormatting sqref="M44">
    <cfRule type="cellIs" dxfId="8361" priority="3698" operator="lessThan">
      <formula>$C$4</formula>
    </cfRule>
  </conditionalFormatting>
  <conditionalFormatting sqref="M45">
    <cfRule type="cellIs" dxfId="8360" priority="3699" operator="lessThan">
      <formula>$C$4</formula>
    </cfRule>
  </conditionalFormatting>
  <conditionalFormatting sqref="M45">
    <cfRule type="cellIs" dxfId="8359" priority="3700" operator="lessThan">
      <formula>$C$4</formula>
    </cfRule>
  </conditionalFormatting>
  <conditionalFormatting sqref="M46">
    <cfRule type="cellIs" dxfId="8358" priority="3701" operator="lessThan">
      <formula>$C$4</formula>
    </cfRule>
  </conditionalFormatting>
  <conditionalFormatting sqref="M46">
    <cfRule type="cellIs" dxfId="8357" priority="3702" operator="lessThan">
      <formula>$C$4</formula>
    </cfRule>
  </conditionalFormatting>
  <conditionalFormatting sqref="M47">
    <cfRule type="cellIs" dxfId="8356" priority="3703" operator="lessThan">
      <formula>$C$4</formula>
    </cfRule>
  </conditionalFormatting>
  <conditionalFormatting sqref="M47">
    <cfRule type="cellIs" dxfId="8355" priority="3704" operator="lessThan">
      <formula>$C$4</formula>
    </cfRule>
  </conditionalFormatting>
  <conditionalFormatting sqref="M48">
    <cfRule type="cellIs" dxfId="8354" priority="3705" operator="lessThan">
      <formula>$C$4</formula>
    </cfRule>
  </conditionalFormatting>
  <conditionalFormatting sqref="M48">
    <cfRule type="cellIs" dxfId="8353" priority="3706" operator="lessThan">
      <formula>$C$4</formula>
    </cfRule>
  </conditionalFormatting>
  <conditionalFormatting sqref="M49">
    <cfRule type="cellIs" dxfId="8352" priority="3707" operator="lessThan">
      <formula>$C$4</formula>
    </cfRule>
  </conditionalFormatting>
  <conditionalFormatting sqref="M49">
    <cfRule type="cellIs" dxfId="8351" priority="3708" operator="lessThan">
      <formula>$C$4</formula>
    </cfRule>
  </conditionalFormatting>
  <conditionalFormatting sqref="M50">
    <cfRule type="cellIs" dxfId="8350" priority="3709" operator="lessThan">
      <formula>$C$4</formula>
    </cfRule>
  </conditionalFormatting>
  <conditionalFormatting sqref="M50">
    <cfRule type="cellIs" dxfId="8349" priority="3710" operator="lessThan">
      <formula>$C$4</formula>
    </cfRule>
  </conditionalFormatting>
  <conditionalFormatting sqref="M51">
    <cfRule type="cellIs" dxfId="8348" priority="3711" operator="lessThan">
      <formula>$C$4</formula>
    </cfRule>
  </conditionalFormatting>
  <conditionalFormatting sqref="M51">
    <cfRule type="cellIs" dxfId="8347" priority="3712" operator="lessThan">
      <formula>$C$4</formula>
    </cfRule>
  </conditionalFormatting>
  <conditionalFormatting sqref="M52">
    <cfRule type="cellIs" dxfId="8346" priority="3713" operator="lessThan">
      <formula>$C$4</formula>
    </cfRule>
  </conditionalFormatting>
  <conditionalFormatting sqref="M52">
    <cfRule type="cellIs" dxfId="8345" priority="3714" operator="lessThan">
      <formula>$C$4</formula>
    </cfRule>
  </conditionalFormatting>
  <conditionalFormatting sqref="M53">
    <cfRule type="cellIs" dxfId="8344" priority="3715" operator="lessThan">
      <formula>$C$4</formula>
    </cfRule>
  </conditionalFormatting>
  <conditionalFormatting sqref="M53">
    <cfRule type="cellIs" dxfId="8343" priority="3716" operator="lessThan">
      <formula>$C$4</formula>
    </cfRule>
  </conditionalFormatting>
  <conditionalFormatting sqref="M54">
    <cfRule type="cellIs" dxfId="8342" priority="3717" operator="lessThan">
      <formula>$C$4</formula>
    </cfRule>
  </conditionalFormatting>
  <conditionalFormatting sqref="M54">
    <cfRule type="cellIs" dxfId="8341" priority="3718" operator="lessThan">
      <formula>$C$4</formula>
    </cfRule>
  </conditionalFormatting>
  <conditionalFormatting sqref="M55">
    <cfRule type="cellIs" dxfId="8340" priority="3719" operator="lessThan">
      <formula>$C$4</formula>
    </cfRule>
  </conditionalFormatting>
  <conditionalFormatting sqref="M55">
    <cfRule type="cellIs" dxfId="8339" priority="3720" operator="lessThan">
      <formula>$C$4</formula>
    </cfRule>
  </conditionalFormatting>
  <conditionalFormatting sqref="M56">
    <cfRule type="cellIs" dxfId="8338" priority="3721" operator="lessThan">
      <formula>$C$4</formula>
    </cfRule>
  </conditionalFormatting>
  <conditionalFormatting sqref="M56">
    <cfRule type="cellIs" dxfId="8337" priority="3722" operator="lessThan">
      <formula>$C$4</formula>
    </cfRule>
  </conditionalFormatting>
  <conditionalFormatting sqref="M57">
    <cfRule type="cellIs" dxfId="8336" priority="3723" operator="lessThan">
      <formula>$C$4</formula>
    </cfRule>
  </conditionalFormatting>
  <conditionalFormatting sqref="M57">
    <cfRule type="cellIs" dxfId="8335" priority="3724" operator="lessThan">
      <formula>$C$4</formula>
    </cfRule>
  </conditionalFormatting>
  <conditionalFormatting sqref="M58">
    <cfRule type="cellIs" dxfId="8334" priority="3725" operator="lessThan">
      <formula>$C$4</formula>
    </cfRule>
  </conditionalFormatting>
  <conditionalFormatting sqref="M58">
    <cfRule type="cellIs" dxfId="8333" priority="3726" operator="lessThan">
      <formula>$C$4</formula>
    </cfRule>
  </conditionalFormatting>
  <conditionalFormatting sqref="M59">
    <cfRule type="cellIs" dxfId="8332" priority="3727" operator="lessThan">
      <formula>$C$4</formula>
    </cfRule>
  </conditionalFormatting>
  <conditionalFormatting sqref="M59">
    <cfRule type="cellIs" dxfId="8331" priority="3728" operator="lessThan">
      <formula>$C$4</formula>
    </cfRule>
  </conditionalFormatting>
  <conditionalFormatting sqref="M60">
    <cfRule type="cellIs" dxfId="8330" priority="3729" operator="lessThan">
      <formula>$C$4</formula>
    </cfRule>
  </conditionalFormatting>
  <conditionalFormatting sqref="M60">
    <cfRule type="cellIs" dxfId="8329" priority="3730" operator="lessThan">
      <formula>$C$4</formula>
    </cfRule>
  </conditionalFormatting>
  <conditionalFormatting sqref="CW16">
    <cfRule type="cellIs" dxfId="8328" priority="3737" operator="lessThan">
      <formula>1</formula>
    </cfRule>
  </conditionalFormatting>
  <conditionalFormatting sqref="CW17">
    <cfRule type="cellIs" dxfId="8327" priority="3738" operator="lessThan">
      <formula>1</formula>
    </cfRule>
  </conditionalFormatting>
  <conditionalFormatting sqref="CW18">
    <cfRule type="cellIs" dxfId="8326" priority="3739" operator="lessThan">
      <formula>1</formula>
    </cfRule>
  </conditionalFormatting>
  <conditionalFormatting sqref="CW19">
    <cfRule type="cellIs" dxfId="8325" priority="3740" operator="lessThan">
      <formula>1</formula>
    </cfRule>
  </conditionalFormatting>
  <conditionalFormatting sqref="CW29">
    <cfRule type="cellIs" dxfId="8324" priority="3747" operator="lessThan">
      <formula>1</formula>
    </cfRule>
  </conditionalFormatting>
  <conditionalFormatting sqref="CW30">
    <cfRule type="cellIs" dxfId="8323" priority="3748" operator="lessThan">
      <formula>1</formula>
    </cfRule>
  </conditionalFormatting>
  <conditionalFormatting sqref="CW31">
    <cfRule type="cellIs" dxfId="8322" priority="3749" operator="lessThan">
      <formula>1</formula>
    </cfRule>
  </conditionalFormatting>
  <conditionalFormatting sqref="CW32">
    <cfRule type="cellIs" dxfId="8321" priority="3750" operator="lessThan">
      <formula>1</formula>
    </cfRule>
  </conditionalFormatting>
  <conditionalFormatting sqref="AX45">
    <cfRule type="cellIs" dxfId="8320" priority="3819" operator="lessThan">
      <formula>$C$4</formula>
    </cfRule>
  </conditionalFormatting>
  <conditionalFormatting sqref="AX45">
    <cfRule type="cellIs" dxfId="8319" priority="3820" operator="lessThan">
      <formula>$C$4</formula>
    </cfRule>
  </conditionalFormatting>
  <conditionalFormatting sqref="AX46">
    <cfRule type="cellIs" dxfId="8318" priority="3821" operator="lessThan">
      <formula>$C$4</formula>
    </cfRule>
  </conditionalFormatting>
  <conditionalFormatting sqref="AX46">
    <cfRule type="cellIs" dxfId="8317" priority="3822" operator="lessThan">
      <formula>$C$4</formula>
    </cfRule>
  </conditionalFormatting>
  <conditionalFormatting sqref="AX47">
    <cfRule type="cellIs" dxfId="8316" priority="3823" operator="lessThan">
      <formula>$C$4</formula>
    </cfRule>
  </conditionalFormatting>
  <conditionalFormatting sqref="AX47">
    <cfRule type="cellIs" dxfId="8315" priority="3824" operator="lessThan">
      <formula>$C$4</formula>
    </cfRule>
  </conditionalFormatting>
  <conditionalFormatting sqref="AX48">
    <cfRule type="cellIs" dxfId="8314" priority="3825" operator="lessThan">
      <formula>$C$4</formula>
    </cfRule>
  </conditionalFormatting>
  <conditionalFormatting sqref="AX48">
    <cfRule type="cellIs" dxfId="8313" priority="3826" operator="lessThan">
      <formula>$C$4</formula>
    </cfRule>
  </conditionalFormatting>
  <conditionalFormatting sqref="AX49">
    <cfRule type="cellIs" dxfId="8312" priority="3827" operator="lessThan">
      <formula>$C$4</formula>
    </cfRule>
  </conditionalFormatting>
  <conditionalFormatting sqref="AX49">
    <cfRule type="cellIs" dxfId="8311" priority="3828" operator="lessThan">
      <formula>$C$4</formula>
    </cfRule>
  </conditionalFormatting>
  <conditionalFormatting sqref="AX50">
    <cfRule type="cellIs" dxfId="8310" priority="3829" operator="lessThan">
      <formula>$C$4</formula>
    </cfRule>
  </conditionalFormatting>
  <conditionalFormatting sqref="AX50">
    <cfRule type="cellIs" dxfId="8309" priority="3830" operator="lessThan">
      <formula>$C$4</formula>
    </cfRule>
  </conditionalFormatting>
  <conditionalFormatting sqref="AX51">
    <cfRule type="cellIs" dxfId="8308" priority="3831" operator="lessThan">
      <formula>$C$4</formula>
    </cfRule>
  </conditionalFormatting>
  <conditionalFormatting sqref="AX51">
    <cfRule type="cellIs" dxfId="8307" priority="3832" operator="lessThan">
      <formula>$C$4</formula>
    </cfRule>
  </conditionalFormatting>
  <conditionalFormatting sqref="AX52">
    <cfRule type="cellIs" dxfId="8306" priority="3833" operator="lessThan">
      <formula>$C$4</formula>
    </cfRule>
  </conditionalFormatting>
  <conditionalFormatting sqref="AX52">
    <cfRule type="cellIs" dxfId="8305" priority="3834" operator="lessThan">
      <formula>$C$4</formula>
    </cfRule>
  </conditionalFormatting>
  <conditionalFormatting sqref="AX53">
    <cfRule type="cellIs" dxfId="8304" priority="3835" operator="lessThan">
      <formula>$C$4</formula>
    </cfRule>
  </conditionalFormatting>
  <conditionalFormatting sqref="AX53">
    <cfRule type="cellIs" dxfId="8303" priority="3836" operator="lessThan">
      <formula>$C$4</formula>
    </cfRule>
  </conditionalFormatting>
  <conditionalFormatting sqref="AX54">
    <cfRule type="cellIs" dxfId="8302" priority="3837" operator="lessThan">
      <formula>$C$4</formula>
    </cfRule>
  </conditionalFormatting>
  <conditionalFormatting sqref="AX54">
    <cfRule type="cellIs" dxfId="8301" priority="3838" operator="lessThan">
      <formula>$C$4</formula>
    </cfRule>
  </conditionalFormatting>
  <conditionalFormatting sqref="AX55">
    <cfRule type="cellIs" dxfId="8300" priority="3839" operator="lessThan">
      <formula>$C$4</formula>
    </cfRule>
  </conditionalFormatting>
  <conditionalFormatting sqref="AX55">
    <cfRule type="cellIs" dxfId="8299" priority="3840" operator="lessThan">
      <formula>$C$4</formula>
    </cfRule>
  </conditionalFormatting>
  <conditionalFormatting sqref="AX56">
    <cfRule type="cellIs" dxfId="8298" priority="3841" operator="lessThan">
      <formula>$C$4</formula>
    </cfRule>
  </conditionalFormatting>
  <conditionalFormatting sqref="AX56">
    <cfRule type="cellIs" dxfId="8297" priority="3842" operator="lessThan">
      <formula>$C$4</formula>
    </cfRule>
  </conditionalFormatting>
  <conditionalFormatting sqref="AX57">
    <cfRule type="cellIs" dxfId="8296" priority="3843" operator="lessThan">
      <formula>$C$4</formula>
    </cfRule>
  </conditionalFormatting>
  <conditionalFormatting sqref="AX57">
    <cfRule type="cellIs" dxfId="8295" priority="3844" operator="lessThan">
      <formula>$C$4</formula>
    </cfRule>
  </conditionalFormatting>
  <conditionalFormatting sqref="AX58">
    <cfRule type="cellIs" dxfId="8294" priority="3845" operator="lessThan">
      <formula>$C$4</formula>
    </cfRule>
  </conditionalFormatting>
  <conditionalFormatting sqref="AX58">
    <cfRule type="cellIs" dxfId="8293" priority="3846" operator="lessThan">
      <formula>$C$4</formula>
    </cfRule>
  </conditionalFormatting>
  <conditionalFormatting sqref="AX59">
    <cfRule type="cellIs" dxfId="8292" priority="3847" operator="lessThan">
      <formula>$C$4</formula>
    </cfRule>
  </conditionalFormatting>
  <conditionalFormatting sqref="AX59">
    <cfRule type="cellIs" dxfId="8291" priority="3848" operator="lessThan">
      <formula>$C$4</formula>
    </cfRule>
  </conditionalFormatting>
  <conditionalFormatting sqref="AX60">
    <cfRule type="cellIs" dxfId="8290" priority="3849" operator="lessThan">
      <formula>$C$4</formula>
    </cfRule>
  </conditionalFormatting>
  <conditionalFormatting sqref="AX60">
    <cfRule type="cellIs" dxfId="8289" priority="3850" operator="lessThan">
      <formula>$C$4</formula>
    </cfRule>
  </conditionalFormatting>
  <conditionalFormatting sqref="AY11">
    <cfRule type="cellIs" dxfId="8288" priority="3851" operator="lessThan">
      <formula>$C$4</formula>
    </cfRule>
  </conditionalFormatting>
  <conditionalFormatting sqref="AY11">
    <cfRule type="cellIs" dxfId="8287" priority="3852" operator="lessThan">
      <formula>$C$4</formula>
    </cfRule>
  </conditionalFormatting>
  <conditionalFormatting sqref="AY12">
    <cfRule type="cellIs" dxfId="8286" priority="3853" operator="lessThan">
      <formula>$C$4</formula>
    </cfRule>
  </conditionalFormatting>
  <conditionalFormatting sqref="AY12">
    <cfRule type="cellIs" dxfId="8285" priority="3854" operator="lessThan">
      <formula>$C$4</formula>
    </cfRule>
  </conditionalFormatting>
  <conditionalFormatting sqref="AY13">
    <cfRule type="cellIs" dxfId="8284" priority="3855" operator="lessThan">
      <formula>$C$4</formula>
    </cfRule>
  </conditionalFormatting>
  <conditionalFormatting sqref="AY13">
    <cfRule type="cellIs" dxfId="8283" priority="3856" operator="lessThan">
      <formula>$C$4</formula>
    </cfRule>
  </conditionalFormatting>
  <conditionalFormatting sqref="AY14">
    <cfRule type="cellIs" dxfId="8282" priority="3857" operator="lessThan">
      <formula>$C$4</formula>
    </cfRule>
  </conditionalFormatting>
  <conditionalFormatting sqref="AY14">
    <cfRule type="cellIs" dxfId="8281" priority="3858" operator="lessThan">
      <formula>$C$4</formula>
    </cfRule>
  </conditionalFormatting>
  <conditionalFormatting sqref="AY15">
    <cfRule type="cellIs" dxfId="8280" priority="3859" operator="lessThan">
      <formula>$C$4</formula>
    </cfRule>
  </conditionalFormatting>
  <conditionalFormatting sqref="AY15">
    <cfRule type="cellIs" dxfId="8279" priority="3860" operator="lessThan">
      <formula>$C$4</formula>
    </cfRule>
  </conditionalFormatting>
  <conditionalFormatting sqref="AY16">
    <cfRule type="cellIs" dxfId="8278" priority="3861" operator="lessThan">
      <formula>$C$4</formula>
    </cfRule>
  </conditionalFormatting>
  <conditionalFormatting sqref="AY16">
    <cfRule type="cellIs" dxfId="8277" priority="3862" operator="lessThan">
      <formula>$C$4</formula>
    </cfRule>
  </conditionalFormatting>
  <conditionalFormatting sqref="AY17">
    <cfRule type="cellIs" dxfId="8276" priority="3863" operator="lessThan">
      <formula>$C$4</formula>
    </cfRule>
  </conditionalFormatting>
  <conditionalFormatting sqref="AY17">
    <cfRule type="cellIs" dxfId="8275" priority="3864" operator="lessThan">
      <formula>$C$4</formula>
    </cfRule>
  </conditionalFormatting>
  <conditionalFormatting sqref="AY18">
    <cfRule type="cellIs" dxfId="8274" priority="3865" operator="lessThan">
      <formula>$C$4</formula>
    </cfRule>
  </conditionalFormatting>
  <conditionalFormatting sqref="AY18">
    <cfRule type="cellIs" dxfId="8273" priority="3866" operator="lessThan">
      <formula>$C$4</formula>
    </cfRule>
  </conditionalFormatting>
  <conditionalFormatting sqref="AY19">
    <cfRule type="cellIs" dxfId="8272" priority="3867" operator="lessThan">
      <formula>$C$4</formula>
    </cfRule>
  </conditionalFormatting>
  <conditionalFormatting sqref="AY19">
    <cfRule type="cellIs" dxfId="8271" priority="3868" operator="lessThan">
      <formula>$C$4</formula>
    </cfRule>
  </conditionalFormatting>
  <conditionalFormatting sqref="AY20">
    <cfRule type="cellIs" dxfId="8270" priority="3869" operator="lessThan">
      <formula>$C$4</formula>
    </cfRule>
  </conditionalFormatting>
  <conditionalFormatting sqref="AY20">
    <cfRule type="cellIs" dxfId="8269" priority="3870" operator="lessThan">
      <formula>$C$4</formula>
    </cfRule>
  </conditionalFormatting>
  <conditionalFormatting sqref="AY21">
    <cfRule type="cellIs" dxfId="8268" priority="3871" operator="lessThan">
      <formula>$C$4</formula>
    </cfRule>
  </conditionalFormatting>
  <conditionalFormatting sqref="AY21">
    <cfRule type="cellIs" dxfId="8267" priority="3872" operator="lessThan">
      <formula>$C$4</formula>
    </cfRule>
  </conditionalFormatting>
  <conditionalFormatting sqref="AY22">
    <cfRule type="cellIs" dxfId="8266" priority="3873" operator="lessThan">
      <formula>$C$4</formula>
    </cfRule>
  </conditionalFormatting>
  <conditionalFormatting sqref="AY22">
    <cfRule type="cellIs" dxfId="8265" priority="3874" operator="lessThan">
      <formula>$C$4</formula>
    </cfRule>
  </conditionalFormatting>
  <conditionalFormatting sqref="AY23">
    <cfRule type="cellIs" dxfId="8264" priority="3875" operator="lessThan">
      <formula>$C$4</formula>
    </cfRule>
  </conditionalFormatting>
  <conditionalFormatting sqref="AY23">
    <cfRule type="cellIs" dxfId="8263" priority="3876" operator="lessThan">
      <formula>$C$4</formula>
    </cfRule>
  </conditionalFormatting>
  <conditionalFormatting sqref="AY24">
    <cfRule type="cellIs" dxfId="8262" priority="3877" operator="lessThan">
      <formula>$C$4</formula>
    </cfRule>
  </conditionalFormatting>
  <conditionalFormatting sqref="AY24">
    <cfRule type="cellIs" dxfId="8261" priority="3878" operator="lessThan">
      <formula>$C$4</formula>
    </cfRule>
  </conditionalFormatting>
  <conditionalFormatting sqref="AY25">
    <cfRule type="cellIs" dxfId="8260" priority="3879" operator="lessThan">
      <formula>$C$4</formula>
    </cfRule>
  </conditionalFormatting>
  <conditionalFormatting sqref="AY25">
    <cfRule type="cellIs" dxfId="8259" priority="3880" operator="lessThan">
      <formula>$C$4</formula>
    </cfRule>
  </conditionalFormatting>
  <conditionalFormatting sqref="AY26">
    <cfRule type="cellIs" dxfId="8258" priority="3881" operator="lessThan">
      <formula>$C$4</formula>
    </cfRule>
  </conditionalFormatting>
  <conditionalFormatting sqref="AY26">
    <cfRule type="cellIs" dxfId="8257" priority="3882" operator="lessThan">
      <formula>$C$4</formula>
    </cfRule>
  </conditionalFormatting>
  <conditionalFormatting sqref="AY27">
    <cfRule type="cellIs" dxfId="8256" priority="3883" operator="lessThan">
      <formula>$C$4</formula>
    </cfRule>
  </conditionalFormatting>
  <conditionalFormatting sqref="AY27">
    <cfRule type="cellIs" dxfId="8255" priority="3884" operator="lessThan">
      <formula>$C$4</formula>
    </cfRule>
  </conditionalFormatting>
  <conditionalFormatting sqref="AY28">
    <cfRule type="cellIs" dxfId="8254" priority="3885" operator="lessThan">
      <formula>$C$4</formula>
    </cfRule>
  </conditionalFormatting>
  <conditionalFormatting sqref="AY28">
    <cfRule type="cellIs" dxfId="8253" priority="3886" operator="lessThan">
      <formula>$C$4</formula>
    </cfRule>
  </conditionalFormatting>
  <conditionalFormatting sqref="AY29">
    <cfRule type="cellIs" dxfId="8252" priority="3887" operator="lessThan">
      <formula>$C$4</formula>
    </cfRule>
  </conditionalFormatting>
  <conditionalFormatting sqref="AY29">
    <cfRule type="cellIs" dxfId="8251" priority="3888" operator="lessThan">
      <formula>$C$4</formula>
    </cfRule>
  </conditionalFormatting>
  <conditionalFormatting sqref="AY30">
    <cfRule type="cellIs" dxfId="8250" priority="3889" operator="lessThan">
      <formula>$C$4</formula>
    </cfRule>
  </conditionalFormatting>
  <conditionalFormatting sqref="AY30">
    <cfRule type="cellIs" dxfId="8249" priority="3890" operator="lessThan">
      <formula>$C$4</formula>
    </cfRule>
  </conditionalFormatting>
  <conditionalFormatting sqref="AY31">
    <cfRule type="cellIs" dxfId="8248" priority="3891" operator="lessThan">
      <formula>$C$4</formula>
    </cfRule>
  </conditionalFormatting>
  <conditionalFormatting sqref="AY31">
    <cfRule type="cellIs" dxfId="8247" priority="3892" operator="lessThan">
      <formula>$C$4</formula>
    </cfRule>
  </conditionalFormatting>
  <conditionalFormatting sqref="AY32">
    <cfRule type="cellIs" dxfId="8246" priority="3893" operator="lessThan">
      <formula>$C$4</formula>
    </cfRule>
  </conditionalFormatting>
  <conditionalFormatting sqref="AY32">
    <cfRule type="cellIs" dxfId="8245" priority="3894" operator="lessThan">
      <formula>$C$4</formula>
    </cfRule>
  </conditionalFormatting>
  <conditionalFormatting sqref="AY33">
    <cfRule type="cellIs" dxfId="8244" priority="3895" operator="lessThan">
      <formula>$C$4</formula>
    </cfRule>
  </conditionalFormatting>
  <conditionalFormatting sqref="AY33">
    <cfRule type="cellIs" dxfId="8243" priority="3896" operator="lessThan">
      <formula>$C$4</formula>
    </cfRule>
  </conditionalFormatting>
  <conditionalFormatting sqref="AY34">
    <cfRule type="cellIs" dxfId="8242" priority="3897" operator="lessThan">
      <formula>$C$4</formula>
    </cfRule>
  </conditionalFormatting>
  <conditionalFormatting sqref="AY34">
    <cfRule type="cellIs" dxfId="8241" priority="3898" operator="lessThan">
      <formula>$C$4</formula>
    </cfRule>
  </conditionalFormatting>
  <conditionalFormatting sqref="AY35">
    <cfRule type="cellIs" dxfId="8240" priority="3899" operator="lessThan">
      <formula>$C$4</formula>
    </cfRule>
  </conditionalFormatting>
  <conditionalFormatting sqref="AY35">
    <cfRule type="cellIs" dxfId="8239" priority="3900" operator="lessThan">
      <formula>$C$4</formula>
    </cfRule>
  </conditionalFormatting>
  <conditionalFormatting sqref="AY36">
    <cfRule type="cellIs" dxfId="8238" priority="3901" operator="lessThan">
      <formula>$C$4</formula>
    </cfRule>
  </conditionalFormatting>
  <conditionalFormatting sqref="AY36">
    <cfRule type="cellIs" dxfId="8237" priority="3902" operator="lessThan">
      <formula>$C$4</formula>
    </cfRule>
  </conditionalFormatting>
  <conditionalFormatting sqref="AY37">
    <cfRule type="cellIs" dxfId="8236" priority="3903" operator="lessThan">
      <formula>$C$4</formula>
    </cfRule>
  </conditionalFormatting>
  <conditionalFormatting sqref="AY37">
    <cfRule type="cellIs" dxfId="8235" priority="3904" operator="lessThan">
      <formula>$C$4</formula>
    </cfRule>
  </conditionalFormatting>
  <conditionalFormatting sqref="AY38">
    <cfRule type="cellIs" dxfId="8234" priority="3905" operator="lessThan">
      <formula>$C$4</formula>
    </cfRule>
  </conditionalFormatting>
  <conditionalFormatting sqref="AY38">
    <cfRule type="cellIs" dxfId="8233" priority="3906" operator="lessThan">
      <formula>$C$4</formula>
    </cfRule>
  </conditionalFormatting>
  <conditionalFormatting sqref="AY39">
    <cfRule type="cellIs" dxfId="8232" priority="3907" operator="lessThan">
      <formula>$C$4</formula>
    </cfRule>
  </conditionalFormatting>
  <conditionalFormatting sqref="AY39">
    <cfRule type="cellIs" dxfId="8231" priority="3908" operator="lessThan">
      <formula>$C$4</formula>
    </cfRule>
  </conditionalFormatting>
  <conditionalFormatting sqref="AY40">
    <cfRule type="cellIs" dxfId="8230" priority="3909" operator="lessThan">
      <formula>$C$4</formula>
    </cfRule>
  </conditionalFormatting>
  <conditionalFormatting sqref="AY40">
    <cfRule type="cellIs" dxfId="8229" priority="3910" operator="lessThan">
      <formula>$C$4</formula>
    </cfRule>
  </conditionalFormatting>
  <conditionalFormatting sqref="AY41">
    <cfRule type="cellIs" dxfId="8228" priority="3911" operator="lessThan">
      <formula>$C$4</formula>
    </cfRule>
  </conditionalFormatting>
  <conditionalFormatting sqref="AY41">
    <cfRule type="cellIs" dxfId="8227" priority="3912" operator="lessThan">
      <formula>$C$4</formula>
    </cfRule>
  </conditionalFormatting>
  <conditionalFormatting sqref="AY42">
    <cfRule type="cellIs" dxfId="8226" priority="3913" operator="lessThan">
      <formula>$C$4</formula>
    </cfRule>
  </conditionalFormatting>
  <conditionalFormatting sqref="AY42">
    <cfRule type="cellIs" dxfId="8225" priority="3914" operator="lessThan">
      <formula>$C$4</formula>
    </cfRule>
  </conditionalFormatting>
  <conditionalFormatting sqref="AY43">
    <cfRule type="cellIs" dxfId="8224" priority="3915" operator="lessThan">
      <formula>$C$4</formula>
    </cfRule>
  </conditionalFormatting>
  <conditionalFormatting sqref="AY43">
    <cfRule type="cellIs" dxfId="8223" priority="3916" operator="lessThan">
      <formula>$C$4</formula>
    </cfRule>
  </conditionalFormatting>
  <conditionalFormatting sqref="AY44">
    <cfRule type="cellIs" dxfId="8222" priority="3917" operator="lessThan">
      <formula>$C$4</formula>
    </cfRule>
  </conditionalFormatting>
  <conditionalFormatting sqref="AY44">
    <cfRule type="cellIs" dxfId="8221" priority="3918" operator="lessThan">
      <formula>$C$4</formula>
    </cfRule>
  </conditionalFormatting>
  <conditionalFormatting sqref="AY45">
    <cfRule type="cellIs" dxfId="8220" priority="3919" operator="lessThan">
      <formula>$C$4</formula>
    </cfRule>
  </conditionalFormatting>
  <conditionalFormatting sqref="AY45">
    <cfRule type="cellIs" dxfId="8219" priority="3920" operator="lessThan">
      <formula>$C$4</formula>
    </cfRule>
  </conditionalFormatting>
  <conditionalFormatting sqref="AY46">
    <cfRule type="cellIs" dxfId="8218" priority="3921" operator="lessThan">
      <formula>$C$4</formula>
    </cfRule>
  </conditionalFormatting>
  <conditionalFormatting sqref="AY46">
    <cfRule type="cellIs" dxfId="8217" priority="3922" operator="lessThan">
      <formula>$C$4</formula>
    </cfRule>
  </conditionalFormatting>
  <conditionalFormatting sqref="AY47">
    <cfRule type="cellIs" dxfId="8216" priority="3923" operator="lessThan">
      <formula>$C$4</formula>
    </cfRule>
  </conditionalFormatting>
  <conditionalFormatting sqref="AY47">
    <cfRule type="cellIs" dxfId="8215" priority="3924" operator="lessThan">
      <formula>$C$4</formula>
    </cfRule>
  </conditionalFormatting>
  <conditionalFormatting sqref="AY48">
    <cfRule type="cellIs" dxfId="8214" priority="3925" operator="lessThan">
      <formula>$C$4</formula>
    </cfRule>
  </conditionalFormatting>
  <conditionalFormatting sqref="AY48">
    <cfRule type="cellIs" dxfId="8213" priority="3926" operator="lessThan">
      <formula>$C$4</formula>
    </cfRule>
  </conditionalFormatting>
  <conditionalFormatting sqref="AY49">
    <cfRule type="cellIs" dxfId="8212" priority="3927" operator="lessThan">
      <formula>$C$4</formula>
    </cfRule>
  </conditionalFormatting>
  <conditionalFormatting sqref="AY49">
    <cfRule type="cellIs" dxfId="8211" priority="3928" operator="lessThan">
      <formula>$C$4</formula>
    </cfRule>
  </conditionalFormatting>
  <conditionalFormatting sqref="AY50">
    <cfRule type="cellIs" dxfId="8210" priority="3929" operator="lessThan">
      <formula>$C$4</formula>
    </cfRule>
  </conditionalFormatting>
  <conditionalFormatting sqref="AY50">
    <cfRule type="cellIs" dxfId="8209" priority="3930" operator="lessThan">
      <formula>$C$4</formula>
    </cfRule>
  </conditionalFormatting>
  <conditionalFormatting sqref="AY51">
    <cfRule type="cellIs" dxfId="8208" priority="3931" operator="lessThan">
      <formula>$C$4</formula>
    </cfRule>
  </conditionalFormatting>
  <conditionalFormatting sqref="AY51">
    <cfRule type="cellIs" dxfId="8207" priority="3932" operator="lessThan">
      <formula>$C$4</formula>
    </cfRule>
  </conditionalFormatting>
  <conditionalFormatting sqref="AY52">
    <cfRule type="cellIs" dxfId="8206" priority="3933" operator="lessThan">
      <formula>$C$4</formula>
    </cfRule>
  </conditionalFormatting>
  <conditionalFormatting sqref="AY52">
    <cfRule type="cellIs" dxfId="8205" priority="3934" operator="lessThan">
      <formula>$C$4</formula>
    </cfRule>
  </conditionalFormatting>
  <conditionalFormatting sqref="AY53">
    <cfRule type="cellIs" dxfId="8204" priority="3935" operator="lessThan">
      <formula>$C$4</formula>
    </cfRule>
  </conditionalFormatting>
  <conditionalFormatting sqref="AY53">
    <cfRule type="cellIs" dxfId="8203" priority="3936" operator="lessThan">
      <formula>$C$4</formula>
    </cfRule>
  </conditionalFormatting>
  <conditionalFormatting sqref="AY54">
    <cfRule type="cellIs" dxfId="8202" priority="3937" operator="lessThan">
      <formula>$C$4</formula>
    </cfRule>
  </conditionalFormatting>
  <conditionalFormatting sqref="AY54">
    <cfRule type="cellIs" dxfId="8201" priority="3938" operator="lessThan">
      <formula>$C$4</formula>
    </cfRule>
  </conditionalFormatting>
  <conditionalFormatting sqref="AY55">
    <cfRule type="cellIs" dxfId="8200" priority="3939" operator="lessThan">
      <formula>$C$4</formula>
    </cfRule>
  </conditionalFormatting>
  <conditionalFormatting sqref="AY55">
    <cfRule type="cellIs" dxfId="8199" priority="3940" operator="lessThan">
      <formula>$C$4</formula>
    </cfRule>
  </conditionalFormatting>
  <conditionalFormatting sqref="AY56">
    <cfRule type="cellIs" dxfId="8198" priority="3941" operator="lessThan">
      <formula>$C$4</formula>
    </cfRule>
  </conditionalFormatting>
  <conditionalFormatting sqref="AY56">
    <cfRule type="cellIs" dxfId="8197" priority="3942" operator="lessThan">
      <formula>$C$4</formula>
    </cfRule>
  </conditionalFormatting>
  <conditionalFormatting sqref="AY57">
    <cfRule type="cellIs" dxfId="8196" priority="3943" operator="lessThan">
      <formula>$C$4</formula>
    </cfRule>
  </conditionalFormatting>
  <conditionalFormatting sqref="AY57">
    <cfRule type="cellIs" dxfId="8195" priority="3944" operator="lessThan">
      <formula>$C$4</formula>
    </cfRule>
  </conditionalFormatting>
  <conditionalFormatting sqref="AY58">
    <cfRule type="cellIs" dxfId="8194" priority="3945" operator="lessThan">
      <formula>$C$4</formula>
    </cfRule>
  </conditionalFormatting>
  <conditionalFormatting sqref="AY58">
    <cfRule type="cellIs" dxfId="8193" priority="3946" operator="lessThan">
      <formula>$C$4</formula>
    </cfRule>
  </conditionalFormatting>
  <conditionalFormatting sqref="AY59">
    <cfRule type="cellIs" dxfId="8192" priority="3947" operator="lessThan">
      <formula>$C$4</formula>
    </cfRule>
  </conditionalFormatting>
  <conditionalFormatting sqref="AY59">
    <cfRule type="cellIs" dxfId="8191" priority="3948" operator="lessThan">
      <formula>$C$4</formula>
    </cfRule>
  </conditionalFormatting>
  <conditionalFormatting sqref="AY60">
    <cfRule type="cellIs" dxfId="8190" priority="3949" operator="lessThan">
      <formula>$C$4</formula>
    </cfRule>
  </conditionalFormatting>
  <conditionalFormatting sqref="AY60">
    <cfRule type="cellIs" dxfId="8189" priority="3950" operator="lessThan">
      <formula>$C$4</formula>
    </cfRule>
  </conditionalFormatting>
  <conditionalFormatting sqref="AZ11">
    <cfRule type="cellIs" dxfId="8188" priority="3951" operator="lessThan">
      <formula>$C$4</formula>
    </cfRule>
  </conditionalFormatting>
  <conditionalFormatting sqref="AZ11">
    <cfRule type="cellIs" dxfId="8187" priority="3952" operator="lessThan">
      <formula>$C$4</formula>
    </cfRule>
  </conditionalFormatting>
  <conditionalFormatting sqref="AZ12">
    <cfRule type="cellIs" dxfId="8186" priority="3953" operator="lessThan">
      <formula>$C$4</formula>
    </cfRule>
  </conditionalFormatting>
  <conditionalFormatting sqref="AZ12">
    <cfRule type="cellIs" dxfId="8185" priority="3954" operator="lessThan">
      <formula>$C$4</formula>
    </cfRule>
  </conditionalFormatting>
  <conditionalFormatting sqref="AZ13">
    <cfRule type="cellIs" dxfId="8184" priority="3955" operator="lessThan">
      <formula>$C$4</formula>
    </cfRule>
  </conditionalFormatting>
  <conditionalFormatting sqref="AZ13">
    <cfRule type="cellIs" dxfId="8183" priority="3956" operator="lessThan">
      <formula>$C$4</formula>
    </cfRule>
  </conditionalFormatting>
  <conditionalFormatting sqref="AZ14">
    <cfRule type="cellIs" dxfId="8182" priority="3957" operator="lessThan">
      <formula>$C$4</formula>
    </cfRule>
  </conditionalFormatting>
  <conditionalFormatting sqref="AZ14">
    <cfRule type="cellIs" dxfId="8181" priority="3958" operator="lessThan">
      <formula>$C$4</formula>
    </cfRule>
  </conditionalFormatting>
  <conditionalFormatting sqref="AZ15">
    <cfRule type="cellIs" dxfId="8180" priority="3959" operator="lessThan">
      <formula>$C$4</formula>
    </cfRule>
  </conditionalFormatting>
  <conditionalFormatting sqref="AZ15">
    <cfRule type="cellIs" dxfId="8179" priority="3960" operator="lessThan">
      <formula>$C$4</formula>
    </cfRule>
  </conditionalFormatting>
  <conditionalFormatting sqref="AZ16">
    <cfRule type="cellIs" dxfId="8178" priority="3961" operator="lessThan">
      <formula>$C$4</formula>
    </cfRule>
  </conditionalFormatting>
  <conditionalFormatting sqref="AZ16">
    <cfRule type="cellIs" dxfId="8177" priority="3962" operator="lessThan">
      <formula>$C$4</formula>
    </cfRule>
  </conditionalFormatting>
  <conditionalFormatting sqref="AZ17">
    <cfRule type="cellIs" dxfId="8176" priority="3963" operator="lessThan">
      <formula>$C$4</formula>
    </cfRule>
  </conditionalFormatting>
  <conditionalFormatting sqref="AZ17">
    <cfRule type="cellIs" dxfId="8175" priority="3964" operator="lessThan">
      <formula>$C$4</formula>
    </cfRule>
  </conditionalFormatting>
  <conditionalFormatting sqref="AZ18">
    <cfRule type="cellIs" dxfId="8174" priority="3965" operator="lessThan">
      <formula>$C$4</formula>
    </cfRule>
  </conditionalFormatting>
  <conditionalFormatting sqref="AZ18">
    <cfRule type="cellIs" dxfId="8173" priority="3966" operator="lessThan">
      <formula>$C$4</formula>
    </cfRule>
  </conditionalFormatting>
  <conditionalFormatting sqref="AZ19">
    <cfRule type="cellIs" dxfId="8172" priority="3967" operator="lessThan">
      <formula>$C$4</formula>
    </cfRule>
  </conditionalFormatting>
  <conditionalFormatting sqref="AZ19">
    <cfRule type="cellIs" dxfId="8171" priority="3968" operator="lessThan">
      <formula>$C$4</formula>
    </cfRule>
  </conditionalFormatting>
  <conditionalFormatting sqref="AZ20">
    <cfRule type="cellIs" dxfId="8170" priority="3969" operator="lessThan">
      <formula>$C$4</formula>
    </cfRule>
  </conditionalFormatting>
  <conditionalFormatting sqref="AZ20">
    <cfRule type="cellIs" dxfId="8169" priority="3970" operator="lessThan">
      <formula>$C$4</formula>
    </cfRule>
  </conditionalFormatting>
  <conditionalFormatting sqref="AZ21">
    <cfRule type="cellIs" dxfId="8168" priority="3971" operator="lessThan">
      <formula>$C$4</formula>
    </cfRule>
  </conditionalFormatting>
  <conditionalFormatting sqref="AZ21">
    <cfRule type="cellIs" dxfId="8167" priority="3972" operator="lessThan">
      <formula>$C$4</formula>
    </cfRule>
  </conditionalFormatting>
  <conditionalFormatting sqref="AZ22">
    <cfRule type="cellIs" dxfId="8166" priority="3973" operator="lessThan">
      <formula>$C$4</formula>
    </cfRule>
  </conditionalFormatting>
  <conditionalFormatting sqref="AZ22">
    <cfRule type="cellIs" dxfId="8165" priority="3974" operator="lessThan">
      <formula>$C$4</formula>
    </cfRule>
  </conditionalFormatting>
  <conditionalFormatting sqref="AZ23">
    <cfRule type="cellIs" dxfId="8164" priority="3975" operator="lessThan">
      <formula>$C$4</formula>
    </cfRule>
  </conditionalFormatting>
  <conditionalFormatting sqref="AZ23">
    <cfRule type="cellIs" dxfId="8163" priority="3976" operator="lessThan">
      <formula>$C$4</formula>
    </cfRule>
  </conditionalFormatting>
  <conditionalFormatting sqref="AZ24">
    <cfRule type="cellIs" dxfId="8162" priority="3977" operator="lessThan">
      <formula>$C$4</formula>
    </cfRule>
  </conditionalFormatting>
  <conditionalFormatting sqref="AZ24">
    <cfRule type="cellIs" dxfId="8161" priority="3978" operator="lessThan">
      <formula>$C$4</formula>
    </cfRule>
  </conditionalFormatting>
  <conditionalFormatting sqref="AZ25">
    <cfRule type="cellIs" dxfId="8160" priority="3979" operator="lessThan">
      <formula>$C$4</formula>
    </cfRule>
  </conditionalFormatting>
  <conditionalFormatting sqref="AZ25">
    <cfRule type="cellIs" dxfId="8159" priority="3980" operator="lessThan">
      <formula>$C$4</formula>
    </cfRule>
  </conditionalFormatting>
  <conditionalFormatting sqref="AZ26">
    <cfRule type="cellIs" dxfId="8158" priority="3981" operator="lessThan">
      <formula>$C$4</formula>
    </cfRule>
  </conditionalFormatting>
  <conditionalFormatting sqref="AZ26">
    <cfRule type="cellIs" dxfId="8157" priority="3982" operator="lessThan">
      <formula>$C$4</formula>
    </cfRule>
  </conditionalFormatting>
  <conditionalFormatting sqref="AZ27">
    <cfRule type="cellIs" dxfId="8156" priority="3983" operator="lessThan">
      <formula>$C$4</formula>
    </cfRule>
  </conditionalFormatting>
  <conditionalFormatting sqref="AZ27">
    <cfRule type="cellIs" dxfId="8155" priority="3984" operator="lessThan">
      <formula>$C$4</formula>
    </cfRule>
  </conditionalFormatting>
  <conditionalFormatting sqref="AZ28">
    <cfRule type="cellIs" dxfId="8154" priority="3985" operator="lessThan">
      <formula>$C$4</formula>
    </cfRule>
  </conditionalFormatting>
  <conditionalFormatting sqref="AZ28">
    <cfRule type="cellIs" dxfId="8153" priority="3986" operator="lessThan">
      <formula>$C$4</formula>
    </cfRule>
  </conditionalFormatting>
  <conditionalFormatting sqref="AZ29">
    <cfRule type="cellIs" dxfId="8152" priority="3987" operator="lessThan">
      <formula>$C$4</formula>
    </cfRule>
  </conditionalFormatting>
  <conditionalFormatting sqref="AZ29">
    <cfRule type="cellIs" dxfId="8151" priority="3988" operator="lessThan">
      <formula>$C$4</formula>
    </cfRule>
  </conditionalFormatting>
  <conditionalFormatting sqref="AZ30">
    <cfRule type="cellIs" dxfId="8150" priority="3989" operator="lessThan">
      <formula>$C$4</formula>
    </cfRule>
  </conditionalFormatting>
  <conditionalFormatting sqref="AZ30">
    <cfRule type="cellIs" dxfId="8149" priority="3990" operator="lessThan">
      <formula>$C$4</formula>
    </cfRule>
  </conditionalFormatting>
  <conditionalFormatting sqref="AZ31">
    <cfRule type="cellIs" dxfId="8148" priority="3991" operator="lessThan">
      <formula>$C$4</formula>
    </cfRule>
  </conditionalFormatting>
  <conditionalFormatting sqref="AZ31">
    <cfRule type="cellIs" dxfId="8147" priority="3992" operator="lessThan">
      <formula>$C$4</formula>
    </cfRule>
  </conditionalFormatting>
  <conditionalFormatting sqref="AZ32">
    <cfRule type="cellIs" dxfId="8146" priority="3993" operator="lessThan">
      <formula>$C$4</formula>
    </cfRule>
  </conditionalFormatting>
  <conditionalFormatting sqref="AZ32">
    <cfRule type="cellIs" dxfId="8145" priority="3994" operator="lessThan">
      <formula>$C$4</formula>
    </cfRule>
  </conditionalFormatting>
  <conditionalFormatting sqref="AZ33">
    <cfRule type="cellIs" dxfId="8144" priority="3995" operator="lessThan">
      <formula>$C$4</formula>
    </cfRule>
  </conditionalFormatting>
  <conditionalFormatting sqref="AZ33">
    <cfRule type="cellIs" dxfId="8143" priority="3996" operator="lessThan">
      <formula>$C$4</formula>
    </cfRule>
  </conditionalFormatting>
  <conditionalFormatting sqref="AZ34">
    <cfRule type="cellIs" dxfId="8142" priority="3997" operator="lessThan">
      <formula>$C$4</formula>
    </cfRule>
  </conditionalFormatting>
  <conditionalFormatting sqref="AZ34">
    <cfRule type="cellIs" dxfId="8141" priority="3998" operator="lessThan">
      <formula>$C$4</formula>
    </cfRule>
  </conditionalFormatting>
  <conditionalFormatting sqref="AZ35">
    <cfRule type="cellIs" dxfId="8140" priority="3999" operator="lessThan">
      <formula>$C$4</formula>
    </cfRule>
  </conditionalFormatting>
  <conditionalFormatting sqref="AZ35">
    <cfRule type="cellIs" dxfId="8139" priority="4000" operator="lessThan">
      <formula>$C$4</formula>
    </cfRule>
  </conditionalFormatting>
  <conditionalFormatting sqref="AZ36">
    <cfRule type="cellIs" dxfId="8138" priority="4001" operator="lessThan">
      <formula>$C$4</formula>
    </cfRule>
  </conditionalFormatting>
  <conditionalFormatting sqref="AZ36">
    <cfRule type="cellIs" dxfId="8137" priority="4002" operator="lessThan">
      <formula>$C$4</formula>
    </cfRule>
  </conditionalFormatting>
  <conditionalFormatting sqref="AZ37">
    <cfRule type="cellIs" dxfId="8136" priority="4003" operator="lessThan">
      <formula>$C$4</formula>
    </cfRule>
  </conditionalFormatting>
  <conditionalFormatting sqref="AZ37">
    <cfRule type="cellIs" dxfId="8135" priority="4004" operator="lessThan">
      <formula>$C$4</formula>
    </cfRule>
  </conditionalFormatting>
  <conditionalFormatting sqref="AZ38">
    <cfRule type="cellIs" dxfId="8134" priority="4005" operator="lessThan">
      <formula>$C$4</formula>
    </cfRule>
  </conditionalFormatting>
  <conditionalFormatting sqref="AZ38">
    <cfRule type="cellIs" dxfId="8133" priority="4006" operator="lessThan">
      <formula>$C$4</formula>
    </cfRule>
  </conditionalFormatting>
  <conditionalFormatting sqref="AZ39">
    <cfRule type="cellIs" dxfId="8132" priority="4007" operator="lessThan">
      <formula>$C$4</formula>
    </cfRule>
  </conditionalFormatting>
  <conditionalFormatting sqref="AZ39">
    <cfRule type="cellIs" dxfId="8131" priority="4008" operator="lessThan">
      <formula>$C$4</formula>
    </cfRule>
  </conditionalFormatting>
  <conditionalFormatting sqref="AZ40">
    <cfRule type="cellIs" dxfId="8130" priority="4009" operator="lessThan">
      <formula>$C$4</formula>
    </cfRule>
  </conditionalFormatting>
  <conditionalFormatting sqref="AZ40">
    <cfRule type="cellIs" dxfId="8129" priority="4010" operator="lessThan">
      <formula>$C$4</formula>
    </cfRule>
  </conditionalFormatting>
  <conditionalFormatting sqref="AZ41">
    <cfRule type="cellIs" dxfId="8128" priority="4011" operator="lessThan">
      <formula>$C$4</formula>
    </cfRule>
  </conditionalFormatting>
  <conditionalFormatting sqref="AZ41">
    <cfRule type="cellIs" dxfId="8127" priority="4012" operator="lessThan">
      <formula>$C$4</formula>
    </cfRule>
  </conditionalFormatting>
  <conditionalFormatting sqref="AZ42">
    <cfRule type="cellIs" dxfId="8126" priority="4013" operator="lessThan">
      <formula>$C$4</formula>
    </cfRule>
  </conditionalFormatting>
  <conditionalFormatting sqref="AZ42">
    <cfRule type="cellIs" dxfId="8125" priority="4014" operator="lessThan">
      <formula>$C$4</formula>
    </cfRule>
  </conditionalFormatting>
  <conditionalFormatting sqref="AZ43">
    <cfRule type="cellIs" dxfId="8124" priority="4015" operator="lessThan">
      <formula>$C$4</formula>
    </cfRule>
  </conditionalFormatting>
  <conditionalFormatting sqref="AZ43">
    <cfRule type="cellIs" dxfId="8123" priority="4016" operator="lessThan">
      <formula>$C$4</formula>
    </cfRule>
  </conditionalFormatting>
  <conditionalFormatting sqref="AZ44">
    <cfRule type="cellIs" dxfId="8122" priority="4017" operator="lessThan">
      <formula>$C$4</formula>
    </cfRule>
  </conditionalFormatting>
  <conditionalFormatting sqref="AZ44">
    <cfRule type="cellIs" dxfId="8121" priority="4018" operator="lessThan">
      <formula>$C$4</formula>
    </cfRule>
  </conditionalFormatting>
  <conditionalFormatting sqref="AZ45">
    <cfRule type="cellIs" dxfId="8120" priority="4019" operator="lessThan">
      <formula>$C$4</formula>
    </cfRule>
  </conditionalFormatting>
  <conditionalFormatting sqref="AZ45">
    <cfRule type="cellIs" dxfId="8119" priority="4020" operator="lessThan">
      <formula>$C$4</formula>
    </cfRule>
  </conditionalFormatting>
  <conditionalFormatting sqref="AZ46">
    <cfRule type="cellIs" dxfId="8118" priority="4021" operator="lessThan">
      <formula>$C$4</formula>
    </cfRule>
  </conditionalFormatting>
  <conditionalFormatting sqref="AZ46">
    <cfRule type="cellIs" dxfId="8117" priority="4022" operator="lessThan">
      <formula>$C$4</formula>
    </cfRule>
  </conditionalFormatting>
  <conditionalFormatting sqref="AZ47">
    <cfRule type="cellIs" dxfId="8116" priority="4023" operator="lessThan">
      <formula>$C$4</formula>
    </cfRule>
  </conditionalFormatting>
  <conditionalFormatting sqref="AZ47">
    <cfRule type="cellIs" dxfId="8115" priority="4024" operator="lessThan">
      <formula>$C$4</formula>
    </cfRule>
  </conditionalFormatting>
  <conditionalFormatting sqref="AZ48">
    <cfRule type="cellIs" dxfId="8114" priority="4025" operator="lessThan">
      <formula>$C$4</formula>
    </cfRule>
  </conditionalFormatting>
  <conditionalFormatting sqref="AZ48">
    <cfRule type="cellIs" dxfId="8113" priority="4026" operator="lessThan">
      <formula>$C$4</formula>
    </cfRule>
  </conditionalFormatting>
  <conditionalFormatting sqref="AZ49">
    <cfRule type="cellIs" dxfId="8112" priority="4027" operator="lessThan">
      <formula>$C$4</formula>
    </cfRule>
  </conditionalFormatting>
  <conditionalFormatting sqref="AZ49">
    <cfRule type="cellIs" dxfId="8111" priority="4028" operator="lessThan">
      <formula>$C$4</formula>
    </cfRule>
  </conditionalFormatting>
  <conditionalFormatting sqref="AZ50">
    <cfRule type="cellIs" dxfId="8110" priority="4029" operator="lessThan">
      <formula>$C$4</formula>
    </cfRule>
  </conditionalFormatting>
  <conditionalFormatting sqref="AZ50">
    <cfRule type="cellIs" dxfId="8109" priority="4030" operator="lessThan">
      <formula>$C$4</formula>
    </cfRule>
  </conditionalFormatting>
  <conditionalFormatting sqref="AZ51">
    <cfRule type="cellIs" dxfId="8108" priority="4031" operator="lessThan">
      <formula>$C$4</formula>
    </cfRule>
  </conditionalFormatting>
  <conditionalFormatting sqref="AZ51">
    <cfRule type="cellIs" dxfId="8107" priority="4032" operator="lessThan">
      <formula>$C$4</formula>
    </cfRule>
  </conditionalFormatting>
  <conditionalFormatting sqref="AZ52">
    <cfRule type="cellIs" dxfId="8106" priority="4033" operator="lessThan">
      <formula>$C$4</formula>
    </cfRule>
  </conditionalFormatting>
  <conditionalFormatting sqref="AZ52">
    <cfRule type="cellIs" dxfId="8105" priority="4034" operator="lessThan">
      <formula>$C$4</formula>
    </cfRule>
  </conditionalFormatting>
  <conditionalFormatting sqref="AZ53">
    <cfRule type="cellIs" dxfId="8104" priority="4035" operator="lessThan">
      <formula>$C$4</formula>
    </cfRule>
  </conditionalFormatting>
  <conditionalFormatting sqref="AZ53">
    <cfRule type="cellIs" dxfId="8103" priority="4036" operator="lessThan">
      <formula>$C$4</formula>
    </cfRule>
  </conditionalFormatting>
  <conditionalFormatting sqref="AZ54">
    <cfRule type="cellIs" dxfId="8102" priority="4037" operator="lessThan">
      <formula>$C$4</formula>
    </cfRule>
  </conditionalFormatting>
  <conditionalFormatting sqref="AZ54">
    <cfRule type="cellIs" dxfId="8101" priority="4038" operator="lessThan">
      <formula>$C$4</formula>
    </cfRule>
  </conditionalFormatting>
  <conditionalFormatting sqref="AZ55">
    <cfRule type="cellIs" dxfId="8100" priority="4039" operator="lessThan">
      <formula>$C$4</formula>
    </cfRule>
  </conditionalFormatting>
  <conditionalFormatting sqref="AZ55">
    <cfRule type="cellIs" dxfId="8099" priority="4040" operator="lessThan">
      <formula>$C$4</formula>
    </cfRule>
  </conditionalFormatting>
  <conditionalFormatting sqref="AZ56">
    <cfRule type="cellIs" dxfId="8098" priority="4041" operator="lessThan">
      <formula>$C$4</formula>
    </cfRule>
  </conditionalFormatting>
  <conditionalFormatting sqref="AZ56">
    <cfRule type="cellIs" dxfId="8097" priority="4042" operator="lessThan">
      <formula>$C$4</formula>
    </cfRule>
  </conditionalFormatting>
  <conditionalFormatting sqref="AZ57">
    <cfRule type="cellIs" dxfId="8096" priority="4043" operator="lessThan">
      <formula>$C$4</formula>
    </cfRule>
  </conditionalFormatting>
  <conditionalFormatting sqref="AZ57">
    <cfRule type="cellIs" dxfId="8095" priority="4044" operator="lessThan">
      <formula>$C$4</formula>
    </cfRule>
  </conditionalFormatting>
  <conditionalFormatting sqref="AZ58">
    <cfRule type="cellIs" dxfId="8094" priority="4045" operator="lessThan">
      <formula>$C$4</formula>
    </cfRule>
  </conditionalFormatting>
  <conditionalFormatting sqref="AZ58">
    <cfRule type="cellIs" dxfId="8093" priority="4046" operator="lessThan">
      <formula>$C$4</formula>
    </cfRule>
  </conditionalFormatting>
  <conditionalFormatting sqref="AZ59">
    <cfRule type="cellIs" dxfId="8092" priority="4047" operator="lessThan">
      <formula>$C$4</formula>
    </cfRule>
  </conditionalFormatting>
  <conditionalFormatting sqref="AZ59">
    <cfRule type="cellIs" dxfId="8091" priority="4048" operator="lessThan">
      <formula>$C$4</formula>
    </cfRule>
  </conditionalFormatting>
  <conditionalFormatting sqref="AZ60">
    <cfRule type="cellIs" dxfId="8090" priority="4049" operator="lessThan">
      <formula>$C$4</formula>
    </cfRule>
  </conditionalFormatting>
  <conditionalFormatting sqref="AZ60">
    <cfRule type="cellIs" dxfId="8089" priority="4050" operator="lessThan">
      <formula>$C$4</formula>
    </cfRule>
  </conditionalFormatting>
  <conditionalFormatting sqref="BA45">
    <cfRule type="cellIs" dxfId="8088" priority="4119" operator="lessThan">
      <formula>$C$4</formula>
    </cfRule>
  </conditionalFormatting>
  <conditionalFormatting sqref="BA45">
    <cfRule type="cellIs" dxfId="8087" priority="4120" operator="lessThan">
      <formula>$C$4</formula>
    </cfRule>
  </conditionalFormatting>
  <conditionalFormatting sqref="BA46">
    <cfRule type="cellIs" dxfId="8086" priority="4121" operator="lessThan">
      <formula>$C$4</formula>
    </cfRule>
  </conditionalFormatting>
  <conditionalFormatting sqref="BA46">
    <cfRule type="cellIs" dxfId="8085" priority="4122" operator="lessThan">
      <formula>$C$4</formula>
    </cfRule>
  </conditionalFormatting>
  <conditionalFormatting sqref="BA47">
    <cfRule type="cellIs" dxfId="8084" priority="4123" operator="lessThan">
      <formula>$C$4</formula>
    </cfRule>
  </conditionalFormatting>
  <conditionalFormatting sqref="BA47">
    <cfRule type="cellIs" dxfId="8083" priority="4124" operator="lessThan">
      <formula>$C$4</formula>
    </cfRule>
  </conditionalFormatting>
  <conditionalFormatting sqref="BA48">
    <cfRule type="cellIs" dxfId="8082" priority="4125" operator="lessThan">
      <formula>$C$4</formula>
    </cfRule>
  </conditionalFormatting>
  <conditionalFormatting sqref="BA48">
    <cfRule type="cellIs" dxfId="8081" priority="4126" operator="lessThan">
      <formula>$C$4</formula>
    </cfRule>
  </conditionalFormatting>
  <conditionalFormatting sqref="BA49">
    <cfRule type="cellIs" dxfId="8080" priority="4127" operator="lessThan">
      <formula>$C$4</formula>
    </cfRule>
  </conditionalFormatting>
  <conditionalFormatting sqref="BA49">
    <cfRule type="cellIs" dxfId="8079" priority="4128" operator="lessThan">
      <formula>$C$4</formula>
    </cfRule>
  </conditionalFormatting>
  <conditionalFormatting sqref="BA50">
    <cfRule type="cellIs" dxfId="8078" priority="4129" operator="lessThan">
      <formula>$C$4</formula>
    </cfRule>
  </conditionalFormatting>
  <conditionalFormatting sqref="BA50">
    <cfRule type="cellIs" dxfId="8077" priority="4130" operator="lessThan">
      <formula>$C$4</formula>
    </cfRule>
  </conditionalFormatting>
  <conditionalFormatting sqref="BA51">
    <cfRule type="cellIs" dxfId="8076" priority="4131" operator="lessThan">
      <formula>$C$4</formula>
    </cfRule>
  </conditionalFormatting>
  <conditionalFormatting sqref="BA51">
    <cfRule type="cellIs" dxfId="8075" priority="4132" operator="lessThan">
      <formula>$C$4</formula>
    </cfRule>
  </conditionalFormatting>
  <conditionalFormatting sqref="BA52">
    <cfRule type="cellIs" dxfId="8074" priority="4133" operator="lessThan">
      <formula>$C$4</formula>
    </cfRule>
  </conditionalFormatting>
  <conditionalFormatting sqref="BA52">
    <cfRule type="cellIs" dxfId="8073" priority="4134" operator="lessThan">
      <formula>$C$4</formula>
    </cfRule>
  </conditionalFormatting>
  <conditionalFormatting sqref="BA53">
    <cfRule type="cellIs" dxfId="8072" priority="4135" operator="lessThan">
      <formula>$C$4</formula>
    </cfRule>
  </conditionalFormatting>
  <conditionalFormatting sqref="BA53">
    <cfRule type="cellIs" dxfId="8071" priority="4136" operator="lessThan">
      <formula>$C$4</formula>
    </cfRule>
  </conditionalFormatting>
  <conditionalFormatting sqref="BA54">
    <cfRule type="cellIs" dxfId="8070" priority="4137" operator="lessThan">
      <formula>$C$4</formula>
    </cfRule>
  </conditionalFormatting>
  <conditionalFormatting sqref="BA54">
    <cfRule type="cellIs" dxfId="8069" priority="4138" operator="lessThan">
      <formula>$C$4</formula>
    </cfRule>
  </conditionalFormatting>
  <conditionalFormatting sqref="BA55">
    <cfRule type="cellIs" dxfId="8068" priority="4139" operator="lessThan">
      <formula>$C$4</formula>
    </cfRule>
  </conditionalFormatting>
  <conditionalFormatting sqref="BA55">
    <cfRule type="cellIs" dxfId="8067" priority="4140" operator="lessThan">
      <formula>$C$4</formula>
    </cfRule>
  </conditionalFormatting>
  <conditionalFormatting sqref="BA56">
    <cfRule type="cellIs" dxfId="8066" priority="4141" operator="lessThan">
      <formula>$C$4</formula>
    </cfRule>
  </conditionalFormatting>
  <conditionalFormatting sqref="BA56">
    <cfRule type="cellIs" dxfId="8065" priority="4142" operator="lessThan">
      <formula>$C$4</formula>
    </cfRule>
  </conditionalFormatting>
  <conditionalFormatting sqref="BA57">
    <cfRule type="cellIs" dxfId="8064" priority="4143" operator="lessThan">
      <formula>$C$4</formula>
    </cfRule>
  </conditionalFormatting>
  <conditionalFormatting sqref="BA57">
    <cfRule type="cellIs" dxfId="8063" priority="4144" operator="lessThan">
      <formula>$C$4</formula>
    </cfRule>
  </conditionalFormatting>
  <conditionalFormatting sqref="BA58">
    <cfRule type="cellIs" dxfId="8062" priority="4145" operator="lessThan">
      <formula>$C$4</formula>
    </cfRule>
  </conditionalFormatting>
  <conditionalFormatting sqref="BA58">
    <cfRule type="cellIs" dxfId="8061" priority="4146" operator="lessThan">
      <formula>$C$4</formula>
    </cfRule>
  </conditionalFormatting>
  <conditionalFormatting sqref="BA59">
    <cfRule type="cellIs" dxfId="8060" priority="4147" operator="lessThan">
      <formula>$C$4</formula>
    </cfRule>
  </conditionalFormatting>
  <conditionalFormatting sqref="BA59">
    <cfRule type="cellIs" dxfId="8059" priority="4148" operator="lessThan">
      <formula>$C$4</formula>
    </cfRule>
  </conditionalFormatting>
  <conditionalFormatting sqref="BA60">
    <cfRule type="cellIs" dxfId="8058" priority="4149" operator="lessThan">
      <formula>$C$4</formula>
    </cfRule>
  </conditionalFormatting>
  <conditionalFormatting sqref="BA60">
    <cfRule type="cellIs" dxfId="8057" priority="4150" operator="lessThan">
      <formula>$C$4</formula>
    </cfRule>
  </conditionalFormatting>
  <conditionalFormatting sqref="BB11">
    <cfRule type="cellIs" dxfId="8056" priority="4151" operator="lessThan">
      <formula>$C$4</formula>
    </cfRule>
  </conditionalFormatting>
  <conditionalFormatting sqref="BB11">
    <cfRule type="cellIs" dxfId="8055" priority="4152" operator="lessThan">
      <formula>$C$4</formula>
    </cfRule>
  </conditionalFormatting>
  <conditionalFormatting sqref="BB12">
    <cfRule type="cellIs" dxfId="8054" priority="4153" operator="lessThan">
      <formula>$C$4</formula>
    </cfRule>
  </conditionalFormatting>
  <conditionalFormatting sqref="BB12">
    <cfRule type="cellIs" dxfId="8053" priority="4154" operator="lessThan">
      <formula>$C$4</formula>
    </cfRule>
  </conditionalFormatting>
  <conditionalFormatting sqref="BB13">
    <cfRule type="cellIs" dxfId="8052" priority="4155" operator="lessThan">
      <formula>$C$4</formula>
    </cfRule>
  </conditionalFormatting>
  <conditionalFormatting sqref="BB13">
    <cfRule type="cellIs" dxfId="8051" priority="4156" operator="lessThan">
      <formula>$C$4</formula>
    </cfRule>
  </conditionalFormatting>
  <conditionalFormatting sqref="BB14">
    <cfRule type="cellIs" dxfId="8050" priority="4157" operator="lessThan">
      <formula>$C$4</formula>
    </cfRule>
  </conditionalFormatting>
  <conditionalFormatting sqref="BB14">
    <cfRule type="cellIs" dxfId="8049" priority="4158" operator="lessThan">
      <formula>$C$4</formula>
    </cfRule>
  </conditionalFormatting>
  <conditionalFormatting sqref="BB15">
    <cfRule type="cellIs" dxfId="8048" priority="4159" operator="lessThan">
      <formula>$C$4</formula>
    </cfRule>
  </conditionalFormatting>
  <conditionalFormatting sqref="BB15">
    <cfRule type="cellIs" dxfId="8047" priority="4160" operator="lessThan">
      <formula>$C$4</formula>
    </cfRule>
  </conditionalFormatting>
  <conditionalFormatting sqref="BB16">
    <cfRule type="cellIs" dxfId="8046" priority="4161" operator="lessThan">
      <formula>$C$4</formula>
    </cfRule>
  </conditionalFormatting>
  <conditionalFormatting sqref="BB16">
    <cfRule type="cellIs" dxfId="8045" priority="4162" operator="lessThan">
      <formula>$C$4</formula>
    </cfRule>
  </conditionalFormatting>
  <conditionalFormatting sqref="BB17">
    <cfRule type="cellIs" dxfId="8044" priority="4163" operator="lessThan">
      <formula>$C$4</formula>
    </cfRule>
  </conditionalFormatting>
  <conditionalFormatting sqref="BB17">
    <cfRule type="cellIs" dxfId="8043" priority="4164" operator="lessThan">
      <formula>$C$4</formula>
    </cfRule>
  </conditionalFormatting>
  <conditionalFormatting sqref="BB18">
    <cfRule type="cellIs" dxfId="8042" priority="4165" operator="lessThan">
      <formula>$C$4</formula>
    </cfRule>
  </conditionalFormatting>
  <conditionalFormatting sqref="BB18">
    <cfRule type="cellIs" dxfId="8041" priority="4166" operator="lessThan">
      <formula>$C$4</formula>
    </cfRule>
  </conditionalFormatting>
  <conditionalFormatting sqref="BB19">
    <cfRule type="cellIs" dxfId="8040" priority="4167" operator="lessThan">
      <formula>$C$4</formula>
    </cfRule>
  </conditionalFormatting>
  <conditionalFormatting sqref="BB19">
    <cfRule type="cellIs" dxfId="8039" priority="4168" operator="lessThan">
      <formula>$C$4</formula>
    </cfRule>
  </conditionalFormatting>
  <conditionalFormatting sqref="BB20">
    <cfRule type="cellIs" dxfId="8038" priority="4169" operator="lessThan">
      <formula>$C$4</formula>
    </cfRule>
  </conditionalFormatting>
  <conditionalFormatting sqref="BB20">
    <cfRule type="cellIs" dxfId="8037" priority="4170" operator="lessThan">
      <formula>$C$4</formula>
    </cfRule>
  </conditionalFormatting>
  <conditionalFormatting sqref="BB21">
    <cfRule type="cellIs" dxfId="8036" priority="4171" operator="lessThan">
      <formula>$C$4</formula>
    </cfRule>
  </conditionalFormatting>
  <conditionalFormatting sqref="BB21">
    <cfRule type="cellIs" dxfId="8035" priority="4172" operator="lessThan">
      <formula>$C$4</formula>
    </cfRule>
  </conditionalFormatting>
  <conditionalFormatting sqref="BB22">
    <cfRule type="cellIs" dxfId="8034" priority="4173" operator="lessThan">
      <formula>$C$4</formula>
    </cfRule>
  </conditionalFormatting>
  <conditionalFormatting sqref="BB22">
    <cfRule type="cellIs" dxfId="8033" priority="4174" operator="lessThan">
      <formula>$C$4</formula>
    </cfRule>
  </conditionalFormatting>
  <conditionalFormatting sqref="BB23">
    <cfRule type="cellIs" dxfId="8032" priority="4175" operator="lessThan">
      <formula>$C$4</formula>
    </cfRule>
  </conditionalFormatting>
  <conditionalFormatting sqref="BB23">
    <cfRule type="cellIs" dxfId="8031" priority="4176" operator="lessThan">
      <formula>$C$4</formula>
    </cfRule>
  </conditionalFormatting>
  <conditionalFormatting sqref="BB24">
    <cfRule type="cellIs" dxfId="8030" priority="4177" operator="lessThan">
      <formula>$C$4</formula>
    </cfRule>
  </conditionalFormatting>
  <conditionalFormatting sqref="BB24">
    <cfRule type="cellIs" dxfId="8029" priority="4178" operator="lessThan">
      <formula>$C$4</formula>
    </cfRule>
  </conditionalFormatting>
  <conditionalFormatting sqref="BB25">
    <cfRule type="cellIs" dxfId="8028" priority="4179" operator="lessThan">
      <formula>$C$4</formula>
    </cfRule>
  </conditionalFormatting>
  <conditionalFormatting sqref="BB25">
    <cfRule type="cellIs" dxfId="8027" priority="4180" operator="lessThan">
      <formula>$C$4</formula>
    </cfRule>
  </conditionalFormatting>
  <conditionalFormatting sqref="BB26">
    <cfRule type="cellIs" dxfId="8026" priority="4181" operator="lessThan">
      <formula>$C$4</formula>
    </cfRule>
  </conditionalFormatting>
  <conditionalFormatting sqref="BB26">
    <cfRule type="cellIs" dxfId="8025" priority="4182" operator="lessThan">
      <formula>$C$4</formula>
    </cfRule>
  </conditionalFormatting>
  <conditionalFormatting sqref="BB27">
    <cfRule type="cellIs" dxfId="8024" priority="4183" operator="lessThan">
      <formula>$C$4</formula>
    </cfRule>
  </conditionalFormatting>
  <conditionalFormatting sqref="BB27">
    <cfRule type="cellIs" dxfId="8023" priority="4184" operator="lessThan">
      <formula>$C$4</formula>
    </cfRule>
  </conditionalFormatting>
  <conditionalFormatting sqref="BB28">
    <cfRule type="cellIs" dxfId="8022" priority="4185" operator="lessThan">
      <formula>$C$4</formula>
    </cfRule>
  </conditionalFormatting>
  <conditionalFormatting sqref="BB28">
    <cfRule type="cellIs" dxfId="8021" priority="4186" operator="lessThan">
      <formula>$C$4</formula>
    </cfRule>
  </conditionalFormatting>
  <conditionalFormatting sqref="BB29">
    <cfRule type="cellIs" dxfId="8020" priority="4187" operator="lessThan">
      <formula>$C$4</formula>
    </cfRule>
  </conditionalFormatting>
  <conditionalFormatting sqref="BB29">
    <cfRule type="cellIs" dxfId="8019" priority="4188" operator="lessThan">
      <formula>$C$4</formula>
    </cfRule>
  </conditionalFormatting>
  <conditionalFormatting sqref="BB30">
    <cfRule type="cellIs" dxfId="8018" priority="4189" operator="lessThan">
      <formula>$C$4</formula>
    </cfRule>
  </conditionalFormatting>
  <conditionalFormatting sqref="BB30">
    <cfRule type="cellIs" dxfId="8017" priority="4190" operator="lessThan">
      <formula>$C$4</formula>
    </cfRule>
  </conditionalFormatting>
  <conditionalFormatting sqref="BB31">
    <cfRule type="cellIs" dxfId="8016" priority="4191" operator="lessThan">
      <formula>$C$4</formula>
    </cfRule>
  </conditionalFormatting>
  <conditionalFormatting sqref="BB31">
    <cfRule type="cellIs" dxfId="8015" priority="4192" operator="lessThan">
      <formula>$C$4</formula>
    </cfRule>
  </conditionalFormatting>
  <conditionalFormatting sqref="BB32">
    <cfRule type="cellIs" dxfId="8014" priority="4193" operator="lessThan">
      <formula>$C$4</formula>
    </cfRule>
  </conditionalFormatting>
  <conditionalFormatting sqref="BB32">
    <cfRule type="cellIs" dxfId="8013" priority="4194" operator="lessThan">
      <formula>$C$4</formula>
    </cfRule>
  </conditionalFormatting>
  <conditionalFormatting sqref="BB33">
    <cfRule type="cellIs" dxfId="8012" priority="4195" operator="lessThan">
      <formula>$C$4</formula>
    </cfRule>
  </conditionalFormatting>
  <conditionalFormatting sqref="BB33">
    <cfRule type="cellIs" dxfId="8011" priority="4196" operator="lessThan">
      <formula>$C$4</formula>
    </cfRule>
  </conditionalFormatting>
  <conditionalFormatting sqref="BB34">
    <cfRule type="cellIs" dxfId="8010" priority="4197" operator="lessThan">
      <formula>$C$4</formula>
    </cfRule>
  </conditionalFormatting>
  <conditionalFormatting sqref="BB34">
    <cfRule type="cellIs" dxfId="8009" priority="4198" operator="lessThan">
      <formula>$C$4</formula>
    </cfRule>
  </conditionalFormatting>
  <conditionalFormatting sqref="BB35">
    <cfRule type="cellIs" dxfId="8008" priority="4199" operator="lessThan">
      <formula>$C$4</formula>
    </cfRule>
  </conditionalFormatting>
  <conditionalFormatting sqref="BB35">
    <cfRule type="cellIs" dxfId="8007" priority="4200" operator="lessThan">
      <formula>$C$4</formula>
    </cfRule>
  </conditionalFormatting>
  <conditionalFormatting sqref="BB36">
    <cfRule type="cellIs" dxfId="8006" priority="4201" operator="lessThan">
      <formula>$C$4</formula>
    </cfRule>
  </conditionalFormatting>
  <conditionalFormatting sqref="BB36">
    <cfRule type="cellIs" dxfId="8005" priority="4202" operator="lessThan">
      <formula>$C$4</formula>
    </cfRule>
  </conditionalFormatting>
  <conditionalFormatting sqref="BB37">
    <cfRule type="cellIs" dxfId="8004" priority="4203" operator="lessThan">
      <formula>$C$4</formula>
    </cfRule>
  </conditionalFormatting>
  <conditionalFormatting sqref="BB37">
    <cfRule type="cellIs" dxfId="8003" priority="4204" operator="lessThan">
      <formula>$C$4</formula>
    </cfRule>
  </conditionalFormatting>
  <conditionalFormatting sqref="BB38">
    <cfRule type="cellIs" dxfId="8002" priority="4205" operator="lessThan">
      <formula>$C$4</formula>
    </cfRule>
  </conditionalFormatting>
  <conditionalFormatting sqref="BB38">
    <cfRule type="cellIs" dxfId="8001" priority="4206" operator="lessThan">
      <formula>$C$4</formula>
    </cfRule>
  </conditionalFormatting>
  <conditionalFormatting sqref="BB39">
    <cfRule type="cellIs" dxfId="8000" priority="4207" operator="lessThan">
      <formula>$C$4</formula>
    </cfRule>
  </conditionalFormatting>
  <conditionalFormatting sqref="BB39">
    <cfRule type="cellIs" dxfId="7999" priority="4208" operator="lessThan">
      <formula>$C$4</formula>
    </cfRule>
  </conditionalFormatting>
  <conditionalFormatting sqref="BB40">
    <cfRule type="cellIs" dxfId="7998" priority="4209" operator="lessThan">
      <formula>$C$4</formula>
    </cfRule>
  </conditionalFormatting>
  <conditionalFormatting sqref="BB40">
    <cfRule type="cellIs" dxfId="7997" priority="4210" operator="lessThan">
      <formula>$C$4</formula>
    </cfRule>
  </conditionalFormatting>
  <conditionalFormatting sqref="BB41">
    <cfRule type="cellIs" dxfId="7996" priority="4211" operator="lessThan">
      <formula>$C$4</formula>
    </cfRule>
  </conditionalFormatting>
  <conditionalFormatting sqref="BB41">
    <cfRule type="cellIs" dxfId="7995" priority="4212" operator="lessThan">
      <formula>$C$4</formula>
    </cfRule>
  </conditionalFormatting>
  <conditionalFormatting sqref="BB42">
    <cfRule type="cellIs" dxfId="7994" priority="4213" operator="lessThan">
      <formula>$C$4</formula>
    </cfRule>
  </conditionalFormatting>
  <conditionalFormatting sqref="BB42">
    <cfRule type="cellIs" dxfId="7993" priority="4214" operator="lessThan">
      <formula>$C$4</formula>
    </cfRule>
  </conditionalFormatting>
  <conditionalFormatting sqref="BB43">
    <cfRule type="cellIs" dxfId="7992" priority="4215" operator="lessThan">
      <formula>$C$4</formula>
    </cfRule>
  </conditionalFormatting>
  <conditionalFormatting sqref="BB43">
    <cfRule type="cellIs" dxfId="7991" priority="4216" operator="lessThan">
      <formula>$C$4</formula>
    </cfRule>
  </conditionalFormatting>
  <conditionalFormatting sqref="BB44">
    <cfRule type="cellIs" dxfId="7990" priority="4217" operator="lessThan">
      <formula>$C$4</formula>
    </cfRule>
  </conditionalFormatting>
  <conditionalFormatting sqref="BB44">
    <cfRule type="cellIs" dxfId="7989" priority="4218" operator="lessThan">
      <formula>$C$4</formula>
    </cfRule>
  </conditionalFormatting>
  <conditionalFormatting sqref="BB45">
    <cfRule type="cellIs" dxfId="7988" priority="4219" operator="lessThan">
      <formula>$C$4</formula>
    </cfRule>
  </conditionalFormatting>
  <conditionalFormatting sqref="BB45">
    <cfRule type="cellIs" dxfId="7987" priority="4220" operator="lessThan">
      <formula>$C$4</formula>
    </cfRule>
  </conditionalFormatting>
  <conditionalFormatting sqref="BB46">
    <cfRule type="cellIs" dxfId="7986" priority="4221" operator="lessThan">
      <formula>$C$4</formula>
    </cfRule>
  </conditionalFormatting>
  <conditionalFormatting sqref="BB46">
    <cfRule type="cellIs" dxfId="7985" priority="4222" operator="lessThan">
      <formula>$C$4</formula>
    </cfRule>
  </conditionalFormatting>
  <conditionalFormatting sqref="BB47">
    <cfRule type="cellIs" dxfId="7984" priority="4223" operator="lessThan">
      <formula>$C$4</formula>
    </cfRule>
  </conditionalFormatting>
  <conditionalFormatting sqref="BB47">
    <cfRule type="cellIs" dxfId="7983" priority="4224" operator="lessThan">
      <formula>$C$4</formula>
    </cfRule>
  </conditionalFormatting>
  <conditionalFormatting sqref="BB48">
    <cfRule type="cellIs" dxfId="7982" priority="4225" operator="lessThan">
      <formula>$C$4</formula>
    </cfRule>
  </conditionalFormatting>
  <conditionalFormatting sqref="BB48">
    <cfRule type="cellIs" dxfId="7981" priority="4226" operator="lessThan">
      <formula>$C$4</formula>
    </cfRule>
  </conditionalFormatting>
  <conditionalFormatting sqref="BB49">
    <cfRule type="cellIs" dxfId="7980" priority="4227" operator="lessThan">
      <formula>$C$4</formula>
    </cfRule>
  </conditionalFormatting>
  <conditionalFormatting sqref="BB49">
    <cfRule type="cellIs" dxfId="7979" priority="4228" operator="lessThan">
      <formula>$C$4</formula>
    </cfRule>
  </conditionalFormatting>
  <conditionalFormatting sqref="BB50">
    <cfRule type="cellIs" dxfId="7978" priority="4229" operator="lessThan">
      <formula>$C$4</formula>
    </cfRule>
  </conditionalFormatting>
  <conditionalFormatting sqref="BB50">
    <cfRule type="cellIs" dxfId="7977" priority="4230" operator="lessThan">
      <formula>$C$4</formula>
    </cfRule>
  </conditionalFormatting>
  <conditionalFormatting sqref="BB51">
    <cfRule type="cellIs" dxfId="7976" priority="4231" operator="lessThan">
      <formula>$C$4</formula>
    </cfRule>
  </conditionalFormatting>
  <conditionalFormatting sqref="BB51">
    <cfRule type="cellIs" dxfId="7975" priority="4232" operator="lessThan">
      <formula>$C$4</formula>
    </cfRule>
  </conditionalFormatting>
  <conditionalFormatting sqref="BB52">
    <cfRule type="cellIs" dxfId="7974" priority="4233" operator="lessThan">
      <formula>$C$4</formula>
    </cfRule>
  </conditionalFormatting>
  <conditionalFormatting sqref="BB52">
    <cfRule type="cellIs" dxfId="7973" priority="4234" operator="lessThan">
      <formula>$C$4</formula>
    </cfRule>
  </conditionalFormatting>
  <conditionalFormatting sqref="BB53">
    <cfRule type="cellIs" dxfId="7972" priority="4235" operator="lessThan">
      <formula>$C$4</formula>
    </cfRule>
  </conditionalFormatting>
  <conditionalFormatting sqref="BB53">
    <cfRule type="cellIs" dxfId="7971" priority="4236" operator="lessThan">
      <formula>$C$4</formula>
    </cfRule>
  </conditionalFormatting>
  <conditionalFormatting sqref="BB54">
    <cfRule type="cellIs" dxfId="7970" priority="4237" operator="lessThan">
      <formula>$C$4</formula>
    </cfRule>
  </conditionalFormatting>
  <conditionalFormatting sqref="BB54">
    <cfRule type="cellIs" dxfId="7969" priority="4238" operator="lessThan">
      <formula>$C$4</formula>
    </cfRule>
  </conditionalFormatting>
  <conditionalFormatting sqref="BB55">
    <cfRule type="cellIs" dxfId="7968" priority="4239" operator="lessThan">
      <formula>$C$4</formula>
    </cfRule>
  </conditionalFormatting>
  <conditionalFormatting sqref="BB55">
    <cfRule type="cellIs" dxfId="7967" priority="4240" operator="lessThan">
      <formula>$C$4</formula>
    </cfRule>
  </conditionalFormatting>
  <conditionalFormatting sqref="BB56">
    <cfRule type="cellIs" dxfId="7966" priority="4241" operator="lessThan">
      <formula>$C$4</formula>
    </cfRule>
  </conditionalFormatting>
  <conditionalFormatting sqref="BB56">
    <cfRule type="cellIs" dxfId="7965" priority="4242" operator="lessThan">
      <formula>$C$4</formula>
    </cfRule>
  </conditionalFormatting>
  <conditionalFormatting sqref="BB57">
    <cfRule type="cellIs" dxfId="7964" priority="4243" operator="lessThan">
      <formula>$C$4</formula>
    </cfRule>
  </conditionalFormatting>
  <conditionalFormatting sqref="BB57">
    <cfRule type="cellIs" dxfId="7963" priority="4244" operator="lessThan">
      <formula>$C$4</formula>
    </cfRule>
  </conditionalFormatting>
  <conditionalFormatting sqref="BB58">
    <cfRule type="cellIs" dxfId="7962" priority="4245" operator="lessThan">
      <formula>$C$4</formula>
    </cfRule>
  </conditionalFormatting>
  <conditionalFormatting sqref="BB58">
    <cfRule type="cellIs" dxfId="7961" priority="4246" operator="lessThan">
      <formula>$C$4</formula>
    </cfRule>
  </conditionalFormatting>
  <conditionalFormatting sqref="BB59">
    <cfRule type="cellIs" dxfId="7960" priority="4247" operator="lessThan">
      <formula>$C$4</formula>
    </cfRule>
  </conditionalFormatting>
  <conditionalFormatting sqref="BB59">
    <cfRule type="cellIs" dxfId="7959" priority="4248" operator="lessThan">
      <formula>$C$4</formula>
    </cfRule>
  </conditionalFormatting>
  <conditionalFormatting sqref="BB60">
    <cfRule type="cellIs" dxfId="7958" priority="4249" operator="lessThan">
      <formula>$C$4</formula>
    </cfRule>
  </conditionalFormatting>
  <conditionalFormatting sqref="BB60">
    <cfRule type="cellIs" dxfId="7957" priority="4250" operator="lessThan">
      <formula>$C$4</formula>
    </cfRule>
  </conditionalFormatting>
  <conditionalFormatting sqref="BC11">
    <cfRule type="cellIs" dxfId="7956" priority="4251" operator="lessThan">
      <formula>$C$4</formula>
    </cfRule>
  </conditionalFormatting>
  <conditionalFormatting sqref="BC11">
    <cfRule type="cellIs" dxfId="7955" priority="4252" operator="lessThan">
      <formula>$C$4</formula>
    </cfRule>
  </conditionalFormatting>
  <conditionalFormatting sqref="BC12">
    <cfRule type="cellIs" dxfId="7954" priority="4253" operator="lessThan">
      <formula>$C$4</formula>
    </cfRule>
  </conditionalFormatting>
  <conditionalFormatting sqref="BC12">
    <cfRule type="cellIs" dxfId="7953" priority="4254" operator="lessThan">
      <formula>$C$4</formula>
    </cfRule>
  </conditionalFormatting>
  <conditionalFormatting sqref="BC13">
    <cfRule type="cellIs" dxfId="7952" priority="4255" operator="lessThan">
      <formula>$C$4</formula>
    </cfRule>
  </conditionalFormatting>
  <conditionalFormatting sqref="BC13">
    <cfRule type="cellIs" dxfId="7951" priority="4256" operator="lessThan">
      <formula>$C$4</formula>
    </cfRule>
  </conditionalFormatting>
  <conditionalFormatting sqref="BC14">
    <cfRule type="cellIs" dxfId="7950" priority="4257" operator="lessThan">
      <formula>$C$4</formula>
    </cfRule>
  </conditionalFormatting>
  <conditionalFormatting sqref="BC14">
    <cfRule type="cellIs" dxfId="7949" priority="4258" operator="lessThan">
      <formula>$C$4</formula>
    </cfRule>
  </conditionalFormatting>
  <conditionalFormatting sqref="BC15">
    <cfRule type="cellIs" dxfId="7948" priority="4259" operator="lessThan">
      <formula>$C$4</formula>
    </cfRule>
  </conditionalFormatting>
  <conditionalFormatting sqref="BC15">
    <cfRule type="cellIs" dxfId="7947" priority="4260" operator="lessThan">
      <formula>$C$4</formula>
    </cfRule>
  </conditionalFormatting>
  <conditionalFormatting sqref="BC16">
    <cfRule type="cellIs" dxfId="7946" priority="4261" operator="lessThan">
      <formula>$C$4</formula>
    </cfRule>
  </conditionalFormatting>
  <conditionalFormatting sqref="BC16">
    <cfRule type="cellIs" dxfId="7945" priority="4262" operator="lessThan">
      <formula>$C$4</formula>
    </cfRule>
  </conditionalFormatting>
  <conditionalFormatting sqref="BC17">
    <cfRule type="cellIs" dxfId="7944" priority="4263" operator="lessThan">
      <formula>$C$4</formula>
    </cfRule>
  </conditionalFormatting>
  <conditionalFormatting sqref="BC17">
    <cfRule type="cellIs" dxfId="7943" priority="4264" operator="lessThan">
      <formula>$C$4</formula>
    </cfRule>
  </conditionalFormatting>
  <conditionalFormatting sqref="BC18">
    <cfRule type="cellIs" dxfId="7942" priority="4265" operator="lessThan">
      <formula>$C$4</formula>
    </cfRule>
  </conditionalFormatting>
  <conditionalFormatting sqref="BC18">
    <cfRule type="cellIs" dxfId="7941" priority="4266" operator="lessThan">
      <formula>$C$4</formula>
    </cfRule>
  </conditionalFormatting>
  <conditionalFormatting sqref="BC19">
    <cfRule type="cellIs" dxfId="7940" priority="4267" operator="lessThan">
      <formula>$C$4</formula>
    </cfRule>
  </conditionalFormatting>
  <conditionalFormatting sqref="BC19">
    <cfRule type="cellIs" dxfId="7939" priority="4268" operator="lessThan">
      <formula>$C$4</formula>
    </cfRule>
  </conditionalFormatting>
  <conditionalFormatting sqref="BC20">
    <cfRule type="cellIs" dxfId="7938" priority="4269" operator="lessThan">
      <formula>$C$4</formula>
    </cfRule>
  </conditionalFormatting>
  <conditionalFormatting sqref="BC20">
    <cfRule type="cellIs" dxfId="7937" priority="4270" operator="lessThan">
      <formula>$C$4</formula>
    </cfRule>
  </conditionalFormatting>
  <conditionalFormatting sqref="BC21">
    <cfRule type="cellIs" dxfId="7936" priority="4271" operator="lessThan">
      <formula>$C$4</formula>
    </cfRule>
  </conditionalFormatting>
  <conditionalFormatting sqref="BC21">
    <cfRule type="cellIs" dxfId="7935" priority="4272" operator="lessThan">
      <formula>$C$4</formula>
    </cfRule>
  </conditionalFormatting>
  <conditionalFormatting sqref="BC22">
    <cfRule type="cellIs" dxfId="7934" priority="4273" operator="lessThan">
      <formula>$C$4</formula>
    </cfRule>
  </conditionalFormatting>
  <conditionalFormatting sqref="BC22">
    <cfRule type="cellIs" dxfId="7933" priority="4274" operator="lessThan">
      <formula>$C$4</formula>
    </cfRule>
  </conditionalFormatting>
  <conditionalFormatting sqref="BC23">
    <cfRule type="cellIs" dxfId="7932" priority="4275" operator="lessThan">
      <formula>$C$4</formula>
    </cfRule>
  </conditionalFormatting>
  <conditionalFormatting sqref="BC23">
    <cfRule type="cellIs" dxfId="7931" priority="4276" operator="lessThan">
      <formula>$C$4</formula>
    </cfRule>
  </conditionalFormatting>
  <conditionalFormatting sqref="BC24">
    <cfRule type="cellIs" dxfId="7930" priority="4277" operator="lessThan">
      <formula>$C$4</formula>
    </cfRule>
  </conditionalFormatting>
  <conditionalFormatting sqref="BC24">
    <cfRule type="cellIs" dxfId="7929" priority="4278" operator="lessThan">
      <formula>$C$4</formula>
    </cfRule>
  </conditionalFormatting>
  <conditionalFormatting sqref="BC25">
    <cfRule type="cellIs" dxfId="7928" priority="4279" operator="lessThan">
      <formula>$C$4</formula>
    </cfRule>
  </conditionalFormatting>
  <conditionalFormatting sqref="BC25">
    <cfRule type="cellIs" dxfId="7927" priority="4280" operator="lessThan">
      <formula>$C$4</formula>
    </cfRule>
  </conditionalFormatting>
  <conditionalFormatting sqref="BC26">
    <cfRule type="cellIs" dxfId="7926" priority="4281" operator="lessThan">
      <formula>$C$4</formula>
    </cfRule>
  </conditionalFormatting>
  <conditionalFormatting sqref="BC26">
    <cfRule type="cellIs" dxfId="7925" priority="4282" operator="lessThan">
      <formula>$C$4</formula>
    </cfRule>
  </conditionalFormatting>
  <conditionalFormatting sqref="BC27">
    <cfRule type="cellIs" dxfId="7924" priority="4283" operator="lessThan">
      <formula>$C$4</formula>
    </cfRule>
  </conditionalFormatting>
  <conditionalFormatting sqref="BC27">
    <cfRule type="cellIs" dxfId="7923" priority="4284" operator="lessThan">
      <formula>$C$4</formula>
    </cfRule>
  </conditionalFormatting>
  <conditionalFormatting sqref="BC28">
    <cfRule type="cellIs" dxfId="7922" priority="4285" operator="lessThan">
      <formula>$C$4</formula>
    </cfRule>
  </conditionalFormatting>
  <conditionalFormatting sqref="BC28">
    <cfRule type="cellIs" dxfId="7921" priority="4286" operator="lessThan">
      <formula>$C$4</formula>
    </cfRule>
  </conditionalFormatting>
  <conditionalFormatting sqref="BC29">
    <cfRule type="cellIs" dxfId="7920" priority="4287" operator="lessThan">
      <formula>$C$4</formula>
    </cfRule>
  </conditionalFormatting>
  <conditionalFormatting sqref="BC29">
    <cfRule type="cellIs" dxfId="7919" priority="4288" operator="lessThan">
      <formula>$C$4</formula>
    </cfRule>
  </conditionalFormatting>
  <conditionalFormatting sqref="BC30">
    <cfRule type="cellIs" dxfId="7918" priority="4289" operator="lessThan">
      <formula>$C$4</formula>
    </cfRule>
  </conditionalFormatting>
  <conditionalFormatting sqref="BC30">
    <cfRule type="cellIs" dxfId="7917" priority="4290" operator="lessThan">
      <formula>$C$4</formula>
    </cfRule>
  </conditionalFormatting>
  <conditionalFormatting sqref="BC31">
    <cfRule type="cellIs" dxfId="7916" priority="4291" operator="lessThan">
      <formula>$C$4</formula>
    </cfRule>
  </conditionalFormatting>
  <conditionalFormatting sqref="BC31">
    <cfRule type="cellIs" dxfId="7915" priority="4292" operator="lessThan">
      <formula>$C$4</formula>
    </cfRule>
  </conditionalFormatting>
  <conditionalFormatting sqref="BC32">
    <cfRule type="cellIs" dxfId="7914" priority="4293" operator="lessThan">
      <formula>$C$4</formula>
    </cfRule>
  </conditionalFormatting>
  <conditionalFormatting sqref="BC32">
    <cfRule type="cellIs" dxfId="7913" priority="4294" operator="lessThan">
      <formula>$C$4</formula>
    </cfRule>
  </conditionalFormatting>
  <conditionalFormatting sqref="BC33">
    <cfRule type="cellIs" dxfId="7912" priority="4295" operator="lessThan">
      <formula>$C$4</formula>
    </cfRule>
  </conditionalFormatting>
  <conditionalFormatting sqref="BC33">
    <cfRule type="cellIs" dxfId="7911" priority="4296" operator="lessThan">
      <formula>$C$4</formula>
    </cfRule>
  </conditionalFormatting>
  <conditionalFormatting sqref="BC34">
    <cfRule type="cellIs" dxfId="7910" priority="4297" operator="lessThan">
      <formula>$C$4</formula>
    </cfRule>
  </conditionalFormatting>
  <conditionalFormatting sqref="BC34">
    <cfRule type="cellIs" dxfId="7909" priority="4298" operator="lessThan">
      <formula>$C$4</formula>
    </cfRule>
  </conditionalFormatting>
  <conditionalFormatting sqref="BC35">
    <cfRule type="cellIs" dxfId="7908" priority="4299" operator="lessThan">
      <formula>$C$4</formula>
    </cfRule>
  </conditionalFormatting>
  <conditionalFormatting sqref="BC35">
    <cfRule type="cellIs" dxfId="7907" priority="4300" operator="lessThan">
      <formula>$C$4</formula>
    </cfRule>
  </conditionalFormatting>
  <conditionalFormatting sqref="BC36">
    <cfRule type="cellIs" dxfId="7906" priority="4301" operator="lessThan">
      <formula>$C$4</formula>
    </cfRule>
  </conditionalFormatting>
  <conditionalFormatting sqref="BC36">
    <cfRule type="cellIs" dxfId="7905" priority="4302" operator="lessThan">
      <formula>$C$4</formula>
    </cfRule>
  </conditionalFormatting>
  <conditionalFormatting sqref="BC37">
    <cfRule type="cellIs" dxfId="7904" priority="4303" operator="lessThan">
      <formula>$C$4</formula>
    </cfRule>
  </conditionalFormatting>
  <conditionalFormatting sqref="BC37">
    <cfRule type="cellIs" dxfId="7903" priority="4304" operator="lessThan">
      <formula>$C$4</formula>
    </cfRule>
  </conditionalFormatting>
  <conditionalFormatting sqref="BC38">
    <cfRule type="cellIs" dxfId="7902" priority="4305" operator="lessThan">
      <formula>$C$4</formula>
    </cfRule>
  </conditionalFormatting>
  <conditionalFormatting sqref="BC38">
    <cfRule type="cellIs" dxfId="7901" priority="4306" operator="lessThan">
      <formula>$C$4</formula>
    </cfRule>
  </conditionalFormatting>
  <conditionalFormatting sqref="BC39">
    <cfRule type="cellIs" dxfId="7900" priority="4307" operator="lessThan">
      <formula>$C$4</formula>
    </cfRule>
  </conditionalFormatting>
  <conditionalFormatting sqref="BC39">
    <cfRule type="cellIs" dxfId="7899" priority="4308" operator="lessThan">
      <formula>$C$4</formula>
    </cfRule>
  </conditionalFormatting>
  <conditionalFormatting sqref="BC40">
    <cfRule type="cellIs" dxfId="7898" priority="4309" operator="lessThan">
      <formula>$C$4</formula>
    </cfRule>
  </conditionalFormatting>
  <conditionalFormatting sqref="BC40">
    <cfRule type="cellIs" dxfId="7897" priority="4310" operator="lessThan">
      <formula>$C$4</formula>
    </cfRule>
  </conditionalFormatting>
  <conditionalFormatting sqref="BC41">
    <cfRule type="cellIs" dxfId="7896" priority="4311" operator="lessThan">
      <formula>$C$4</formula>
    </cfRule>
  </conditionalFormatting>
  <conditionalFormatting sqref="BC41">
    <cfRule type="cellIs" dxfId="7895" priority="4312" operator="lessThan">
      <formula>$C$4</formula>
    </cfRule>
  </conditionalFormatting>
  <conditionalFormatting sqref="BC42">
    <cfRule type="cellIs" dxfId="7894" priority="4313" operator="lessThan">
      <formula>$C$4</formula>
    </cfRule>
  </conditionalFormatting>
  <conditionalFormatting sqref="BC42">
    <cfRule type="cellIs" dxfId="7893" priority="4314" operator="lessThan">
      <formula>$C$4</formula>
    </cfRule>
  </conditionalFormatting>
  <conditionalFormatting sqref="BC43">
    <cfRule type="cellIs" dxfId="7892" priority="4315" operator="lessThan">
      <formula>$C$4</formula>
    </cfRule>
  </conditionalFormatting>
  <conditionalFormatting sqref="BC43">
    <cfRule type="cellIs" dxfId="7891" priority="4316" operator="lessThan">
      <formula>$C$4</formula>
    </cfRule>
  </conditionalFormatting>
  <conditionalFormatting sqref="BC44">
    <cfRule type="cellIs" dxfId="7890" priority="4317" operator="lessThan">
      <formula>$C$4</formula>
    </cfRule>
  </conditionalFormatting>
  <conditionalFormatting sqref="BC44">
    <cfRule type="cellIs" dxfId="7889" priority="4318" operator="lessThan">
      <formula>$C$4</formula>
    </cfRule>
  </conditionalFormatting>
  <conditionalFormatting sqref="BC45">
    <cfRule type="cellIs" dxfId="7888" priority="4319" operator="lessThan">
      <formula>$C$4</formula>
    </cfRule>
  </conditionalFormatting>
  <conditionalFormatting sqref="BC45">
    <cfRule type="cellIs" dxfId="7887" priority="4320" operator="lessThan">
      <formula>$C$4</formula>
    </cfRule>
  </conditionalFormatting>
  <conditionalFormatting sqref="BC46">
    <cfRule type="cellIs" dxfId="7886" priority="4321" operator="lessThan">
      <formula>$C$4</formula>
    </cfRule>
  </conditionalFormatting>
  <conditionalFormatting sqref="BC46">
    <cfRule type="cellIs" dxfId="7885" priority="4322" operator="lessThan">
      <formula>$C$4</formula>
    </cfRule>
  </conditionalFormatting>
  <conditionalFormatting sqref="BC47">
    <cfRule type="cellIs" dxfId="7884" priority="4323" operator="lessThan">
      <formula>$C$4</formula>
    </cfRule>
  </conditionalFormatting>
  <conditionalFormatting sqref="BC47">
    <cfRule type="cellIs" dxfId="7883" priority="4324" operator="lessThan">
      <formula>$C$4</formula>
    </cfRule>
  </conditionalFormatting>
  <conditionalFormatting sqref="BC48">
    <cfRule type="cellIs" dxfId="7882" priority="4325" operator="lessThan">
      <formula>$C$4</formula>
    </cfRule>
  </conditionalFormatting>
  <conditionalFormatting sqref="BC48">
    <cfRule type="cellIs" dxfId="7881" priority="4326" operator="lessThan">
      <formula>$C$4</formula>
    </cfRule>
  </conditionalFormatting>
  <conditionalFormatting sqref="BC49">
    <cfRule type="cellIs" dxfId="7880" priority="4327" operator="lessThan">
      <formula>$C$4</formula>
    </cfRule>
  </conditionalFormatting>
  <conditionalFormatting sqref="BC49">
    <cfRule type="cellIs" dxfId="7879" priority="4328" operator="lessThan">
      <formula>$C$4</formula>
    </cfRule>
  </conditionalFormatting>
  <conditionalFormatting sqref="BC50">
    <cfRule type="cellIs" dxfId="7878" priority="4329" operator="lessThan">
      <formula>$C$4</formula>
    </cfRule>
  </conditionalFormatting>
  <conditionalFormatting sqref="BC50">
    <cfRule type="cellIs" dxfId="7877" priority="4330" operator="lessThan">
      <formula>$C$4</formula>
    </cfRule>
  </conditionalFormatting>
  <conditionalFormatting sqref="BC51">
    <cfRule type="cellIs" dxfId="7876" priority="4331" operator="lessThan">
      <formula>$C$4</formula>
    </cfRule>
  </conditionalFormatting>
  <conditionalFormatting sqref="BC51">
    <cfRule type="cellIs" dxfId="7875" priority="4332" operator="lessThan">
      <formula>$C$4</formula>
    </cfRule>
  </conditionalFormatting>
  <conditionalFormatting sqref="BC52">
    <cfRule type="cellIs" dxfId="7874" priority="4333" operator="lessThan">
      <formula>$C$4</formula>
    </cfRule>
  </conditionalFormatting>
  <conditionalFormatting sqref="BC52">
    <cfRule type="cellIs" dxfId="7873" priority="4334" operator="lessThan">
      <formula>$C$4</formula>
    </cfRule>
  </conditionalFormatting>
  <conditionalFormatting sqref="BC53">
    <cfRule type="cellIs" dxfId="7872" priority="4335" operator="lessThan">
      <formula>$C$4</formula>
    </cfRule>
  </conditionalFormatting>
  <conditionalFormatting sqref="BC53">
    <cfRule type="cellIs" dxfId="7871" priority="4336" operator="lessThan">
      <formula>$C$4</formula>
    </cfRule>
  </conditionalFormatting>
  <conditionalFormatting sqref="BC54">
    <cfRule type="cellIs" dxfId="7870" priority="4337" operator="lessThan">
      <formula>$C$4</formula>
    </cfRule>
  </conditionalFormatting>
  <conditionalFormatting sqref="BC54">
    <cfRule type="cellIs" dxfId="7869" priority="4338" operator="lessThan">
      <formula>$C$4</formula>
    </cfRule>
  </conditionalFormatting>
  <conditionalFormatting sqref="BC55">
    <cfRule type="cellIs" dxfId="7868" priority="4339" operator="lessThan">
      <formula>$C$4</formula>
    </cfRule>
  </conditionalFormatting>
  <conditionalFormatting sqref="BC55">
    <cfRule type="cellIs" dxfId="7867" priority="4340" operator="lessThan">
      <formula>$C$4</formula>
    </cfRule>
  </conditionalFormatting>
  <conditionalFormatting sqref="BC56">
    <cfRule type="cellIs" dxfId="7866" priority="4341" operator="lessThan">
      <formula>$C$4</formula>
    </cfRule>
  </conditionalFormatting>
  <conditionalFormatting sqref="BC56">
    <cfRule type="cellIs" dxfId="7865" priority="4342" operator="lessThan">
      <formula>$C$4</formula>
    </cfRule>
  </conditionalFormatting>
  <conditionalFormatting sqref="BC57">
    <cfRule type="cellIs" dxfId="7864" priority="4343" operator="lessThan">
      <formula>$C$4</formula>
    </cfRule>
  </conditionalFormatting>
  <conditionalFormatting sqref="BC57">
    <cfRule type="cellIs" dxfId="7863" priority="4344" operator="lessThan">
      <formula>$C$4</formula>
    </cfRule>
  </conditionalFormatting>
  <conditionalFormatting sqref="BC58">
    <cfRule type="cellIs" dxfId="7862" priority="4345" operator="lessThan">
      <formula>$C$4</formula>
    </cfRule>
  </conditionalFormatting>
  <conditionalFormatting sqref="BC58">
    <cfRule type="cellIs" dxfId="7861" priority="4346" operator="lessThan">
      <formula>$C$4</formula>
    </cfRule>
  </conditionalFormatting>
  <conditionalFormatting sqref="BC59">
    <cfRule type="cellIs" dxfId="7860" priority="4347" operator="lessThan">
      <formula>$C$4</formula>
    </cfRule>
  </conditionalFormatting>
  <conditionalFormatting sqref="BC59">
    <cfRule type="cellIs" dxfId="7859" priority="4348" operator="lessThan">
      <formula>$C$4</formula>
    </cfRule>
  </conditionalFormatting>
  <conditionalFormatting sqref="BC60">
    <cfRule type="cellIs" dxfId="7858" priority="4349" operator="lessThan">
      <formula>$C$4</formula>
    </cfRule>
  </conditionalFormatting>
  <conditionalFormatting sqref="BC60">
    <cfRule type="cellIs" dxfId="7857" priority="4350" operator="lessThan">
      <formula>$C$4</formula>
    </cfRule>
  </conditionalFormatting>
  <conditionalFormatting sqref="BD45">
    <cfRule type="cellIs" dxfId="7856" priority="4419" operator="lessThan">
      <formula>$C$4</formula>
    </cfRule>
  </conditionalFormatting>
  <conditionalFormatting sqref="BD45">
    <cfRule type="cellIs" dxfId="7855" priority="4420" operator="lessThan">
      <formula>$C$4</formula>
    </cfRule>
  </conditionalFormatting>
  <conditionalFormatting sqref="BD46">
    <cfRule type="cellIs" dxfId="7854" priority="4421" operator="lessThan">
      <formula>$C$4</formula>
    </cfRule>
  </conditionalFormatting>
  <conditionalFormatting sqref="BD46">
    <cfRule type="cellIs" dxfId="7853" priority="4422" operator="lessThan">
      <formula>$C$4</formula>
    </cfRule>
  </conditionalFormatting>
  <conditionalFormatting sqref="BD47">
    <cfRule type="cellIs" dxfId="7852" priority="4423" operator="lessThan">
      <formula>$C$4</formula>
    </cfRule>
  </conditionalFormatting>
  <conditionalFormatting sqref="BD47">
    <cfRule type="cellIs" dxfId="7851" priority="4424" operator="lessThan">
      <formula>$C$4</formula>
    </cfRule>
  </conditionalFormatting>
  <conditionalFormatting sqref="BD48">
    <cfRule type="cellIs" dxfId="7850" priority="4425" operator="lessThan">
      <formula>$C$4</formula>
    </cfRule>
  </conditionalFormatting>
  <conditionalFormatting sqref="BD48">
    <cfRule type="cellIs" dxfId="7849" priority="4426" operator="lessThan">
      <formula>$C$4</formula>
    </cfRule>
  </conditionalFormatting>
  <conditionalFormatting sqref="BD49">
    <cfRule type="cellIs" dxfId="7848" priority="4427" operator="lessThan">
      <formula>$C$4</formula>
    </cfRule>
  </conditionalFormatting>
  <conditionalFormatting sqref="BD49">
    <cfRule type="cellIs" dxfId="7847" priority="4428" operator="lessThan">
      <formula>$C$4</formula>
    </cfRule>
  </conditionalFormatting>
  <conditionalFormatting sqref="BD50">
    <cfRule type="cellIs" dxfId="7846" priority="4429" operator="lessThan">
      <formula>$C$4</formula>
    </cfRule>
  </conditionalFormatting>
  <conditionalFormatting sqref="BD50">
    <cfRule type="cellIs" dxfId="7845" priority="4430" operator="lessThan">
      <formula>$C$4</formula>
    </cfRule>
  </conditionalFormatting>
  <conditionalFormatting sqref="BD51">
    <cfRule type="cellIs" dxfId="7844" priority="4431" operator="lessThan">
      <formula>$C$4</formula>
    </cfRule>
  </conditionalFormatting>
  <conditionalFormatting sqref="BD51">
    <cfRule type="cellIs" dxfId="7843" priority="4432" operator="lessThan">
      <formula>$C$4</formula>
    </cfRule>
  </conditionalFormatting>
  <conditionalFormatting sqref="BD52">
    <cfRule type="cellIs" dxfId="7842" priority="4433" operator="lessThan">
      <formula>$C$4</formula>
    </cfRule>
  </conditionalFormatting>
  <conditionalFormatting sqref="BD52">
    <cfRule type="cellIs" dxfId="7841" priority="4434" operator="lessThan">
      <formula>$C$4</formula>
    </cfRule>
  </conditionalFormatting>
  <conditionalFormatting sqref="BD53">
    <cfRule type="cellIs" dxfId="7840" priority="4435" operator="lessThan">
      <formula>$C$4</formula>
    </cfRule>
  </conditionalFormatting>
  <conditionalFormatting sqref="BD53">
    <cfRule type="cellIs" dxfId="7839" priority="4436" operator="lessThan">
      <formula>$C$4</formula>
    </cfRule>
  </conditionalFormatting>
  <conditionalFormatting sqref="BD54">
    <cfRule type="cellIs" dxfId="7838" priority="4437" operator="lessThan">
      <formula>$C$4</formula>
    </cfRule>
  </conditionalFormatting>
  <conditionalFormatting sqref="BD54">
    <cfRule type="cellIs" dxfId="7837" priority="4438" operator="lessThan">
      <formula>$C$4</formula>
    </cfRule>
  </conditionalFormatting>
  <conditionalFormatting sqref="BD55">
    <cfRule type="cellIs" dxfId="7836" priority="4439" operator="lessThan">
      <formula>$C$4</formula>
    </cfRule>
  </conditionalFormatting>
  <conditionalFormatting sqref="BD55">
    <cfRule type="cellIs" dxfId="7835" priority="4440" operator="lessThan">
      <formula>$C$4</formula>
    </cfRule>
  </conditionalFormatting>
  <conditionalFormatting sqref="BD56">
    <cfRule type="cellIs" dxfId="7834" priority="4441" operator="lessThan">
      <formula>$C$4</formula>
    </cfRule>
  </conditionalFormatting>
  <conditionalFormatting sqref="BD56">
    <cfRule type="cellIs" dxfId="7833" priority="4442" operator="lessThan">
      <formula>$C$4</formula>
    </cfRule>
  </conditionalFormatting>
  <conditionalFormatting sqref="BD57">
    <cfRule type="cellIs" dxfId="7832" priority="4443" operator="lessThan">
      <formula>$C$4</formula>
    </cfRule>
  </conditionalFormatting>
  <conditionalFormatting sqref="BD57">
    <cfRule type="cellIs" dxfId="7831" priority="4444" operator="lessThan">
      <formula>$C$4</formula>
    </cfRule>
  </conditionalFormatting>
  <conditionalFormatting sqref="BD58">
    <cfRule type="cellIs" dxfId="7830" priority="4445" operator="lessThan">
      <formula>$C$4</formula>
    </cfRule>
  </conditionalFormatting>
  <conditionalFormatting sqref="BD58">
    <cfRule type="cellIs" dxfId="7829" priority="4446" operator="lessThan">
      <formula>$C$4</formula>
    </cfRule>
  </conditionalFormatting>
  <conditionalFormatting sqref="BD59">
    <cfRule type="cellIs" dxfId="7828" priority="4447" operator="lessThan">
      <formula>$C$4</formula>
    </cfRule>
  </conditionalFormatting>
  <conditionalFormatting sqref="BD59">
    <cfRule type="cellIs" dxfId="7827" priority="4448" operator="lessThan">
      <formula>$C$4</formula>
    </cfRule>
  </conditionalFormatting>
  <conditionalFormatting sqref="BD60">
    <cfRule type="cellIs" dxfId="7826" priority="4449" operator="lessThan">
      <formula>$C$4</formula>
    </cfRule>
  </conditionalFormatting>
  <conditionalFormatting sqref="BD60">
    <cfRule type="cellIs" dxfId="7825" priority="4450" operator="lessThan">
      <formula>$C$4</formula>
    </cfRule>
  </conditionalFormatting>
  <conditionalFormatting sqref="BE11">
    <cfRule type="cellIs" dxfId="7824" priority="4451" operator="lessThan">
      <formula>$C$4</formula>
    </cfRule>
  </conditionalFormatting>
  <conditionalFormatting sqref="BE11">
    <cfRule type="cellIs" dxfId="7823" priority="4452" operator="lessThan">
      <formula>$C$4</formula>
    </cfRule>
  </conditionalFormatting>
  <conditionalFormatting sqref="BE12">
    <cfRule type="cellIs" dxfId="7822" priority="4453" operator="lessThan">
      <formula>$C$4</formula>
    </cfRule>
  </conditionalFormatting>
  <conditionalFormatting sqref="BE12">
    <cfRule type="cellIs" dxfId="7821" priority="4454" operator="lessThan">
      <formula>$C$4</formula>
    </cfRule>
  </conditionalFormatting>
  <conditionalFormatting sqref="BE13">
    <cfRule type="cellIs" dxfId="7820" priority="4455" operator="lessThan">
      <formula>$C$4</formula>
    </cfRule>
  </conditionalFormatting>
  <conditionalFormatting sqref="BE13">
    <cfRule type="cellIs" dxfId="7819" priority="4456" operator="lessThan">
      <formula>$C$4</formula>
    </cfRule>
  </conditionalFormatting>
  <conditionalFormatting sqref="BE14">
    <cfRule type="cellIs" dxfId="7818" priority="4457" operator="lessThan">
      <formula>$C$4</formula>
    </cfRule>
  </conditionalFormatting>
  <conditionalFormatting sqref="BE14">
    <cfRule type="cellIs" dxfId="7817" priority="4458" operator="lessThan">
      <formula>$C$4</formula>
    </cfRule>
  </conditionalFormatting>
  <conditionalFormatting sqref="BE15">
    <cfRule type="cellIs" dxfId="7816" priority="4459" operator="lessThan">
      <formula>$C$4</formula>
    </cfRule>
  </conditionalFormatting>
  <conditionalFormatting sqref="BE15">
    <cfRule type="cellIs" dxfId="7815" priority="4460" operator="lessThan">
      <formula>$C$4</formula>
    </cfRule>
  </conditionalFormatting>
  <conditionalFormatting sqref="BE16">
    <cfRule type="cellIs" dxfId="7814" priority="4461" operator="lessThan">
      <formula>$C$4</formula>
    </cfRule>
  </conditionalFormatting>
  <conditionalFormatting sqref="BE16">
    <cfRule type="cellIs" dxfId="7813" priority="4462" operator="lessThan">
      <formula>$C$4</formula>
    </cfRule>
  </conditionalFormatting>
  <conditionalFormatting sqref="BE17">
    <cfRule type="cellIs" dxfId="7812" priority="4463" operator="lessThan">
      <formula>$C$4</formula>
    </cfRule>
  </conditionalFormatting>
  <conditionalFormatting sqref="BE17">
    <cfRule type="cellIs" dxfId="7811" priority="4464" operator="lessThan">
      <formula>$C$4</formula>
    </cfRule>
  </conditionalFormatting>
  <conditionalFormatting sqref="BE18">
    <cfRule type="cellIs" dxfId="7810" priority="4465" operator="lessThan">
      <formula>$C$4</formula>
    </cfRule>
  </conditionalFormatting>
  <conditionalFormatting sqref="BE18">
    <cfRule type="cellIs" dxfId="7809" priority="4466" operator="lessThan">
      <formula>$C$4</formula>
    </cfRule>
  </conditionalFormatting>
  <conditionalFormatting sqref="BE19">
    <cfRule type="cellIs" dxfId="7808" priority="4467" operator="lessThan">
      <formula>$C$4</formula>
    </cfRule>
  </conditionalFormatting>
  <conditionalFormatting sqref="BE19">
    <cfRule type="cellIs" dxfId="7807" priority="4468" operator="lessThan">
      <formula>$C$4</formula>
    </cfRule>
  </conditionalFormatting>
  <conditionalFormatting sqref="BE20">
    <cfRule type="cellIs" dxfId="7806" priority="4469" operator="lessThan">
      <formula>$C$4</formula>
    </cfRule>
  </conditionalFormatting>
  <conditionalFormatting sqref="BE20">
    <cfRule type="cellIs" dxfId="7805" priority="4470" operator="lessThan">
      <formula>$C$4</formula>
    </cfRule>
  </conditionalFormatting>
  <conditionalFormatting sqref="BE21">
    <cfRule type="cellIs" dxfId="7804" priority="4471" operator="lessThan">
      <formula>$C$4</formula>
    </cfRule>
  </conditionalFormatting>
  <conditionalFormatting sqref="BE21">
    <cfRule type="cellIs" dxfId="7803" priority="4472" operator="lessThan">
      <formula>$C$4</formula>
    </cfRule>
  </conditionalFormatting>
  <conditionalFormatting sqref="BE22">
    <cfRule type="cellIs" dxfId="7802" priority="4473" operator="lessThan">
      <formula>$C$4</formula>
    </cfRule>
  </conditionalFormatting>
  <conditionalFormatting sqref="BE22">
    <cfRule type="cellIs" dxfId="7801" priority="4474" operator="lessThan">
      <formula>$C$4</formula>
    </cfRule>
  </conditionalFormatting>
  <conditionalFormatting sqref="BE23">
    <cfRule type="cellIs" dxfId="7800" priority="4475" operator="lessThan">
      <formula>$C$4</formula>
    </cfRule>
  </conditionalFormatting>
  <conditionalFormatting sqref="BE23">
    <cfRule type="cellIs" dxfId="7799" priority="4476" operator="lessThan">
      <formula>$C$4</formula>
    </cfRule>
  </conditionalFormatting>
  <conditionalFormatting sqref="BE24">
    <cfRule type="cellIs" dxfId="7798" priority="4477" operator="lessThan">
      <formula>$C$4</formula>
    </cfRule>
  </conditionalFormatting>
  <conditionalFormatting sqref="BE24">
    <cfRule type="cellIs" dxfId="7797" priority="4478" operator="lessThan">
      <formula>$C$4</formula>
    </cfRule>
  </conditionalFormatting>
  <conditionalFormatting sqref="BE25">
    <cfRule type="cellIs" dxfId="7796" priority="4479" operator="lessThan">
      <formula>$C$4</formula>
    </cfRule>
  </conditionalFormatting>
  <conditionalFormatting sqref="BE25">
    <cfRule type="cellIs" dxfId="7795" priority="4480" operator="lessThan">
      <formula>$C$4</formula>
    </cfRule>
  </conditionalFormatting>
  <conditionalFormatting sqref="BE26">
    <cfRule type="cellIs" dxfId="7794" priority="4481" operator="lessThan">
      <formula>$C$4</formula>
    </cfRule>
  </conditionalFormatting>
  <conditionalFormatting sqref="BE26">
    <cfRule type="cellIs" dxfId="7793" priority="4482" operator="lessThan">
      <formula>$C$4</formula>
    </cfRule>
  </conditionalFormatting>
  <conditionalFormatting sqref="BE27">
    <cfRule type="cellIs" dxfId="7792" priority="4483" operator="lessThan">
      <formula>$C$4</formula>
    </cfRule>
  </conditionalFormatting>
  <conditionalFormatting sqref="BE27">
    <cfRule type="cellIs" dxfId="7791" priority="4484" operator="lessThan">
      <formula>$C$4</formula>
    </cfRule>
  </conditionalFormatting>
  <conditionalFormatting sqref="BE28">
    <cfRule type="cellIs" dxfId="7790" priority="4485" operator="lessThan">
      <formula>$C$4</formula>
    </cfRule>
  </conditionalFormatting>
  <conditionalFormatting sqref="BE28">
    <cfRule type="cellIs" dxfId="7789" priority="4486" operator="lessThan">
      <formula>$C$4</formula>
    </cfRule>
  </conditionalFormatting>
  <conditionalFormatting sqref="BE29">
    <cfRule type="cellIs" dxfId="7788" priority="4487" operator="lessThan">
      <formula>$C$4</formula>
    </cfRule>
  </conditionalFormatting>
  <conditionalFormatting sqref="BE29">
    <cfRule type="cellIs" dxfId="7787" priority="4488" operator="lessThan">
      <formula>$C$4</formula>
    </cfRule>
  </conditionalFormatting>
  <conditionalFormatting sqref="BE30">
    <cfRule type="cellIs" dxfId="7786" priority="4489" operator="lessThan">
      <formula>$C$4</formula>
    </cfRule>
  </conditionalFormatting>
  <conditionalFormatting sqref="BE30">
    <cfRule type="cellIs" dxfId="7785" priority="4490" operator="lessThan">
      <formula>$C$4</formula>
    </cfRule>
  </conditionalFormatting>
  <conditionalFormatting sqref="BE31">
    <cfRule type="cellIs" dxfId="7784" priority="4491" operator="lessThan">
      <formula>$C$4</formula>
    </cfRule>
  </conditionalFormatting>
  <conditionalFormatting sqref="BE31">
    <cfRule type="cellIs" dxfId="7783" priority="4492" operator="lessThan">
      <formula>$C$4</formula>
    </cfRule>
  </conditionalFormatting>
  <conditionalFormatting sqref="BE32">
    <cfRule type="cellIs" dxfId="7782" priority="4493" operator="lessThan">
      <formula>$C$4</formula>
    </cfRule>
  </conditionalFormatting>
  <conditionalFormatting sqref="BE32">
    <cfRule type="cellIs" dxfId="7781" priority="4494" operator="lessThan">
      <formula>$C$4</formula>
    </cfRule>
  </conditionalFormatting>
  <conditionalFormatting sqref="BE33">
    <cfRule type="cellIs" dxfId="7780" priority="4495" operator="lessThan">
      <formula>$C$4</formula>
    </cfRule>
  </conditionalFormatting>
  <conditionalFormatting sqref="BE33">
    <cfRule type="cellIs" dxfId="7779" priority="4496" operator="lessThan">
      <formula>$C$4</formula>
    </cfRule>
  </conditionalFormatting>
  <conditionalFormatting sqref="BE34">
    <cfRule type="cellIs" dxfId="7778" priority="4497" operator="lessThan">
      <formula>$C$4</formula>
    </cfRule>
  </conditionalFormatting>
  <conditionalFormatting sqref="BE34">
    <cfRule type="cellIs" dxfId="7777" priority="4498" operator="lessThan">
      <formula>$C$4</formula>
    </cfRule>
  </conditionalFormatting>
  <conditionalFormatting sqref="BE35">
    <cfRule type="cellIs" dxfId="7776" priority="4499" operator="lessThan">
      <formula>$C$4</formula>
    </cfRule>
  </conditionalFormatting>
  <conditionalFormatting sqref="BE35">
    <cfRule type="cellIs" dxfId="7775" priority="4500" operator="lessThan">
      <formula>$C$4</formula>
    </cfRule>
  </conditionalFormatting>
  <conditionalFormatting sqref="BE36">
    <cfRule type="cellIs" dxfId="7774" priority="4501" operator="lessThan">
      <formula>$C$4</formula>
    </cfRule>
  </conditionalFormatting>
  <conditionalFormatting sqref="BE36">
    <cfRule type="cellIs" dxfId="7773" priority="4502" operator="lessThan">
      <formula>$C$4</formula>
    </cfRule>
  </conditionalFormatting>
  <conditionalFormatting sqref="BE37">
    <cfRule type="cellIs" dxfId="7772" priority="4503" operator="lessThan">
      <formula>$C$4</formula>
    </cfRule>
  </conditionalFormatting>
  <conditionalFormatting sqref="BE37">
    <cfRule type="cellIs" dxfId="7771" priority="4504" operator="lessThan">
      <formula>$C$4</formula>
    </cfRule>
  </conditionalFormatting>
  <conditionalFormatting sqref="BE38">
    <cfRule type="cellIs" dxfId="7770" priority="4505" operator="lessThan">
      <formula>$C$4</formula>
    </cfRule>
  </conditionalFormatting>
  <conditionalFormatting sqref="BE38">
    <cfRule type="cellIs" dxfId="7769" priority="4506" operator="lessThan">
      <formula>$C$4</formula>
    </cfRule>
  </conditionalFormatting>
  <conditionalFormatting sqref="BE39">
    <cfRule type="cellIs" dxfId="7768" priority="4507" operator="lessThan">
      <formula>$C$4</formula>
    </cfRule>
  </conditionalFormatting>
  <conditionalFormatting sqref="BE39">
    <cfRule type="cellIs" dxfId="7767" priority="4508" operator="lessThan">
      <formula>$C$4</formula>
    </cfRule>
  </conditionalFormatting>
  <conditionalFormatting sqref="BE40">
    <cfRule type="cellIs" dxfId="7766" priority="4509" operator="lessThan">
      <formula>$C$4</formula>
    </cfRule>
  </conditionalFormatting>
  <conditionalFormatting sqref="BE40">
    <cfRule type="cellIs" dxfId="7765" priority="4510" operator="lessThan">
      <formula>$C$4</formula>
    </cfRule>
  </conditionalFormatting>
  <conditionalFormatting sqref="BE41">
    <cfRule type="cellIs" dxfId="7764" priority="4511" operator="lessThan">
      <formula>$C$4</formula>
    </cfRule>
  </conditionalFormatting>
  <conditionalFormatting sqref="BE41">
    <cfRule type="cellIs" dxfId="7763" priority="4512" operator="lessThan">
      <formula>$C$4</formula>
    </cfRule>
  </conditionalFormatting>
  <conditionalFormatting sqref="BE42">
    <cfRule type="cellIs" dxfId="7762" priority="4513" operator="lessThan">
      <formula>$C$4</formula>
    </cfRule>
  </conditionalFormatting>
  <conditionalFormatting sqref="BE42">
    <cfRule type="cellIs" dxfId="7761" priority="4514" operator="lessThan">
      <formula>$C$4</formula>
    </cfRule>
  </conditionalFormatting>
  <conditionalFormatting sqref="BE43">
    <cfRule type="cellIs" dxfId="7760" priority="4515" operator="lessThan">
      <formula>$C$4</formula>
    </cfRule>
  </conditionalFormatting>
  <conditionalFormatting sqref="BE43">
    <cfRule type="cellIs" dxfId="7759" priority="4516" operator="lessThan">
      <formula>$C$4</formula>
    </cfRule>
  </conditionalFormatting>
  <conditionalFormatting sqref="BE44">
    <cfRule type="cellIs" dxfId="7758" priority="4517" operator="lessThan">
      <formula>$C$4</formula>
    </cfRule>
  </conditionalFormatting>
  <conditionalFormatting sqref="BE44">
    <cfRule type="cellIs" dxfId="7757" priority="4518" operator="lessThan">
      <formula>$C$4</formula>
    </cfRule>
  </conditionalFormatting>
  <conditionalFormatting sqref="BE45">
    <cfRule type="cellIs" dxfId="7756" priority="4519" operator="lessThan">
      <formula>$C$4</formula>
    </cfRule>
  </conditionalFormatting>
  <conditionalFormatting sqref="BE45">
    <cfRule type="cellIs" dxfId="7755" priority="4520" operator="lessThan">
      <formula>$C$4</formula>
    </cfRule>
  </conditionalFormatting>
  <conditionalFormatting sqref="BE46">
    <cfRule type="cellIs" dxfId="7754" priority="4521" operator="lessThan">
      <formula>$C$4</formula>
    </cfRule>
  </conditionalFormatting>
  <conditionalFormatting sqref="BE46">
    <cfRule type="cellIs" dxfId="7753" priority="4522" operator="lessThan">
      <formula>$C$4</formula>
    </cfRule>
  </conditionalFormatting>
  <conditionalFormatting sqref="BE47">
    <cfRule type="cellIs" dxfId="7752" priority="4523" operator="lessThan">
      <formula>$C$4</formula>
    </cfRule>
  </conditionalFormatting>
  <conditionalFormatting sqref="BE47">
    <cfRule type="cellIs" dxfId="7751" priority="4524" operator="lessThan">
      <formula>$C$4</formula>
    </cfRule>
  </conditionalFormatting>
  <conditionalFormatting sqref="BE48">
    <cfRule type="cellIs" dxfId="7750" priority="4525" operator="lessThan">
      <formula>$C$4</formula>
    </cfRule>
  </conditionalFormatting>
  <conditionalFormatting sqref="BE48">
    <cfRule type="cellIs" dxfId="7749" priority="4526" operator="lessThan">
      <formula>$C$4</formula>
    </cfRule>
  </conditionalFormatting>
  <conditionalFormatting sqref="BE49">
    <cfRule type="cellIs" dxfId="7748" priority="4527" operator="lessThan">
      <formula>$C$4</formula>
    </cfRule>
  </conditionalFormatting>
  <conditionalFormatting sqref="BE49">
    <cfRule type="cellIs" dxfId="7747" priority="4528" operator="lessThan">
      <formula>$C$4</formula>
    </cfRule>
  </conditionalFormatting>
  <conditionalFormatting sqref="BE50">
    <cfRule type="cellIs" dxfId="7746" priority="4529" operator="lessThan">
      <formula>$C$4</formula>
    </cfRule>
  </conditionalFormatting>
  <conditionalFormatting sqref="BE50">
    <cfRule type="cellIs" dxfId="7745" priority="4530" operator="lessThan">
      <formula>$C$4</formula>
    </cfRule>
  </conditionalFormatting>
  <conditionalFormatting sqref="BE51">
    <cfRule type="cellIs" dxfId="7744" priority="4531" operator="lessThan">
      <formula>$C$4</formula>
    </cfRule>
  </conditionalFormatting>
  <conditionalFormatting sqref="BE51">
    <cfRule type="cellIs" dxfId="7743" priority="4532" operator="lessThan">
      <formula>$C$4</formula>
    </cfRule>
  </conditionalFormatting>
  <conditionalFormatting sqref="BE52">
    <cfRule type="cellIs" dxfId="7742" priority="4533" operator="lessThan">
      <formula>$C$4</formula>
    </cfRule>
  </conditionalFormatting>
  <conditionalFormatting sqref="BE52">
    <cfRule type="cellIs" dxfId="7741" priority="4534" operator="lessThan">
      <formula>$C$4</formula>
    </cfRule>
  </conditionalFormatting>
  <conditionalFormatting sqref="BE53">
    <cfRule type="cellIs" dxfId="7740" priority="4535" operator="lessThan">
      <formula>$C$4</formula>
    </cfRule>
  </conditionalFormatting>
  <conditionalFormatting sqref="BE53">
    <cfRule type="cellIs" dxfId="7739" priority="4536" operator="lessThan">
      <formula>$C$4</formula>
    </cfRule>
  </conditionalFormatting>
  <conditionalFormatting sqref="BE54">
    <cfRule type="cellIs" dxfId="7738" priority="4537" operator="lessThan">
      <formula>$C$4</formula>
    </cfRule>
  </conditionalFormatting>
  <conditionalFormatting sqref="BE54">
    <cfRule type="cellIs" dxfId="7737" priority="4538" operator="lessThan">
      <formula>$C$4</formula>
    </cfRule>
  </conditionalFormatting>
  <conditionalFormatting sqref="BE55">
    <cfRule type="cellIs" dxfId="7736" priority="4539" operator="lessThan">
      <formula>$C$4</formula>
    </cfRule>
  </conditionalFormatting>
  <conditionalFormatting sqref="BE55">
    <cfRule type="cellIs" dxfId="7735" priority="4540" operator="lessThan">
      <formula>$C$4</formula>
    </cfRule>
  </conditionalFormatting>
  <conditionalFormatting sqref="BE56">
    <cfRule type="cellIs" dxfId="7734" priority="4541" operator="lessThan">
      <formula>$C$4</formula>
    </cfRule>
  </conditionalFormatting>
  <conditionalFormatting sqref="BE56">
    <cfRule type="cellIs" dxfId="7733" priority="4542" operator="lessThan">
      <formula>$C$4</formula>
    </cfRule>
  </conditionalFormatting>
  <conditionalFormatting sqref="BE57">
    <cfRule type="cellIs" dxfId="7732" priority="4543" operator="lessThan">
      <formula>$C$4</formula>
    </cfRule>
  </conditionalFormatting>
  <conditionalFormatting sqref="BE57">
    <cfRule type="cellIs" dxfId="7731" priority="4544" operator="lessThan">
      <formula>$C$4</formula>
    </cfRule>
  </conditionalFormatting>
  <conditionalFormatting sqref="BE58">
    <cfRule type="cellIs" dxfId="7730" priority="4545" operator="lessThan">
      <formula>$C$4</formula>
    </cfRule>
  </conditionalFormatting>
  <conditionalFormatting sqref="BE58">
    <cfRule type="cellIs" dxfId="7729" priority="4546" operator="lessThan">
      <formula>$C$4</formula>
    </cfRule>
  </conditionalFormatting>
  <conditionalFormatting sqref="BE59">
    <cfRule type="cellIs" dxfId="7728" priority="4547" operator="lessThan">
      <formula>$C$4</formula>
    </cfRule>
  </conditionalFormatting>
  <conditionalFormatting sqref="BE59">
    <cfRule type="cellIs" dxfId="7727" priority="4548" operator="lessThan">
      <formula>$C$4</formula>
    </cfRule>
  </conditionalFormatting>
  <conditionalFormatting sqref="BE60">
    <cfRule type="cellIs" dxfId="7726" priority="4549" operator="lessThan">
      <formula>$C$4</formula>
    </cfRule>
  </conditionalFormatting>
  <conditionalFormatting sqref="BE60">
    <cfRule type="cellIs" dxfId="7725" priority="4550" operator="lessThan">
      <formula>$C$4</formula>
    </cfRule>
  </conditionalFormatting>
  <conditionalFormatting sqref="BF11">
    <cfRule type="cellIs" dxfId="7724" priority="4551" operator="lessThan">
      <formula>$C$4</formula>
    </cfRule>
  </conditionalFormatting>
  <conditionalFormatting sqref="BF11">
    <cfRule type="cellIs" dxfId="7723" priority="4552" operator="lessThan">
      <formula>$C$4</formula>
    </cfRule>
  </conditionalFormatting>
  <conditionalFormatting sqref="BF12">
    <cfRule type="cellIs" dxfId="7722" priority="4553" operator="lessThan">
      <formula>$C$4</formula>
    </cfRule>
  </conditionalFormatting>
  <conditionalFormatting sqref="BF12">
    <cfRule type="cellIs" dxfId="7721" priority="4554" operator="lessThan">
      <formula>$C$4</formula>
    </cfRule>
  </conditionalFormatting>
  <conditionalFormatting sqref="BF13">
    <cfRule type="cellIs" dxfId="7720" priority="4555" operator="lessThan">
      <formula>$C$4</formula>
    </cfRule>
  </conditionalFormatting>
  <conditionalFormatting sqref="BF13">
    <cfRule type="cellIs" dxfId="7719" priority="4556" operator="lessThan">
      <formula>$C$4</formula>
    </cfRule>
  </conditionalFormatting>
  <conditionalFormatting sqref="BF14">
    <cfRule type="cellIs" dxfId="7718" priority="4557" operator="lessThan">
      <formula>$C$4</formula>
    </cfRule>
  </conditionalFormatting>
  <conditionalFormatting sqref="BF14">
    <cfRule type="cellIs" dxfId="7717" priority="4558" operator="lessThan">
      <formula>$C$4</formula>
    </cfRule>
  </conditionalFormatting>
  <conditionalFormatting sqref="BF15">
    <cfRule type="cellIs" dxfId="7716" priority="4559" operator="lessThan">
      <formula>$C$4</formula>
    </cfRule>
  </conditionalFormatting>
  <conditionalFormatting sqref="BF15">
    <cfRule type="cellIs" dxfId="7715" priority="4560" operator="lessThan">
      <formula>$C$4</formula>
    </cfRule>
  </conditionalFormatting>
  <conditionalFormatting sqref="BF16">
    <cfRule type="cellIs" dxfId="7714" priority="4561" operator="lessThan">
      <formula>$C$4</formula>
    </cfRule>
  </conditionalFormatting>
  <conditionalFormatting sqref="BF16">
    <cfRule type="cellIs" dxfId="7713" priority="4562" operator="lessThan">
      <formula>$C$4</formula>
    </cfRule>
  </conditionalFormatting>
  <conditionalFormatting sqref="BF17">
    <cfRule type="cellIs" dxfId="7712" priority="4563" operator="lessThan">
      <formula>$C$4</formula>
    </cfRule>
  </conditionalFormatting>
  <conditionalFormatting sqref="BF17">
    <cfRule type="cellIs" dxfId="7711" priority="4564" operator="lessThan">
      <formula>$C$4</formula>
    </cfRule>
  </conditionalFormatting>
  <conditionalFormatting sqref="BF18">
    <cfRule type="cellIs" dxfId="7710" priority="4565" operator="lessThan">
      <formula>$C$4</formula>
    </cfRule>
  </conditionalFormatting>
  <conditionalFormatting sqref="BF18">
    <cfRule type="cellIs" dxfId="7709" priority="4566" operator="lessThan">
      <formula>$C$4</formula>
    </cfRule>
  </conditionalFormatting>
  <conditionalFormatting sqref="BF19">
    <cfRule type="cellIs" dxfId="7708" priority="4567" operator="lessThan">
      <formula>$C$4</formula>
    </cfRule>
  </conditionalFormatting>
  <conditionalFormatting sqref="BF19">
    <cfRule type="cellIs" dxfId="7707" priority="4568" operator="lessThan">
      <formula>$C$4</formula>
    </cfRule>
  </conditionalFormatting>
  <conditionalFormatting sqref="BF20">
    <cfRule type="cellIs" dxfId="7706" priority="4569" operator="lessThan">
      <formula>$C$4</formula>
    </cfRule>
  </conditionalFormatting>
  <conditionalFormatting sqref="BF20">
    <cfRule type="cellIs" dxfId="7705" priority="4570" operator="lessThan">
      <formula>$C$4</formula>
    </cfRule>
  </conditionalFormatting>
  <conditionalFormatting sqref="BF21">
    <cfRule type="cellIs" dxfId="7704" priority="4571" operator="lessThan">
      <formula>$C$4</formula>
    </cfRule>
  </conditionalFormatting>
  <conditionalFormatting sqref="BF21">
    <cfRule type="cellIs" dxfId="7703" priority="4572" operator="lessThan">
      <formula>$C$4</formula>
    </cfRule>
  </conditionalFormatting>
  <conditionalFormatting sqref="BF22">
    <cfRule type="cellIs" dxfId="7702" priority="4573" operator="lessThan">
      <formula>$C$4</formula>
    </cfRule>
  </conditionalFormatting>
  <conditionalFormatting sqref="BF22">
    <cfRule type="cellIs" dxfId="7701" priority="4574" operator="lessThan">
      <formula>$C$4</formula>
    </cfRule>
  </conditionalFormatting>
  <conditionalFormatting sqref="BF23">
    <cfRule type="cellIs" dxfId="7700" priority="4575" operator="lessThan">
      <formula>$C$4</formula>
    </cfRule>
  </conditionalFormatting>
  <conditionalFormatting sqref="BF23">
    <cfRule type="cellIs" dxfId="7699" priority="4576" operator="lessThan">
      <formula>$C$4</formula>
    </cfRule>
  </conditionalFormatting>
  <conditionalFormatting sqref="BF24">
    <cfRule type="cellIs" dxfId="7698" priority="4577" operator="lessThan">
      <formula>$C$4</formula>
    </cfRule>
  </conditionalFormatting>
  <conditionalFormatting sqref="BF24">
    <cfRule type="cellIs" dxfId="7697" priority="4578" operator="lessThan">
      <formula>$C$4</formula>
    </cfRule>
  </conditionalFormatting>
  <conditionalFormatting sqref="BF25">
    <cfRule type="cellIs" dxfId="7696" priority="4579" operator="lessThan">
      <formula>$C$4</formula>
    </cfRule>
  </conditionalFormatting>
  <conditionalFormatting sqref="BF25">
    <cfRule type="cellIs" dxfId="7695" priority="4580" operator="lessThan">
      <formula>$C$4</formula>
    </cfRule>
  </conditionalFormatting>
  <conditionalFormatting sqref="BF26">
    <cfRule type="cellIs" dxfId="7694" priority="4581" operator="lessThan">
      <formula>$C$4</formula>
    </cfRule>
  </conditionalFormatting>
  <conditionalFormatting sqref="BF26">
    <cfRule type="cellIs" dxfId="7693" priority="4582" operator="lessThan">
      <formula>$C$4</formula>
    </cfRule>
  </conditionalFormatting>
  <conditionalFormatting sqref="BF27">
    <cfRule type="cellIs" dxfId="7692" priority="4583" operator="lessThan">
      <formula>$C$4</formula>
    </cfRule>
  </conditionalFormatting>
  <conditionalFormatting sqref="BF27">
    <cfRule type="cellIs" dxfId="7691" priority="4584" operator="lessThan">
      <formula>$C$4</formula>
    </cfRule>
  </conditionalFormatting>
  <conditionalFormatting sqref="BF28">
    <cfRule type="cellIs" dxfId="7690" priority="4585" operator="lessThan">
      <formula>$C$4</formula>
    </cfRule>
  </conditionalFormatting>
  <conditionalFormatting sqref="BF28">
    <cfRule type="cellIs" dxfId="7689" priority="4586" operator="lessThan">
      <formula>$C$4</formula>
    </cfRule>
  </conditionalFormatting>
  <conditionalFormatting sqref="BF29">
    <cfRule type="cellIs" dxfId="7688" priority="4587" operator="lessThan">
      <formula>$C$4</formula>
    </cfRule>
  </conditionalFormatting>
  <conditionalFormatting sqref="BF29">
    <cfRule type="cellIs" dxfId="7687" priority="4588" operator="lessThan">
      <formula>$C$4</formula>
    </cfRule>
  </conditionalFormatting>
  <conditionalFormatting sqref="BF30">
    <cfRule type="cellIs" dxfId="7686" priority="4589" operator="lessThan">
      <formula>$C$4</formula>
    </cfRule>
  </conditionalFormatting>
  <conditionalFormatting sqref="BF30">
    <cfRule type="cellIs" dxfId="7685" priority="4590" operator="lessThan">
      <formula>$C$4</formula>
    </cfRule>
  </conditionalFormatting>
  <conditionalFormatting sqref="BF31">
    <cfRule type="cellIs" dxfId="7684" priority="4591" operator="lessThan">
      <formula>$C$4</formula>
    </cfRule>
  </conditionalFormatting>
  <conditionalFormatting sqref="BF31">
    <cfRule type="cellIs" dxfId="7683" priority="4592" operator="lessThan">
      <formula>$C$4</formula>
    </cfRule>
  </conditionalFormatting>
  <conditionalFormatting sqref="BF32">
    <cfRule type="cellIs" dxfId="7682" priority="4593" operator="lessThan">
      <formula>$C$4</formula>
    </cfRule>
  </conditionalFormatting>
  <conditionalFormatting sqref="BF32">
    <cfRule type="cellIs" dxfId="7681" priority="4594" operator="lessThan">
      <formula>$C$4</formula>
    </cfRule>
  </conditionalFormatting>
  <conditionalFormatting sqref="BF33">
    <cfRule type="cellIs" dxfId="7680" priority="4595" operator="lessThan">
      <formula>$C$4</formula>
    </cfRule>
  </conditionalFormatting>
  <conditionalFormatting sqref="BF33">
    <cfRule type="cellIs" dxfId="7679" priority="4596" operator="lessThan">
      <formula>$C$4</formula>
    </cfRule>
  </conditionalFormatting>
  <conditionalFormatting sqref="BF34">
    <cfRule type="cellIs" dxfId="7678" priority="4597" operator="lessThan">
      <formula>$C$4</formula>
    </cfRule>
  </conditionalFormatting>
  <conditionalFormatting sqref="BF34">
    <cfRule type="cellIs" dxfId="7677" priority="4598" operator="lessThan">
      <formula>$C$4</formula>
    </cfRule>
  </conditionalFormatting>
  <conditionalFormatting sqref="BF35">
    <cfRule type="cellIs" dxfId="7676" priority="4599" operator="lessThan">
      <formula>$C$4</formula>
    </cfRule>
  </conditionalFormatting>
  <conditionalFormatting sqref="BF35">
    <cfRule type="cellIs" dxfId="7675" priority="4600" operator="lessThan">
      <formula>$C$4</formula>
    </cfRule>
  </conditionalFormatting>
  <conditionalFormatting sqref="BF36">
    <cfRule type="cellIs" dxfId="7674" priority="4601" operator="lessThan">
      <formula>$C$4</formula>
    </cfRule>
  </conditionalFormatting>
  <conditionalFormatting sqref="BF36">
    <cfRule type="cellIs" dxfId="7673" priority="4602" operator="lessThan">
      <formula>$C$4</formula>
    </cfRule>
  </conditionalFormatting>
  <conditionalFormatting sqref="BF37">
    <cfRule type="cellIs" dxfId="7672" priority="4603" operator="lessThan">
      <formula>$C$4</formula>
    </cfRule>
  </conditionalFormatting>
  <conditionalFormatting sqref="BF37">
    <cfRule type="cellIs" dxfId="7671" priority="4604" operator="lessThan">
      <formula>$C$4</formula>
    </cfRule>
  </conditionalFormatting>
  <conditionalFormatting sqref="BF38">
    <cfRule type="cellIs" dxfId="7670" priority="4605" operator="lessThan">
      <formula>$C$4</formula>
    </cfRule>
  </conditionalFormatting>
  <conditionalFormatting sqref="BF38">
    <cfRule type="cellIs" dxfId="7669" priority="4606" operator="lessThan">
      <formula>$C$4</formula>
    </cfRule>
  </conditionalFormatting>
  <conditionalFormatting sqref="BF39">
    <cfRule type="cellIs" dxfId="7668" priority="4607" operator="lessThan">
      <formula>$C$4</formula>
    </cfRule>
  </conditionalFormatting>
  <conditionalFormatting sqref="BF39">
    <cfRule type="cellIs" dxfId="7667" priority="4608" operator="lessThan">
      <formula>$C$4</formula>
    </cfRule>
  </conditionalFormatting>
  <conditionalFormatting sqref="BF40">
    <cfRule type="cellIs" dxfId="7666" priority="4609" operator="lessThan">
      <formula>$C$4</formula>
    </cfRule>
  </conditionalFormatting>
  <conditionalFormatting sqref="BF40">
    <cfRule type="cellIs" dxfId="7665" priority="4610" operator="lessThan">
      <formula>$C$4</formula>
    </cfRule>
  </conditionalFormatting>
  <conditionalFormatting sqref="BF41">
    <cfRule type="cellIs" dxfId="7664" priority="4611" operator="lessThan">
      <formula>$C$4</formula>
    </cfRule>
  </conditionalFormatting>
  <conditionalFormatting sqref="BF41">
    <cfRule type="cellIs" dxfId="7663" priority="4612" operator="lessThan">
      <formula>$C$4</formula>
    </cfRule>
  </conditionalFormatting>
  <conditionalFormatting sqref="BF42">
    <cfRule type="cellIs" dxfId="7662" priority="4613" operator="lessThan">
      <formula>$C$4</formula>
    </cfRule>
  </conditionalFormatting>
  <conditionalFormatting sqref="BF42">
    <cfRule type="cellIs" dxfId="7661" priority="4614" operator="lessThan">
      <formula>$C$4</formula>
    </cfRule>
  </conditionalFormatting>
  <conditionalFormatting sqref="BF43">
    <cfRule type="cellIs" dxfId="7660" priority="4615" operator="lessThan">
      <formula>$C$4</formula>
    </cfRule>
  </conditionalFormatting>
  <conditionalFormatting sqref="BF43">
    <cfRule type="cellIs" dxfId="7659" priority="4616" operator="lessThan">
      <formula>$C$4</formula>
    </cfRule>
  </conditionalFormatting>
  <conditionalFormatting sqref="BF44">
    <cfRule type="cellIs" dxfId="7658" priority="4617" operator="lessThan">
      <formula>$C$4</formula>
    </cfRule>
  </conditionalFormatting>
  <conditionalFormatting sqref="BF44">
    <cfRule type="cellIs" dxfId="7657" priority="4618" operator="lessThan">
      <formula>$C$4</formula>
    </cfRule>
  </conditionalFormatting>
  <conditionalFormatting sqref="BF45">
    <cfRule type="cellIs" dxfId="7656" priority="4619" operator="lessThan">
      <formula>$C$4</formula>
    </cfRule>
  </conditionalFormatting>
  <conditionalFormatting sqref="BF45">
    <cfRule type="cellIs" dxfId="7655" priority="4620" operator="lessThan">
      <formula>$C$4</formula>
    </cfRule>
  </conditionalFormatting>
  <conditionalFormatting sqref="BF46">
    <cfRule type="cellIs" dxfId="7654" priority="4621" operator="lessThan">
      <formula>$C$4</formula>
    </cfRule>
  </conditionalFormatting>
  <conditionalFormatting sqref="BF46">
    <cfRule type="cellIs" dxfId="7653" priority="4622" operator="lessThan">
      <formula>$C$4</formula>
    </cfRule>
  </conditionalFormatting>
  <conditionalFormatting sqref="BF47">
    <cfRule type="cellIs" dxfId="7652" priority="4623" operator="lessThan">
      <formula>$C$4</formula>
    </cfRule>
  </conditionalFormatting>
  <conditionalFormatting sqref="BF47">
    <cfRule type="cellIs" dxfId="7651" priority="4624" operator="lessThan">
      <formula>$C$4</formula>
    </cfRule>
  </conditionalFormatting>
  <conditionalFormatting sqref="BF48">
    <cfRule type="cellIs" dxfId="7650" priority="4625" operator="lessThan">
      <formula>$C$4</formula>
    </cfRule>
  </conditionalFormatting>
  <conditionalFormatting sqref="BF48">
    <cfRule type="cellIs" dxfId="7649" priority="4626" operator="lessThan">
      <formula>$C$4</formula>
    </cfRule>
  </conditionalFormatting>
  <conditionalFormatting sqref="BF49">
    <cfRule type="cellIs" dxfId="7648" priority="4627" operator="lessThan">
      <formula>$C$4</formula>
    </cfRule>
  </conditionalFormatting>
  <conditionalFormatting sqref="BF49">
    <cfRule type="cellIs" dxfId="7647" priority="4628" operator="lessThan">
      <formula>$C$4</formula>
    </cfRule>
  </conditionalFormatting>
  <conditionalFormatting sqref="BF50">
    <cfRule type="cellIs" dxfId="7646" priority="4629" operator="lessThan">
      <formula>$C$4</formula>
    </cfRule>
  </conditionalFormatting>
  <conditionalFormatting sqref="BF50">
    <cfRule type="cellIs" dxfId="7645" priority="4630" operator="lessThan">
      <formula>$C$4</formula>
    </cfRule>
  </conditionalFormatting>
  <conditionalFormatting sqref="BF51">
    <cfRule type="cellIs" dxfId="7644" priority="4631" operator="lessThan">
      <formula>$C$4</formula>
    </cfRule>
  </conditionalFormatting>
  <conditionalFormatting sqref="BF51">
    <cfRule type="cellIs" dxfId="7643" priority="4632" operator="lessThan">
      <formula>$C$4</formula>
    </cfRule>
  </conditionalFormatting>
  <conditionalFormatting sqref="BF52">
    <cfRule type="cellIs" dxfId="7642" priority="4633" operator="lessThan">
      <formula>$C$4</formula>
    </cfRule>
  </conditionalFormatting>
  <conditionalFormatting sqref="BF52">
    <cfRule type="cellIs" dxfId="7641" priority="4634" operator="lessThan">
      <formula>$C$4</formula>
    </cfRule>
  </conditionalFormatting>
  <conditionalFormatting sqref="BF53">
    <cfRule type="cellIs" dxfId="7640" priority="4635" operator="lessThan">
      <formula>$C$4</formula>
    </cfRule>
  </conditionalFormatting>
  <conditionalFormatting sqref="BF53">
    <cfRule type="cellIs" dxfId="7639" priority="4636" operator="lessThan">
      <formula>$C$4</formula>
    </cfRule>
  </conditionalFormatting>
  <conditionalFormatting sqref="BF54">
    <cfRule type="cellIs" dxfId="7638" priority="4637" operator="lessThan">
      <formula>$C$4</formula>
    </cfRule>
  </conditionalFormatting>
  <conditionalFormatting sqref="BF54">
    <cfRule type="cellIs" dxfId="7637" priority="4638" operator="lessThan">
      <formula>$C$4</formula>
    </cfRule>
  </conditionalFormatting>
  <conditionalFormatting sqref="BF55">
    <cfRule type="cellIs" dxfId="7636" priority="4639" operator="lessThan">
      <formula>$C$4</formula>
    </cfRule>
  </conditionalFormatting>
  <conditionalFormatting sqref="BF55">
    <cfRule type="cellIs" dxfId="7635" priority="4640" operator="lessThan">
      <formula>$C$4</formula>
    </cfRule>
  </conditionalFormatting>
  <conditionalFormatting sqref="BF56">
    <cfRule type="cellIs" dxfId="7634" priority="4641" operator="lessThan">
      <formula>$C$4</formula>
    </cfRule>
  </conditionalFormatting>
  <conditionalFormatting sqref="BF56">
    <cfRule type="cellIs" dxfId="7633" priority="4642" operator="lessThan">
      <formula>$C$4</formula>
    </cfRule>
  </conditionalFormatting>
  <conditionalFormatting sqref="BF57">
    <cfRule type="cellIs" dxfId="7632" priority="4643" operator="lessThan">
      <formula>$C$4</formula>
    </cfRule>
  </conditionalFormatting>
  <conditionalFormatting sqref="BF57">
    <cfRule type="cellIs" dxfId="7631" priority="4644" operator="lessThan">
      <formula>$C$4</formula>
    </cfRule>
  </conditionalFormatting>
  <conditionalFormatting sqref="BF58">
    <cfRule type="cellIs" dxfId="7630" priority="4645" operator="lessThan">
      <formula>$C$4</formula>
    </cfRule>
  </conditionalFormatting>
  <conditionalFormatting sqref="BF58">
    <cfRule type="cellIs" dxfId="7629" priority="4646" operator="lessThan">
      <formula>$C$4</formula>
    </cfRule>
  </conditionalFormatting>
  <conditionalFormatting sqref="BF59">
    <cfRule type="cellIs" dxfId="7628" priority="4647" operator="lessThan">
      <formula>$C$4</formula>
    </cfRule>
  </conditionalFormatting>
  <conditionalFormatting sqref="BF59">
    <cfRule type="cellIs" dxfId="7627" priority="4648" operator="lessThan">
      <formula>$C$4</formula>
    </cfRule>
  </conditionalFormatting>
  <conditionalFormatting sqref="BF60">
    <cfRule type="cellIs" dxfId="7626" priority="4649" operator="lessThan">
      <formula>$C$4</formula>
    </cfRule>
  </conditionalFormatting>
  <conditionalFormatting sqref="BF60">
    <cfRule type="cellIs" dxfId="7625" priority="4650" operator="lessThan">
      <formula>$C$4</formula>
    </cfRule>
  </conditionalFormatting>
  <conditionalFormatting sqref="BG45">
    <cfRule type="cellIs" dxfId="7624" priority="4719" operator="lessThan">
      <formula>$C$4</formula>
    </cfRule>
  </conditionalFormatting>
  <conditionalFormatting sqref="BG45">
    <cfRule type="cellIs" dxfId="7623" priority="4720" operator="lessThan">
      <formula>$C$4</formula>
    </cfRule>
  </conditionalFormatting>
  <conditionalFormatting sqref="BG46">
    <cfRule type="cellIs" dxfId="7622" priority="4721" operator="lessThan">
      <formula>$C$4</formula>
    </cfRule>
  </conditionalFormatting>
  <conditionalFormatting sqref="BG46">
    <cfRule type="cellIs" dxfId="7621" priority="4722" operator="lessThan">
      <formula>$C$4</formula>
    </cfRule>
  </conditionalFormatting>
  <conditionalFormatting sqref="BG47">
    <cfRule type="cellIs" dxfId="7620" priority="4723" operator="lessThan">
      <formula>$C$4</formula>
    </cfRule>
  </conditionalFormatting>
  <conditionalFormatting sqref="BG47">
    <cfRule type="cellIs" dxfId="7619" priority="4724" operator="lessThan">
      <formula>$C$4</formula>
    </cfRule>
  </conditionalFormatting>
  <conditionalFormatting sqref="BG48">
    <cfRule type="cellIs" dxfId="7618" priority="4725" operator="lessThan">
      <formula>$C$4</formula>
    </cfRule>
  </conditionalFormatting>
  <conditionalFormatting sqref="BG48">
    <cfRule type="cellIs" dxfId="7617" priority="4726" operator="lessThan">
      <formula>$C$4</formula>
    </cfRule>
  </conditionalFormatting>
  <conditionalFormatting sqref="BG49">
    <cfRule type="cellIs" dxfId="7616" priority="4727" operator="lessThan">
      <formula>$C$4</formula>
    </cfRule>
  </conditionalFormatting>
  <conditionalFormatting sqref="BG49">
    <cfRule type="cellIs" dxfId="7615" priority="4728" operator="lessThan">
      <formula>$C$4</formula>
    </cfRule>
  </conditionalFormatting>
  <conditionalFormatting sqref="BG50">
    <cfRule type="cellIs" dxfId="7614" priority="4729" operator="lessThan">
      <formula>$C$4</formula>
    </cfRule>
  </conditionalFormatting>
  <conditionalFormatting sqref="BG50">
    <cfRule type="cellIs" dxfId="7613" priority="4730" operator="lessThan">
      <formula>$C$4</formula>
    </cfRule>
  </conditionalFormatting>
  <conditionalFormatting sqref="BG51">
    <cfRule type="cellIs" dxfId="7612" priority="4731" operator="lessThan">
      <formula>$C$4</formula>
    </cfRule>
  </conditionalFormatting>
  <conditionalFormatting sqref="BG51">
    <cfRule type="cellIs" dxfId="7611" priority="4732" operator="lessThan">
      <formula>$C$4</formula>
    </cfRule>
  </conditionalFormatting>
  <conditionalFormatting sqref="BG52">
    <cfRule type="cellIs" dxfId="7610" priority="4733" operator="lessThan">
      <formula>$C$4</formula>
    </cfRule>
  </conditionalFormatting>
  <conditionalFormatting sqref="BG52">
    <cfRule type="cellIs" dxfId="7609" priority="4734" operator="lessThan">
      <formula>$C$4</formula>
    </cfRule>
  </conditionalFormatting>
  <conditionalFormatting sqref="BG53">
    <cfRule type="cellIs" dxfId="7608" priority="4735" operator="lessThan">
      <formula>$C$4</formula>
    </cfRule>
  </conditionalFormatting>
  <conditionalFormatting sqref="BG53">
    <cfRule type="cellIs" dxfId="7607" priority="4736" operator="lessThan">
      <formula>$C$4</formula>
    </cfRule>
  </conditionalFormatting>
  <conditionalFormatting sqref="BG54">
    <cfRule type="cellIs" dxfId="7606" priority="4737" operator="lessThan">
      <formula>$C$4</formula>
    </cfRule>
  </conditionalFormatting>
  <conditionalFormatting sqref="BG54">
    <cfRule type="cellIs" dxfId="7605" priority="4738" operator="lessThan">
      <formula>$C$4</formula>
    </cfRule>
  </conditionalFormatting>
  <conditionalFormatting sqref="BG55">
    <cfRule type="cellIs" dxfId="7604" priority="4739" operator="lessThan">
      <formula>$C$4</formula>
    </cfRule>
  </conditionalFormatting>
  <conditionalFormatting sqref="BG55">
    <cfRule type="cellIs" dxfId="7603" priority="4740" operator="lessThan">
      <formula>$C$4</formula>
    </cfRule>
  </conditionalFormatting>
  <conditionalFormatting sqref="BG56">
    <cfRule type="cellIs" dxfId="7602" priority="4741" operator="lessThan">
      <formula>$C$4</formula>
    </cfRule>
  </conditionalFormatting>
  <conditionalFormatting sqref="BG56">
    <cfRule type="cellIs" dxfId="7601" priority="4742" operator="lessThan">
      <formula>$C$4</formula>
    </cfRule>
  </conditionalFormatting>
  <conditionalFormatting sqref="BG57">
    <cfRule type="cellIs" dxfId="7600" priority="4743" operator="lessThan">
      <formula>$C$4</formula>
    </cfRule>
  </conditionalFormatting>
  <conditionalFormatting sqref="BG57">
    <cfRule type="cellIs" dxfId="7599" priority="4744" operator="lessThan">
      <formula>$C$4</formula>
    </cfRule>
  </conditionalFormatting>
  <conditionalFormatting sqref="BG58">
    <cfRule type="cellIs" dxfId="7598" priority="4745" operator="lessThan">
      <formula>$C$4</formula>
    </cfRule>
  </conditionalFormatting>
  <conditionalFormatting sqref="BG58">
    <cfRule type="cellIs" dxfId="7597" priority="4746" operator="lessThan">
      <formula>$C$4</formula>
    </cfRule>
  </conditionalFormatting>
  <conditionalFormatting sqref="BG59">
    <cfRule type="cellIs" dxfId="7596" priority="4747" operator="lessThan">
      <formula>$C$4</formula>
    </cfRule>
  </conditionalFormatting>
  <conditionalFormatting sqref="BG59">
    <cfRule type="cellIs" dxfId="7595" priority="4748" operator="lessThan">
      <formula>$C$4</formula>
    </cfRule>
  </conditionalFormatting>
  <conditionalFormatting sqref="BG60">
    <cfRule type="cellIs" dxfId="7594" priority="4749" operator="lessThan">
      <formula>$C$4</formula>
    </cfRule>
  </conditionalFormatting>
  <conditionalFormatting sqref="BG60">
    <cfRule type="cellIs" dxfId="7593" priority="4750" operator="lessThan">
      <formula>$C$4</formula>
    </cfRule>
  </conditionalFormatting>
  <conditionalFormatting sqref="BH11">
    <cfRule type="cellIs" dxfId="7592" priority="4751" operator="lessThan">
      <formula>$C$4</formula>
    </cfRule>
  </conditionalFormatting>
  <conditionalFormatting sqref="BH11">
    <cfRule type="cellIs" dxfId="7591" priority="4752" operator="lessThan">
      <formula>$C$4</formula>
    </cfRule>
  </conditionalFormatting>
  <conditionalFormatting sqref="BH12">
    <cfRule type="cellIs" dxfId="7590" priority="4753" operator="lessThan">
      <formula>$C$4</formula>
    </cfRule>
  </conditionalFormatting>
  <conditionalFormatting sqref="BH12">
    <cfRule type="cellIs" dxfId="7589" priority="4754" operator="lessThan">
      <formula>$C$4</formula>
    </cfRule>
  </conditionalFormatting>
  <conditionalFormatting sqref="BH13">
    <cfRule type="cellIs" dxfId="7588" priority="4755" operator="lessThan">
      <formula>$C$4</formula>
    </cfRule>
  </conditionalFormatting>
  <conditionalFormatting sqref="BH13">
    <cfRule type="cellIs" dxfId="7587" priority="4756" operator="lessThan">
      <formula>$C$4</formula>
    </cfRule>
  </conditionalFormatting>
  <conditionalFormatting sqref="BH14">
    <cfRule type="cellIs" dxfId="7586" priority="4757" operator="lessThan">
      <formula>$C$4</formula>
    </cfRule>
  </conditionalFormatting>
  <conditionalFormatting sqref="BH14">
    <cfRule type="cellIs" dxfId="7585" priority="4758" operator="lessThan">
      <formula>$C$4</formula>
    </cfRule>
  </conditionalFormatting>
  <conditionalFormatting sqref="BH15">
    <cfRule type="cellIs" dxfId="7584" priority="4759" operator="lessThan">
      <formula>$C$4</formula>
    </cfRule>
  </conditionalFormatting>
  <conditionalFormatting sqref="BH15">
    <cfRule type="cellIs" dxfId="7583" priority="4760" operator="lessThan">
      <formula>$C$4</formula>
    </cfRule>
  </conditionalFormatting>
  <conditionalFormatting sqref="BH16">
    <cfRule type="cellIs" dxfId="7582" priority="4761" operator="lessThan">
      <formula>$C$4</formula>
    </cfRule>
  </conditionalFormatting>
  <conditionalFormatting sqref="BH16">
    <cfRule type="cellIs" dxfId="7581" priority="4762" operator="lessThan">
      <formula>$C$4</formula>
    </cfRule>
  </conditionalFormatting>
  <conditionalFormatting sqref="BH17">
    <cfRule type="cellIs" dxfId="7580" priority="4763" operator="lessThan">
      <formula>$C$4</formula>
    </cfRule>
  </conditionalFormatting>
  <conditionalFormatting sqref="BH17">
    <cfRule type="cellIs" dxfId="7579" priority="4764" operator="lessThan">
      <formula>$C$4</formula>
    </cfRule>
  </conditionalFormatting>
  <conditionalFormatting sqref="BH18">
    <cfRule type="cellIs" dxfId="7578" priority="4765" operator="lessThan">
      <formula>$C$4</formula>
    </cfRule>
  </conditionalFormatting>
  <conditionalFormatting sqref="BH18">
    <cfRule type="cellIs" dxfId="7577" priority="4766" operator="lessThan">
      <formula>$C$4</formula>
    </cfRule>
  </conditionalFormatting>
  <conditionalFormatting sqref="BH19">
    <cfRule type="cellIs" dxfId="7576" priority="4767" operator="lessThan">
      <formula>$C$4</formula>
    </cfRule>
  </conditionalFormatting>
  <conditionalFormatting sqref="BH19">
    <cfRule type="cellIs" dxfId="7575" priority="4768" operator="lessThan">
      <formula>$C$4</formula>
    </cfRule>
  </conditionalFormatting>
  <conditionalFormatting sqref="BH20">
    <cfRule type="cellIs" dxfId="7574" priority="4769" operator="lessThan">
      <formula>$C$4</formula>
    </cfRule>
  </conditionalFormatting>
  <conditionalFormatting sqref="BH20">
    <cfRule type="cellIs" dxfId="7573" priority="4770" operator="lessThan">
      <formula>$C$4</formula>
    </cfRule>
  </conditionalFormatting>
  <conditionalFormatting sqref="BH21">
    <cfRule type="cellIs" dxfId="7572" priority="4771" operator="lessThan">
      <formula>$C$4</formula>
    </cfRule>
  </conditionalFormatting>
  <conditionalFormatting sqref="BH21">
    <cfRule type="cellIs" dxfId="7571" priority="4772" operator="lessThan">
      <formula>$C$4</formula>
    </cfRule>
  </conditionalFormatting>
  <conditionalFormatting sqref="BH22">
    <cfRule type="cellIs" dxfId="7570" priority="4773" operator="lessThan">
      <formula>$C$4</formula>
    </cfRule>
  </conditionalFormatting>
  <conditionalFormatting sqref="BH22">
    <cfRule type="cellIs" dxfId="7569" priority="4774" operator="lessThan">
      <formula>$C$4</formula>
    </cfRule>
  </conditionalFormatting>
  <conditionalFormatting sqref="BH23">
    <cfRule type="cellIs" dxfId="7568" priority="4775" operator="lessThan">
      <formula>$C$4</formula>
    </cfRule>
  </conditionalFormatting>
  <conditionalFormatting sqref="BH23">
    <cfRule type="cellIs" dxfId="7567" priority="4776" operator="lessThan">
      <formula>$C$4</formula>
    </cfRule>
  </conditionalFormatting>
  <conditionalFormatting sqref="BH24">
    <cfRule type="cellIs" dxfId="7566" priority="4777" operator="lessThan">
      <formula>$C$4</formula>
    </cfRule>
  </conditionalFormatting>
  <conditionalFormatting sqref="BH24">
    <cfRule type="cellIs" dxfId="7565" priority="4778" operator="lessThan">
      <formula>$C$4</formula>
    </cfRule>
  </conditionalFormatting>
  <conditionalFormatting sqref="BH25">
    <cfRule type="cellIs" dxfId="7564" priority="4779" operator="lessThan">
      <formula>$C$4</formula>
    </cfRule>
  </conditionalFormatting>
  <conditionalFormatting sqref="BH25">
    <cfRule type="cellIs" dxfId="7563" priority="4780" operator="lessThan">
      <formula>$C$4</formula>
    </cfRule>
  </conditionalFormatting>
  <conditionalFormatting sqref="BH26">
    <cfRule type="cellIs" dxfId="7562" priority="4781" operator="lessThan">
      <formula>$C$4</formula>
    </cfRule>
  </conditionalFormatting>
  <conditionalFormatting sqref="BH26">
    <cfRule type="cellIs" dxfId="7561" priority="4782" operator="lessThan">
      <formula>$C$4</formula>
    </cfRule>
  </conditionalFormatting>
  <conditionalFormatting sqref="BH27">
    <cfRule type="cellIs" dxfId="7560" priority="4783" operator="lessThan">
      <formula>$C$4</formula>
    </cfRule>
  </conditionalFormatting>
  <conditionalFormatting sqref="BH27">
    <cfRule type="cellIs" dxfId="7559" priority="4784" operator="lessThan">
      <formula>$C$4</formula>
    </cfRule>
  </conditionalFormatting>
  <conditionalFormatting sqref="BH28">
    <cfRule type="cellIs" dxfId="7558" priority="4785" operator="lessThan">
      <formula>$C$4</formula>
    </cfRule>
  </conditionalFormatting>
  <conditionalFormatting sqref="BH28">
    <cfRule type="cellIs" dxfId="7557" priority="4786" operator="lessThan">
      <formula>$C$4</formula>
    </cfRule>
  </conditionalFormatting>
  <conditionalFormatting sqref="BH29">
    <cfRule type="cellIs" dxfId="7556" priority="4787" operator="lessThan">
      <formula>$C$4</formula>
    </cfRule>
  </conditionalFormatting>
  <conditionalFormatting sqref="BH29">
    <cfRule type="cellIs" dxfId="7555" priority="4788" operator="lessThan">
      <formula>$C$4</formula>
    </cfRule>
  </conditionalFormatting>
  <conditionalFormatting sqref="BH30">
    <cfRule type="cellIs" dxfId="7554" priority="4789" operator="lessThan">
      <formula>$C$4</formula>
    </cfRule>
  </conditionalFormatting>
  <conditionalFormatting sqref="BH30">
    <cfRule type="cellIs" dxfId="7553" priority="4790" operator="lessThan">
      <formula>$C$4</formula>
    </cfRule>
  </conditionalFormatting>
  <conditionalFormatting sqref="BH31">
    <cfRule type="cellIs" dxfId="7552" priority="4791" operator="lessThan">
      <formula>$C$4</formula>
    </cfRule>
  </conditionalFormatting>
  <conditionalFormatting sqref="BH31">
    <cfRule type="cellIs" dxfId="7551" priority="4792" operator="lessThan">
      <formula>$C$4</formula>
    </cfRule>
  </conditionalFormatting>
  <conditionalFormatting sqref="BH32">
    <cfRule type="cellIs" dxfId="7550" priority="4793" operator="lessThan">
      <formula>$C$4</formula>
    </cfRule>
  </conditionalFormatting>
  <conditionalFormatting sqref="BH32">
    <cfRule type="cellIs" dxfId="7549" priority="4794" operator="lessThan">
      <formula>$C$4</formula>
    </cfRule>
  </conditionalFormatting>
  <conditionalFormatting sqref="BH33">
    <cfRule type="cellIs" dxfId="7548" priority="4795" operator="lessThan">
      <formula>$C$4</formula>
    </cfRule>
  </conditionalFormatting>
  <conditionalFormatting sqref="BH33">
    <cfRule type="cellIs" dxfId="7547" priority="4796" operator="lessThan">
      <formula>$C$4</formula>
    </cfRule>
  </conditionalFormatting>
  <conditionalFormatting sqref="BH34">
    <cfRule type="cellIs" dxfId="7546" priority="4797" operator="lessThan">
      <formula>$C$4</formula>
    </cfRule>
  </conditionalFormatting>
  <conditionalFormatting sqref="BH34">
    <cfRule type="cellIs" dxfId="7545" priority="4798" operator="lessThan">
      <formula>$C$4</formula>
    </cfRule>
  </conditionalFormatting>
  <conditionalFormatting sqref="BH35">
    <cfRule type="cellIs" dxfId="7544" priority="4799" operator="lessThan">
      <formula>$C$4</formula>
    </cfRule>
  </conditionalFormatting>
  <conditionalFormatting sqref="BH35">
    <cfRule type="cellIs" dxfId="7543" priority="4800" operator="lessThan">
      <formula>$C$4</formula>
    </cfRule>
  </conditionalFormatting>
  <conditionalFormatting sqref="BH36">
    <cfRule type="cellIs" dxfId="7542" priority="4801" operator="lessThan">
      <formula>$C$4</formula>
    </cfRule>
  </conditionalFormatting>
  <conditionalFormatting sqref="BH36">
    <cfRule type="cellIs" dxfId="7541" priority="4802" operator="lessThan">
      <formula>$C$4</formula>
    </cfRule>
  </conditionalFormatting>
  <conditionalFormatting sqref="BH37">
    <cfRule type="cellIs" dxfId="7540" priority="4803" operator="lessThan">
      <formula>$C$4</formula>
    </cfRule>
  </conditionalFormatting>
  <conditionalFormatting sqref="BH37">
    <cfRule type="cellIs" dxfId="7539" priority="4804" operator="lessThan">
      <formula>$C$4</formula>
    </cfRule>
  </conditionalFormatting>
  <conditionalFormatting sqref="BH38">
    <cfRule type="cellIs" dxfId="7538" priority="4805" operator="lessThan">
      <formula>$C$4</formula>
    </cfRule>
  </conditionalFormatting>
  <conditionalFormatting sqref="BH38">
    <cfRule type="cellIs" dxfId="7537" priority="4806" operator="lessThan">
      <formula>$C$4</formula>
    </cfRule>
  </conditionalFormatting>
  <conditionalFormatting sqref="BH39">
    <cfRule type="cellIs" dxfId="7536" priority="4807" operator="lessThan">
      <formula>$C$4</formula>
    </cfRule>
  </conditionalFormatting>
  <conditionalFormatting sqref="BH39">
    <cfRule type="cellIs" dxfId="7535" priority="4808" operator="lessThan">
      <formula>$C$4</formula>
    </cfRule>
  </conditionalFormatting>
  <conditionalFormatting sqref="BH40">
    <cfRule type="cellIs" dxfId="7534" priority="4809" operator="lessThan">
      <formula>$C$4</formula>
    </cfRule>
  </conditionalFormatting>
  <conditionalFormatting sqref="BH40">
    <cfRule type="cellIs" dxfId="7533" priority="4810" operator="lessThan">
      <formula>$C$4</formula>
    </cfRule>
  </conditionalFormatting>
  <conditionalFormatting sqref="BH41">
    <cfRule type="cellIs" dxfId="7532" priority="4811" operator="lessThan">
      <formula>$C$4</formula>
    </cfRule>
  </conditionalFormatting>
  <conditionalFormatting sqref="BH41">
    <cfRule type="cellIs" dxfId="7531" priority="4812" operator="lessThan">
      <formula>$C$4</formula>
    </cfRule>
  </conditionalFormatting>
  <conditionalFormatting sqref="BH42">
    <cfRule type="cellIs" dxfId="7530" priority="4813" operator="lessThan">
      <formula>$C$4</formula>
    </cfRule>
  </conditionalFormatting>
  <conditionalFormatting sqref="BH42">
    <cfRule type="cellIs" dxfId="7529" priority="4814" operator="lessThan">
      <formula>$C$4</formula>
    </cfRule>
  </conditionalFormatting>
  <conditionalFormatting sqref="BH43">
    <cfRule type="cellIs" dxfId="7528" priority="4815" operator="lessThan">
      <formula>$C$4</formula>
    </cfRule>
  </conditionalFormatting>
  <conditionalFormatting sqref="BH43">
    <cfRule type="cellIs" dxfId="7527" priority="4816" operator="lessThan">
      <formula>$C$4</formula>
    </cfRule>
  </conditionalFormatting>
  <conditionalFormatting sqref="BH44">
    <cfRule type="cellIs" dxfId="7526" priority="4817" operator="lessThan">
      <formula>$C$4</formula>
    </cfRule>
  </conditionalFormatting>
  <conditionalFormatting sqref="BH44">
    <cfRule type="cellIs" dxfId="7525" priority="4818" operator="lessThan">
      <formula>$C$4</formula>
    </cfRule>
  </conditionalFormatting>
  <conditionalFormatting sqref="BH45">
    <cfRule type="cellIs" dxfId="7524" priority="4819" operator="lessThan">
      <formula>$C$4</formula>
    </cfRule>
  </conditionalFormatting>
  <conditionalFormatting sqref="BH45">
    <cfRule type="cellIs" dxfId="7523" priority="4820" operator="lessThan">
      <formula>$C$4</formula>
    </cfRule>
  </conditionalFormatting>
  <conditionalFormatting sqref="BH46">
    <cfRule type="cellIs" dxfId="7522" priority="4821" operator="lessThan">
      <formula>$C$4</formula>
    </cfRule>
  </conditionalFormatting>
  <conditionalFormatting sqref="BH46">
    <cfRule type="cellIs" dxfId="7521" priority="4822" operator="lessThan">
      <formula>$C$4</formula>
    </cfRule>
  </conditionalFormatting>
  <conditionalFormatting sqref="BH47">
    <cfRule type="cellIs" dxfId="7520" priority="4823" operator="lessThan">
      <formula>$C$4</formula>
    </cfRule>
  </conditionalFormatting>
  <conditionalFormatting sqref="BH47">
    <cfRule type="cellIs" dxfId="7519" priority="4824" operator="lessThan">
      <formula>$C$4</formula>
    </cfRule>
  </conditionalFormatting>
  <conditionalFormatting sqref="BH48">
    <cfRule type="cellIs" dxfId="7518" priority="4825" operator="lessThan">
      <formula>$C$4</formula>
    </cfRule>
  </conditionalFormatting>
  <conditionalFormatting sqref="BH48">
    <cfRule type="cellIs" dxfId="7517" priority="4826" operator="lessThan">
      <formula>$C$4</formula>
    </cfRule>
  </conditionalFormatting>
  <conditionalFormatting sqref="BH49">
    <cfRule type="cellIs" dxfId="7516" priority="4827" operator="lessThan">
      <formula>$C$4</formula>
    </cfRule>
  </conditionalFormatting>
  <conditionalFormatting sqref="BH49">
    <cfRule type="cellIs" dxfId="7515" priority="4828" operator="lessThan">
      <formula>$C$4</formula>
    </cfRule>
  </conditionalFormatting>
  <conditionalFormatting sqref="BH50">
    <cfRule type="cellIs" dxfId="7514" priority="4829" operator="lessThan">
      <formula>$C$4</formula>
    </cfRule>
  </conditionalFormatting>
  <conditionalFormatting sqref="BH50">
    <cfRule type="cellIs" dxfId="7513" priority="4830" operator="lessThan">
      <formula>$C$4</formula>
    </cfRule>
  </conditionalFormatting>
  <conditionalFormatting sqref="BH51">
    <cfRule type="cellIs" dxfId="7512" priority="4831" operator="lessThan">
      <formula>$C$4</formula>
    </cfRule>
  </conditionalFormatting>
  <conditionalFormatting sqref="BH51">
    <cfRule type="cellIs" dxfId="7511" priority="4832" operator="lessThan">
      <formula>$C$4</formula>
    </cfRule>
  </conditionalFormatting>
  <conditionalFormatting sqref="BH52">
    <cfRule type="cellIs" dxfId="7510" priority="4833" operator="lessThan">
      <formula>$C$4</formula>
    </cfRule>
  </conditionalFormatting>
  <conditionalFormatting sqref="BH52">
    <cfRule type="cellIs" dxfId="7509" priority="4834" operator="lessThan">
      <formula>$C$4</formula>
    </cfRule>
  </conditionalFormatting>
  <conditionalFormatting sqref="BH53">
    <cfRule type="cellIs" dxfId="7508" priority="4835" operator="lessThan">
      <formula>$C$4</formula>
    </cfRule>
  </conditionalFormatting>
  <conditionalFormatting sqref="BH53">
    <cfRule type="cellIs" dxfId="7507" priority="4836" operator="lessThan">
      <formula>$C$4</formula>
    </cfRule>
  </conditionalFormatting>
  <conditionalFormatting sqref="BH54">
    <cfRule type="cellIs" dxfId="7506" priority="4837" operator="lessThan">
      <formula>$C$4</formula>
    </cfRule>
  </conditionalFormatting>
  <conditionalFormatting sqref="BH54">
    <cfRule type="cellIs" dxfId="7505" priority="4838" operator="lessThan">
      <formula>$C$4</formula>
    </cfRule>
  </conditionalFormatting>
  <conditionalFormatting sqref="BH55">
    <cfRule type="cellIs" dxfId="7504" priority="4839" operator="lessThan">
      <formula>$C$4</formula>
    </cfRule>
  </conditionalFormatting>
  <conditionalFormatting sqref="BH55">
    <cfRule type="cellIs" dxfId="7503" priority="4840" operator="lessThan">
      <formula>$C$4</formula>
    </cfRule>
  </conditionalFormatting>
  <conditionalFormatting sqref="BH56">
    <cfRule type="cellIs" dxfId="7502" priority="4841" operator="lessThan">
      <formula>$C$4</formula>
    </cfRule>
  </conditionalFormatting>
  <conditionalFormatting sqref="BH56">
    <cfRule type="cellIs" dxfId="7501" priority="4842" operator="lessThan">
      <formula>$C$4</formula>
    </cfRule>
  </conditionalFormatting>
  <conditionalFormatting sqref="BH57">
    <cfRule type="cellIs" dxfId="7500" priority="4843" operator="lessThan">
      <formula>$C$4</formula>
    </cfRule>
  </conditionalFormatting>
  <conditionalFormatting sqref="BH57">
    <cfRule type="cellIs" dxfId="7499" priority="4844" operator="lessThan">
      <formula>$C$4</formula>
    </cfRule>
  </conditionalFormatting>
  <conditionalFormatting sqref="BH58">
    <cfRule type="cellIs" dxfId="7498" priority="4845" operator="lessThan">
      <formula>$C$4</formula>
    </cfRule>
  </conditionalFormatting>
  <conditionalFormatting sqref="BH58">
    <cfRule type="cellIs" dxfId="7497" priority="4846" operator="lessThan">
      <formula>$C$4</formula>
    </cfRule>
  </conditionalFormatting>
  <conditionalFormatting sqref="BH59">
    <cfRule type="cellIs" dxfId="7496" priority="4847" operator="lessThan">
      <formula>$C$4</formula>
    </cfRule>
  </conditionalFormatting>
  <conditionalFormatting sqref="BH59">
    <cfRule type="cellIs" dxfId="7495" priority="4848" operator="lessThan">
      <formula>$C$4</formula>
    </cfRule>
  </conditionalFormatting>
  <conditionalFormatting sqref="BH60">
    <cfRule type="cellIs" dxfId="7494" priority="4849" operator="lessThan">
      <formula>$C$4</formula>
    </cfRule>
  </conditionalFormatting>
  <conditionalFormatting sqref="BH60">
    <cfRule type="cellIs" dxfId="7493" priority="4850" operator="lessThan">
      <formula>$C$4</formula>
    </cfRule>
  </conditionalFormatting>
  <conditionalFormatting sqref="BI11">
    <cfRule type="cellIs" dxfId="7492" priority="4851" operator="lessThan">
      <formula>$C$4</formula>
    </cfRule>
  </conditionalFormatting>
  <conditionalFormatting sqref="BI11">
    <cfRule type="cellIs" dxfId="7491" priority="4852" operator="lessThan">
      <formula>$C$4</formula>
    </cfRule>
  </conditionalFormatting>
  <conditionalFormatting sqref="BI12">
    <cfRule type="cellIs" dxfId="7490" priority="4853" operator="lessThan">
      <formula>$C$4</formula>
    </cfRule>
  </conditionalFormatting>
  <conditionalFormatting sqref="BI12">
    <cfRule type="cellIs" dxfId="7489" priority="4854" operator="lessThan">
      <formula>$C$4</formula>
    </cfRule>
  </conditionalFormatting>
  <conditionalFormatting sqref="BI13">
    <cfRule type="cellIs" dxfId="7488" priority="4855" operator="lessThan">
      <formula>$C$4</formula>
    </cfRule>
  </conditionalFormatting>
  <conditionalFormatting sqref="BI13">
    <cfRule type="cellIs" dxfId="7487" priority="4856" operator="lessThan">
      <formula>$C$4</formula>
    </cfRule>
  </conditionalFormatting>
  <conditionalFormatting sqref="BI14">
    <cfRule type="cellIs" dxfId="7486" priority="4857" operator="lessThan">
      <formula>$C$4</formula>
    </cfRule>
  </conditionalFormatting>
  <conditionalFormatting sqref="BI14">
    <cfRule type="cellIs" dxfId="7485" priority="4858" operator="lessThan">
      <formula>$C$4</formula>
    </cfRule>
  </conditionalFormatting>
  <conditionalFormatting sqref="BI15">
    <cfRule type="cellIs" dxfId="7484" priority="4859" operator="lessThan">
      <formula>$C$4</formula>
    </cfRule>
  </conditionalFormatting>
  <conditionalFormatting sqref="BI15">
    <cfRule type="cellIs" dxfId="7483" priority="4860" operator="lessThan">
      <formula>$C$4</formula>
    </cfRule>
  </conditionalFormatting>
  <conditionalFormatting sqref="BI16">
    <cfRule type="cellIs" dxfId="7482" priority="4861" operator="lessThan">
      <formula>$C$4</formula>
    </cfRule>
  </conditionalFormatting>
  <conditionalFormatting sqref="BI16">
    <cfRule type="cellIs" dxfId="7481" priority="4862" operator="lessThan">
      <formula>$C$4</formula>
    </cfRule>
  </conditionalFormatting>
  <conditionalFormatting sqref="BI17">
    <cfRule type="cellIs" dxfId="7480" priority="4863" operator="lessThan">
      <formula>$C$4</formula>
    </cfRule>
  </conditionalFormatting>
  <conditionalFormatting sqref="BI17">
    <cfRule type="cellIs" dxfId="7479" priority="4864" operator="lessThan">
      <formula>$C$4</formula>
    </cfRule>
  </conditionalFormatting>
  <conditionalFormatting sqref="BI18">
    <cfRule type="cellIs" dxfId="7478" priority="4865" operator="lessThan">
      <formula>$C$4</formula>
    </cfRule>
  </conditionalFormatting>
  <conditionalFormatting sqref="BI18">
    <cfRule type="cellIs" dxfId="7477" priority="4866" operator="lessThan">
      <formula>$C$4</formula>
    </cfRule>
  </conditionalFormatting>
  <conditionalFormatting sqref="BI19">
    <cfRule type="cellIs" dxfId="7476" priority="4867" operator="lessThan">
      <formula>$C$4</formula>
    </cfRule>
  </conditionalFormatting>
  <conditionalFormatting sqref="BI19">
    <cfRule type="cellIs" dxfId="7475" priority="4868" operator="lessThan">
      <formula>$C$4</formula>
    </cfRule>
  </conditionalFormatting>
  <conditionalFormatting sqref="BI20">
    <cfRule type="cellIs" dxfId="7474" priority="4869" operator="lessThan">
      <formula>$C$4</formula>
    </cfRule>
  </conditionalFormatting>
  <conditionalFormatting sqref="BI20">
    <cfRule type="cellIs" dxfId="7473" priority="4870" operator="lessThan">
      <formula>$C$4</formula>
    </cfRule>
  </conditionalFormatting>
  <conditionalFormatting sqref="BI21">
    <cfRule type="cellIs" dxfId="7472" priority="4871" operator="lessThan">
      <formula>$C$4</formula>
    </cfRule>
  </conditionalFormatting>
  <conditionalFormatting sqref="BI21">
    <cfRule type="cellIs" dxfId="7471" priority="4872" operator="lessThan">
      <formula>$C$4</formula>
    </cfRule>
  </conditionalFormatting>
  <conditionalFormatting sqref="BI22">
    <cfRule type="cellIs" dxfId="7470" priority="4873" operator="lessThan">
      <formula>$C$4</formula>
    </cfRule>
  </conditionalFormatting>
  <conditionalFormatting sqref="BI22">
    <cfRule type="cellIs" dxfId="7469" priority="4874" operator="lessThan">
      <formula>$C$4</formula>
    </cfRule>
  </conditionalFormatting>
  <conditionalFormatting sqref="BI23">
    <cfRule type="cellIs" dxfId="7468" priority="4875" operator="lessThan">
      <formula>$C$4</formula>
    </cfRule>
  </conditionalFormatting>
  <conditionalFormatting sqref="BI23">
    <cfRule type="cellIs" dxfId="7467" priority="4876" operator="lessThan">
      <formula>$C$4</formula>
    </cfRule>
  </conditionalFormatting>
  <conditionalFormatting sqref="BI24">
    <cfRule type="cellIs" dxfId="7466" priority="4877" operator="lessThan">
      <formula>$C$4</formula>
    </cfRule>
  </conditionalFormatting>
  <conditionalFormatting sqref="BI24">
    <cfRule type="cellIs" dxfId="7465" priority="4878" operator="lessThan">
      <formula>$C$4</formula>
    </cfRule>
  </conditionalFormatting>
  <conditionalFormatting sqref="BI25">
    <cfRule type="cellIs" dxfId="7464" priority="4879" operator="lessThan">
      <formula>$C$4</formula>
    </cfRule>
  </conditionalFormatting>
  <conditionalFormatting sqref="BI25">
    <cfRule type="cellIs" dxfId="7463" priority="4880" operator="lessThan">
      <formula>$C$4</formula>
    </cfRule>
  </conditionalFormatting>
  <conditionalFormatting sqref="BI26">
    <cfRule type="cellIs" dxfId="7462" priority="4881" operator="lessThan">
      <formula>$C$4</formula>
    </cfRule>
  </conditionalFormatting>
  <conditionalFormatting sqref="BI26">
    <cfRule type="cellIs" dxfId="7461" priority="4882" operator="lessThan">
      <formula>$C$4</formula>
    </cfRule>
  </conditionalFormatting>
  <conditionalFormatting sqref="BI27">
    <cfRule type="cellIs" dxfId="7460" priority="4883" operator="lessThan">
      <formula>$C$4</formula>
    </cfRule>
  </conditionalFormatting>
  <conditionalFormatting sqref="BI27">
    <cfRule type="cellIs" dxfId="7459" priority="4884" operator="lessThan">
      <formula>$C$4</formula>
    </cfRule>
  </conditionalFormatting>
  <conditionalFormatting sqref="BI28">
    <cfRule type="cellIs" dxfId="7458" priority="4885" operator="lessThan">
      <formula>$C$4</formula>
    </cfRule>
  </conditionalFormatting>
  <conditionalFormatting sqref="BI28">
    <cfRule type="cellIs" dxfId="7457" priority="4886" operator="lessThan">
      <formula>$C$4</formula>
    </cfRule>
  </conditionalFormatting>
  <conditionalFormatting sqref="BI29">
    <cfRule type="cellIs" dxfId="7456" priority="4887" operator="lessThan">
      <formula>$C$4</formula>
    </cfRule>
  </conditionalFormatting>
  <conditionalFormatting sqref="BI29">
    <cfRule type="cellIs" dxfId="7455" priority="4888" operator="lessThan">
      <formula>$C$4</formula>
    </cfRule>
  </conditionalFormatting>
  <conditionalFormatting sqref="BI30">
    <cfRule type="cellIs" dxfId="7454" priority="4889" operator="lessThan">
      <formula>$C$4</formula>
    </cfRule>
  </conditionalFormatting>
  <conditionalFormatting sqref="BI30">
    <cfRule type="cellIs" dxfId="7453" priority="4890" operator="lessThan">
      <formula>$C$4</formula>
    </cfRule>
  </conditionalFormatting>
  <conditionalFormatting sqref="BI31">
    <cfRule type="cellIs" dxfId="7452" priority="4891" operator="lessThan">
      <formula>$C$4</formula>
    </cfRule>
  </conditionalFormatting>
  <conditionalFormatting sqref="BI31">
    <cfRule type="cellIs" dxfId="7451" priority="4892" operator="lessThan">
      <formula>$C$4</formula>
    </cfRule>
  </conditionalFormatting>
  <conditionalFormatting sqref="BI32">
    <cfRule type="cellIs" dxfId="7450" priority="4893" operator="lessThan">
      <formula>$C$4</formula>
    </cfRule>
  </conditionalFormatting>
  <conditionalFormatting sqref="BI32">
    <cfRule type="cellIs" dxfId="7449" priority="4894" operator="lessThan">
      <formula>$C$4</formula>
    </cfRule>
  </conditionalFormatting>
  <conditionalFormatting sqref="BI33">
    <cfRule type="cellIs" dxfId="7448" priority="4895" operator="lessThan">
      <formula>$C$4</formula>
    </cfRule>
  </conditionalFormatting>
  <conditionalFormatting sqref="BI33">
    <cfRule type="cellIs" dxfId="7447" priority="4896" operator="lessThan">
      <formula>$C$4</formula>
    </cfRule>
  </conditionalFormatting>
  <conditionalFormatting sqref="BI34">
    <cfRule type="cellIs" dxfId="7446" priority="4897" operator="lessThan">
      <formula>$C$4</formula>
    </cfRule>
  </conditionalFormatting>
  <conditionalFormatting sqref="BI34">
    <cfRule type="cellIs" dxfId="7445" priority="4898" operator="lessThan">
      <formula>$C$4</formula>
    </cfRule>
  </conditionalFormatting>
  <conditionalFormatting sqref="BI35">
    <cfRule type="cellIs" dxfId="7444" priority="4899" operator="lessThan">
      <formula>$C$4</formula>
    </cfRule>
  </conditionalFormatting>
  <conditionalFormatting sqref="BI35">
    <cfRule type="cellIs" dxfId="7443" priority="4900" operator="lessThan">
      <formula>$C$4</formula>
    </cfRule>
  </conditionalFormatting>
  <conditionalFormatting sqref="BI36">
    <cfRule type="cellIs" dxfId="7442" priority="4901" operator="lessThan">
      <formula>$C$4</formula>
    </cfRule>
  </conditionalFormatting>
  <conditionalFormatting sqref="BI36">
    <cfRule type="cellIs" dxfId="7441" priority="4902" operator="lessThan">
      <formula>$C$4</formula>
    </cfRule>
  </conditionalFormatting>
  <conditionalFormatting sqref="BI37">
    <cfRule type="cellIs" dxfId="7440" priority="4903" operator="lessThan">
      <formula>$C$4</formula>
    </cfRule>
  </conditionalFormatting>
  <conditionalFormatting sqref="BI37">
    <cfRule type="cellIs" dxfId="7439" priority="4904" operator="lessThan">
      <formula>$C$4</formula>
    </cfRule>
  </conditionalFormatting>
  <conditionalFormatting sqref="BI38">
    <cfRule type="cellIs" dxfId="7438" priority="4905" operator="lessThan">
      <formula>$C$4</formula>
    </cfRule>
  </conditionalFormatting>
  <conditionalFormatting sqref="BI38">
    <cfRule type="cellIs" dxfId="7437" priority="4906" operator="lessThan">
      <formula>$C$4</formula>
    </cfRule>
  </conditionalFormatting>
  <conditionalFormatting sqref="BI39">
    <cfRule type="cellIs" dxfId="7436" priority="4907" operator="lessThan">
      <formula>$C$4</formula>
    </cfRule>
  </conditionalFormatting>
  <conditionalFormatting sqref="BI39">
    <cfRule type="cellIs" dxfId="7435" priority="4908" operator="lessThan">
      <formula>$C$4</formula>
    </cfRule>
  </conditionalFormatting>
  <conditionalFormatting sqref="BI40">
    <cfRule type="cellIs" dxfId="7434" priority="4909" operator="lessThan">
      <formula>$C$4</formula>
    </cfRule>
  </conditionalFormatting>
  <conditionalFormatting sqref="BI40">
    <cfRule type="cellIs" dxfId="7433" priority="4910" operator="lessThan">
      <formula>$C$4</formula>
    </cfRule>
  </conditionalFormatting>
  <conditionalFormatting sqref="BI41">
    <cfRule type="cellIs" dxfId="7432" priority="4911" operator="lessThan">
      <formula>$C$4</formula>
    </cfRule>
  </conditionalFormatting>
  <conditionalFormatting sqref="BI41">
    <cfRule type="cellIs" dxfId="7431" priority="4912" operator="lessThan">
      <formula>$C$4</formula>
    </cfRule>
  </conditionalFormatting>
  <conditionalFormatting sqref="BI42">
    <cfRule type="cellIs" dxfId="7430" priority="4913" operator="lessThan">
      <formula>$C$4</formula>
    </cfRule>
  </conditionalFormatting>
  <conditionalFormatting sqref="BI42">
    <cfRule type="cellIs" dxfId="7429" priority="4914" operator="lessThan">
      <formula>$C$4</formula>
    </cfRule>
  </conditionalFormatting>
  <conditionalFormatting sqref="BI43">
    <cfRule type="cellIs" dxfId="7428" priority="4915" operator="lessThan">
      <formula>$C$4</formula>
    </cfRule>
  </conditionalFormatting>
  <conditionalFormatting sqref="BI43">
    <cfRule type="cellIs" dxfId="7427" priority="4916" operator="lessThan">
      <formula>$C$4</formula>
    </cfRule>
  </conditionalFormatting>
  <conditionalFormatting sqref="BI44">
    <cfRule type="cellIs" dxfId="7426" priority="4917" operator="lessThan">
      <formula>$C$4</formula>
    </cfRule>
  </conditionalFormatting>
  <conditionalFormatting sqref="BI44">
    <cfRule type="cellIs" dxfId="7425" priority="4918" operator="lessThan">
      <formula>$C$4</formula>
    </cfRule>
  </conditionalFormatting>
  <conditionalFormatting sqref="BI45">
    <cfRule type="cellIs" dxfId="7424" priority="4919" operator="lessThan">
      <formula>$C$4</formula>
    </cfRule>
  </conditionalFormatting>
  <conditionalFormatting sqref="BI45">
    <cfRule type="cellIs" dxfId="7423" priority="4920" operator="lessThan">
      <formula>$C$4</formula>
    </cfRule>
  </conditionalFormatting>
  <conditionalFormatting sqref="BI46">
    <cfRule type="cellIs" dxfId="7422" priority="4921" operator="lessThan">
      <formula>$C$4</formula>
    </cfRule>
  </conditionalFormatting>
  <conditionalFormatting sqref="BI46">
    <cfRule type="cellIs" dxfId="7421" priority="4922" operator="lessThan">
      <formula>$C$4</formula>
    </cfRule>
  </conditionalFormatting>
  <conditionalFormatting sqref="BI47">
    <cfRule type="cellIs" dxfId="7420" priority="4923" operator="lessThan">
      <formula>$C$4</formula>
    </cfRule>
  </conditionalFormatting>
  <conditionalFormatting sqref="BI47">
    <cfRule type="cellIs" dxfId="7419" priority="4924" operator="lessThan">
      <formula>$C$4</formula>
    </cfRule>
  </conditionalFormatting>
  <conditionalFormatting sqref="BI48">
    <cfRule type="cellIs" dxfId="7418" priority="4925" operator="lessThan">
      <formula>$C$4</formula>
    </cfRule>
  </conditionalFormatting>
  <conditionalFormatting sqref="BI48">
    <cfRule type="cellIs" dxfId="7417" priority="4926" operator="lessThan">
      <formula>$C$4</formula>
    </cfRule>
  </conditionalFormatting>
  <conditionalFormatting sqref="BI49">
    <cfRule type="cellIs" dxfId="7416" priority="4927" operator="lessThan">
      <formula>$C$4</formula>
    </cfRule>
  </conditionalFormatting>
  <conditionalFormatting sqref="BI49">
    <cfRule type="cellIs" dxfId="7415" priority="4928" operator="lessThan">
      <formula>$C$4</formula>
    </cfRule>
  </conditionalFormatting>
  <conditionalFormatting sqref="BI50">
    <cfRule type="cellIs" dxfId="7414" priority="4929" operator="lessThan">
      <formula>$C$4</formula>
    </cfRule>
  </conditionalFormatting>
  <conditionalFormatting sqref="BI50">
    <cfRule type="cellIs" dxfId="7413" priority="4930" operator="lessThan">
      <formula>$C$4</formula>
    </cfRule>
  </conditionalFormatting>
  <conditionalFormatting sqref="BI51">
    <cfRule type="cellIs" dxfId="7412" priority="4931" operator="lessThan">
      <formula>$C$4</formula>
    </cfRule>
  </conditionalFormatting>
  <conditionalFormatting sqref="BI51">
    <cfRule type="cellIs" dxfId="7411" priority="4932" operator="lessThan">
      <formula>$C$4</formula>
    </cfRule>
  </conditionalFormatting>
  <conditionalFormatting sqref="BI52">
    <cfRule type="cellIs" dxfId="7410" priority="4933" operator="lessThan">
      <formula>$C$4</formula>
    </cfRule>
  </conditionalFormatting>
  <conditionalFormatting sqref="BI52">
    <cfRule type="cellIs" dxfId="7409" priority="4934" operator="lessThan">
      <formula>$C$4</formula>
    </cfRule>
  </conditionalFormatting>
  <conditionalFormatting sqref="BI53">
    <cfRule type="cellIs" dxfId="7408" priority="4935" operator="lessThan">
      <formula>$C$4</formula>
    </cfRule>
  </conditionalFormatting>
  <conditionalFormatting sqref="BI53">
    <cfRule type="cellIs" dxfId="7407" priority="4936" operator="lessThan">
      <formula>$C$4</formula>
    </cfRule>
  </conditionalFormatting>
  <conditionalFormatting sqref="BI54">
    <cfRule type="cellIs" dxfId="7406" priority="4937" operator="lessThan">
      <formula>$C$4</formula>
    </cfRule>
  </conditionalFormatting>
  <conditionalFormatting sqref="BI54">
    <cfRule type="cellIs" dxfId="7405" priority="4938" operator="lessThan">
      <formula>$C$4</formula>
    </cfRule>
  </conditionalFormatting>
  <conditionalFormatting sqref="BI55">
    <cfRule type="cellIs" dxfId="7404" priority="4939" operator="lessThan">
      <formula>$C$4</formula>
    </cfRule>
  </conditionalFormatting>
  <conditionalFormatting sqref="BI55">
    <cfRule type="cellIs" dxfId="7403" priority="4940" operator="lessThan">
      <formula>$C$4</formula>
    </cfRule>
  </conditionalFormatting>
  <conditionalFormatting sqref="BI56">
    <cfRule type="cellIs" dxfId="7402" priority="4941" operator="lessThan">
      <formula>$C$4</formula>
    </cfRule>
  </conditionalFormatting>
  <conditionalFormatting sqref="BI56">
    <cfRule type="cellIs" dxfId="7401" priority="4942" operator="lessThan">
      <formula>$C$4</formula>
    </cfRule>
  </conditionalFormatting>
  <conditionalFormatting sqref="BI57">
    <cfRule type="cellIs" dxfId="7400" priority="4943" operator="lessThan">
      <formula>$C$4</formula>
    </cfRule>
  </conditionalFormatting>
  <conditionalFormatting sqref="BI57">
    <cfRule type="cellIs" dxfId="7399" priority="4944" operator="lessThan">
      <formula>$C$4</formula>
    </cfRule>
  </conditionalFormatting>
  <conditionalFormatting sqref="BI58">
    <cfRule type="cellIs" dxfId="7398" priority="4945" operator="lessThan">
      <formula>$C$4</formula>
    </cfRule>
  </conditionalFormatting>
  <conditionalFormatting sqref="BI58">
    <cfRule type="cellIs" dxfId="7397" priority="4946" operator="lessThan">
      <formula>$C$4</formula>
    </cfRule>
  </conditionalFormatting>
  <conditionalFormatting sqref="BI59">
    <cfRule type="cellIs" dxfId="7396" priority="4947" operator="lessThan">
      <formula>$C$4</formula>
    </cfRule>
  </conditionalFormatting>
  <conditionalFormatting sqref="BI59">
    <cfRule type="cellIs" dxfId="7395" priority="4948" operator="lessThan">
      <formula>$C$4</formula>
    </cfRule>
  </conditionalFormatting>
  <conditionalFormatting sqref="BI60">
    <cfRule type="cellIs" dxfId="7394" priority="4949" operator="lessThan">
      <formula>$C$4</formula>
    </cfRule>
  </conditionalFormatting>
  <conditionalFormatting sqref="BI60">
    <cfRule type="cellIs" dxfId="7393" priority="4950" operator="lessThan">
      <formula>$C$4</formula>
    </cfRule>
  </conditionalFormatting>
  <conditionalFormatting sqref="BJ45">
    <cfRule type="cellIs" dxfId="7392" priority="5019" operator="lessThan">
      <formula>$C$4</formula>
    </cfRule>
  </conditionalFormatting>
  <conditionalFormatting sqref="BJ45">
    <cfRule type="cellIs" dxfId="7391" priority="5020" operator="lessThan">
      <formula>$C$4</formula>
    </cfRule>
  </conditionalFormatting>
  <conditionalFormatting sqref="BJ46">
    <cfRule type="cellIs" dxfId="7390" priority="5021" operator="lessThan">
      <formula>$C$4</formula>
    </cfRule>
  </conditionalFormatting>
  <conditionalFormatting sqref="BJ46">
    <cfRule type="cellIs" dxfId="7389" priority="5022" operator="lessThan">
      <formula>$C$4</formula>
    </cfRule>
  </conditionalFormatting>
  <conditionalFormatting sqref="BJ47">
    <cfRule type="cellIs" dxfId="7388" priority="5023" operator="lessThan">
      <formula>$C$4</formula>
    </cfRule>
  </conditionalFormatting>
  <conditionalFormatting sqref="BJ47">
    <cfRule type="cellIs" dxfId="7387" priority="5024" operator="lessThan">
      <formula>$C$4</formula>
    </cfRule>
  </conditionalFormatting>
  <conditionalFormatting sqref="BJ48">
    <cfRule type="cellIs" dxfId="7386" priority="5025" operator="lessThan">
      <formula>$C$4</formula>
    </cfRule>
  </conditionalFormatting>
  <conditionalFormatting sqref="BJ48">
    <cfRule type="cellIs" dxfId="7385" priority="5026" operator="lessThan">
      <formula>$C$4</formula>
    </cfRule>
  </conditionalFormatting>
  <conditionalFormatting sqref="BJ49">
    <cfRule type="cellIs" dxfId="7384" priority="5027" operator="lessThan">
      <formula>$C$4</formula>
    </cfRule>
  </conditionalFormatting>
  <conditionalFormatting sqref="BJ49">
    <cfRule type="cellIs" dxfId="7383" priority="5028" operator="lessThan">
      <formula>$C$4</formula>
    </cfRule>
  </conditionalFormatting>
  <conditionalFormatting sqref="BJ50">
    <cfRule type="cellIs" dxfId="7382" priority="5029" operator="lessThan">
      <formula>$C$4</formula>
    </cfRule>
  </conditionalFormatting>
  <conditionalFormatting sqref="BJ50">
    <cfRule type="cellIs" dxfId="7381" priority="5030" operator="lessThan">
      <formula>$C$4</formula>
    </cfRule>
  </conditionalFormatting>
  <conditionalFormatting sqref="BJ51">
    <cfRule type="cellIs" dxfId="7380" priority="5031" operator="lessThan">
      <formula>$C$4</formula>
    </cfRule>
  </conditionalFormatting>
  <conditionalFormatting sqref="BJ51">
    <cfRule type="cellIs" dxfId="7379" priority="5032" operator="lessThan">
      <formula>$C$4</formula>
    </cfRule>
  </conditionalFormatting>
  <conditionalFormatting sqref="BJ52">
    <cfRule type="cellIs" dxfId="7378" priority="5033" operator="lessThan">
      <formula>$C$4</formula>
    </cfRule>
  </conditionalFormatting>
  <conditionalFormatting sqref="BJ52">
    <cfRule type="cellIs" dxfId="7377" priority="5034" operator="lessThan">
      <formula>$C$4</formula>
    </cfRule>
  </conditionalFormatting>
  <conditionalFormatting sqref="BJ53">
    <cfRule type="cellIs" dxfId="7376" priority="5035" operator="lessThan">
      <formula>$C$4</formula>
    </cfRule>
  </conditionalFormatting>
  <conditionalFormatting sqref="BJ53">
    <cfRule type="cellIs" dxfId="7375" priority="5036" operator="lessThan">
      <formula>$C$4</formula>
    </cfRule>
  </conditionalFormatting>
  <conditionalFormatting sqref="BJ54">
    <cfRule type="cellIs" dxfId="7374" priority="5037" operator="lessThan">
      <formula>$C$4</formula>
    </cfRule>
  </conditionalFormatting>
  <conditionalFormatting sqref="BJ54">
    <cfRule type="cellIs" dxfId="7373" priority="5038" operator="lessThan">
      <formula>$C$4</formula>
    </cfRule>
  </conditionalFormatting>
  <conditionalFormatting sqref="BJ55">
    <cfRule type="cellIs" dxfId="7372" priority="5039" operator="lessThan">
      <formula>$C$4</formula>
    </cfRule>
  </conditionalFormatting>
  <conditionalFormatting sqref="BJ55">
    <cfRule type="cellIs" dxfId="7371" priority="5040" operator="lessThan">
      <formula>$C$4</formula>
    </cfRule>
  </conditionalFormatting>
  <conditionalFormatting sqref="BJ56">
    <cfRule type="cellIs" dxfId="7370" priority="5041" operator="lessThan">
      <formula>$C$4</formula>
    </cfRule>
  </conditionalFormatting>
  <conditionalFormatting sqref="BJ56">
    <cfRule type="cellIs" dxfId="7369" priority="5042" operator="lessThan">
      <formula>$C$4</formula>
    </cfRule>
  </conditionalFormatting>
  <conditionalFormatting sqref="BJ57">
    <cfRule type="cellIs" dxfId="7368" priority="5043" operator="lessThan">
      <formula>$C$4</formula>
    </cfRule>
  </conditionalFormatting>
  <conditionalFormatting sqref="BJ57">
    <cfRule type="cellIs" dxfId="7367" priority="5044" operator="lessThan">
      <formula>$C$4</formula>
    </cfRule>
  </conditionalFormatting>
  <conditionalFormatting sqref="BJ58">
    <cfRule type="cellIs" dxfId="7366" priority="5045" operator="lessThan">
      <formula>$C$4</formula>
    </cfRule>
  </conditionalFormatting>
  <conditionalFormatting sqref="BJ58">
    <cfRule type="cellIs" dxfId="7365" priority="5046" operator="lessThan">
      <formula>$C$4</formula>
    </cfRule>
  </conditionalFormatting>
  <conditionalFormatting sqref="BJ59">
    <cfRule type="cellIs" dxfId="7364" priority="5047" operator="lessThan">
      <formula>$C$4</formula>
    </cfRule>
  </conditionalFormatting>
  <conditionalFormatting sqref="BJ59">
    <cfRule type="cellIs" dxfId="7363" priority="5048" operator="lessThan">
      <formula>$C$4</formula>
    </cfRule>
  </conditionalFormatting>
  <conditionalFormatting sqref="BJ60">
    <cfRule type="cellIs" dxfId="7362" priority="5049" operator="lessThan">
      <formula>$C$4</formula>
    </cfRule>
  </conditionalFormatting>
  <conditionalFormatting sqref="BJ60">
    <cfRule type="cellIs" dxfId="7361" priority="5050" operator="lessThan">
      <formula>$C$4</formula>
    </cfRule>
  </conditionalFormatting>
  <conditionalFormatting sqref="BK11">
    <cfRule type="cellIs" dxfId="7360" priority="5051" operator="lessThan">
      <formula>$C$4</formula>
    </cfRule>
  </conditionalFormatting>
  <conditionalFormatting sqref="BK11">
    <cfRule type="cellIs" dxfId="7359" priority="5052" operator="lessThan">
      <formula>$C$4</formula>
    </cfRule>
  </conditionalFormatting>
  <conditionalFormatting sqref="BK12">
    <cfRule type="cellIs" dxfId="7358" priority="5053" operator="lessThan">
      <formula>$C$4</formula>
    </cfRule>
  </conditionalFormatting>
  <conditionalFormatting sqref="BK12">
    <cfRule type="cellIs" dxfId="7357" priority="5054" operator="lessThan">
      <formula>$C$4</formula>
    </cfRule>
  </conditionalFormatting>
  <conditionalFormatting sqref="BK13">
    <cfRule type="cellIs" dxfId="7356" priority="5055" operator="lessThan">
      <formula>$C$4</formula>
    </cfRule>
  </conditionalFormatting>
  <conditionalFormatting sqref="BK13">
    <cfRule type="cellIs" dxfId="7355" priority="5056" operator="lessThan">
      <formula>$C$4</formula>
    </cfRule>
  </conditionalFormatting>
  <conditionalFormatting sqref="BK14">
    <cfRule type="cellIs" dxfId="7354" priority="5057" operator="lessThan">
      <formula>$C$4</formula>
    </cfRule>
  </conditionalFormatting>
  <conditionalFormatting sqref="BK14">
    <cfRule type="cellIs" dxfId="7353" priority="5058" operator="lessThan">
      <formula>$C$4</formula>
    </cfRule>
  </conditionalFormatting>
  <conditionalFormatting sqref="BK15">
    <cfRule type="cellIs" dxfId="7352" priority="5059" operator="lessThan">
      <formula>$C$4</formula>
    </cfRule>
  </conditionalFormatting>
  <conditionalFormatting sqref="BK15">
    <cfRule type="cellIs" dxfId="7351" priority="5060" operator="lessThan">
      <formula>$C$4</formula>
    </cfRule>
  </conditionalFormatting>
  <conditionalFormatting sqref="BK16">
    <cfRule type="cellIs" dxfId="7350" priority="5061" operator="lessThan">
      <formula>$C$4</formula>
    </cfRule>
  </conditionalFormatting>
  <conditionalFormatting sqref="BK16">
    <cfRule type="cellIs" dxfId="7349" priority="5062" operator="lessThan">
      <formula>$C$4</formula>
    </cfRule>
  </conditionalFormatting>
  <conditionalFormatting sqref="BK17">
    <cfRule type="cellIs" dxfId="7348" priority="5063" operator="lessThan">
      <formula>$C$4</formula>
    </cfRule>
  </conditionalFormatting>
  <conditionalFormatting sqref="BK17">
    <cfRule type="cellIs" dxfId="7347" priority="5064" operator="lessThan">
      <formula>$C$4</formula>
    </cfRule>
  </conditionalFormatting>
  <conditionalFormatting sqref="BK18">
    <cfRule type="cellIs" dxfId="7346" priority="5065" operator="lessThan">
      <formula>$C$4</formula>
    </cfRule>
  </conditionalFormatting>
  <conditionalFormatting sqref="BK18">
    <cfRule type="cellIs" dxfId="7345" priority="5066" operator="lessThan">
      <formula>$C$4</formula>
    </cfRule>
  </conditionalFormatting>
  <conditionalFormatting sqref="BK19">
    <cfRule type="cellIs" dxfId="7344" priority="5067" operator="lessThan">
      <formula>$C$4</formula>
    </cfRule>
  </conditionalFormatting>
  <conditionalFormatting sqref="BK19">
    <cfRule type="cellIs" dxfId="7343" priority="5068" operator="lessThan">
      <formula>$C$4</formula>
    </cfRule>
  </conditionalFormatting>
  <conditionalFormatting sqref="BK20">
    <cfRule type="cellIs" dxfId="7342" priority="5069" operator="lessThan">
      <formula>$C$4</formula>
    </cfRule>
  </conditionalFormatting>
  <conditionalFormatting sqref="BK20">
    <cfRule type="cellIs" dxfId="7341" priority="5070" operator="lessThan">
      <formula>$C$4</formula>
    </cfRule>
  </conditionalFormatting>
  <conditionalFormatting sqref="BK21">
    <cfRule type="cellIs" dxfId="7340" priority="5071" operator="lessThan">
      <formula>$C$4</formula>
    </cfRule>
  </conditionalFormatting>
  <conditionalFormatting sqref="BK21">
    <cfRule type="cellIs" dxfId="7339" priority="5072" operator="lessThan">
      <formula>$C$4</formula>
    </cfRule>
  </conditionalFormatting>
  <conditionalFormatting sqref="BK22">
    <cfRule type="cellIs" dxfId="7338" priority="5073" operator="lessThan">
      <formula>$C$4</formula>
    </cfRule>
  </conditionalFormatting>
  <conditionalFormatting sqref="BK22">
    <cfRule type="cellIs" dxfId="7337" priority="5074" operator="lessThan">
      <formula>$C$4</formula>
    </cfRule>
  </conditionalFormatting>
  <conditionalFormatting sqref="BK23">
    <cfRule type="cellIs" dxfId="7336" priority="5075" operator="lessThan">
      <formula>$C$4</formula>
    </cfRule>
  </conditionalFormatting>
  <conditionalFormatting sqref="BK23">
    <cfRule type="cellIs" dxfId="7335" priority="5076" operator="lessThan">
      <formula>$C$4</formula>
    </cfRule>
  </conditionalFormatting>
  <conditionalFormatting sqref="BK24">
    <cfRule type="cellIs" dxfId="7334" priority="5077" operator="lessThan">
      <formula>$C$4</formula>
    </cfRule>
  </conditionalFormatting>
  <conditionalFormatting sqref="BK24">
    <cfRule type="cellIs" dxfId="7333" priority="5078" operator="lessThan">
      <formula>$C$4</formula>
    </cfRule>
  </conditionalFormatting>
  <conditionalFormatting sqref="BK25">
    <cfRule type="cellIs" dxfId="7332" priority="5079" operator="lessThan">
      <formula>$C$4</formula>
    </cfRule>
  </conditionalFormatting>
  <conditionalFormatting sqref="BK25">
    <cfRule type="cellIs" dxfId="7331" priority="5080" operator="lessThan">
      <formula>$C$4</formula>
    </cfRule>
  </conditionalFormatting>
  <conditionalFormatting sqref="BK26">
    <cfRule type="cellIs" dxfId="7330" priority="5081" operator="lessThan">
      <formula>$C$4</formula>
    </cfRule>
  </conditionalFormatting>
  <conditionalFormatting sqref="BK26">
    <cfRule type="cellIs" dxfId="7329" priority="5082" operator="lessThan">
      <formula>$C$4</formula>
    </cfRule>
  </conditionalFormatting>
  <conditionalFormatting sqref="BK27">
    <cfRule type="cellIs" dxfId="7328" priority="5083" operator="lessThan">
      <formula>$C$4</formula>
    </cfRule>
  </conditionalFormatting>
  <conditionalFormatting sqref="BK27">
    <cfRule type="cellIs" dxfId="7327" priority="5084" operator="lessThan">
      <formula>$C$4</formula>
    </cfRule>
  </conditionalFormatting>
  <conditionalFormatting sqref="BK28">
    <cfRule type="cellIs" dxfId="7326" priority="5085" operator="lessThan">
      <formula>$C$4</formula>
    </cfRule>
  </conditionalFormatting>
  <conditionalFormatting sqref="BK28">
    <cfRule type="cellIs" dxfId="7325" priority="5086" operator="lessThan">
      <formula>$C$4</formula>
    </cfRule>
  </conditionalFormatting>
  <conditionalFormatting sqref="BK29">
    <cfRule type="cellIs" dxfId="7324" priority="5087" operator="lessThan">
      <formula>$C$4</formula>
    </cfRule>
  </conditionalFormatting>
  <conditionalFormatting sqref="BK29">
    <cfRule type="cellIs" dxfId="7323" priority="5088" operator="lessThan">
      <formula>$C$4</formula>
    </cfRule>
  </conditionalFormatting>
  <conditionalFormatting sqref="BK30">
    <cfRule type="cellIs" dxfId="7322" priority="5089" operator="lessThan">
      <formula>$C$4</formula>
    </cfRule>
  </conditionalFormatting>
  <conditionalFormatting sqref="BK30">
    <cfRule type="cellIs" dxfId="7321" priority="5090" operator="lessThan">
      <formula>$C$4</formula>
    </cfRule>
  </conditionalFormatting>
  <conditionalFormatting sqref="BK31">
    <cfRule type="cellIs" dxfId="7320" priority="5091" operator="lessThan">
      <formula>$C$4</formula>
    </cfRule>
  </conditionalFormatting>
  <conditionalFormatting sqref="BK31">
    <cfRule type="cellIs" dxfId="7319" priority="5092" operator="lessThan">
      <formula>$C$4</formula>
    </cfRule>
  </conditionalFormatting>
  <conditionalFormatting sqref="BK32">
    <cfRule type="cellIs" dxfId="7318" priority="5093" operator="lessThan">
      <formula>$C$4</formula>
    </cfRule>
  </conditionalFormatting>
  <conditionalFormatting sqref="BK32">
    <cfRule type="cellIs" dxfId="7317" priority="5094" operator="lessThan">
      <formula>$C$4</formula>
    </cfRule>
  </conditionalFormatting>
  <conditionalFormatting sqref="BK33">
    <cfRule type="cellIs" dxfId="7316" priority="5095" operator="lessThan">
      <formula>$C$4</formula>
    </cfRule>
  </conditionalFormatting>
  <conditionalFormatting sqref="BK33">
    <cfRule type="cellIs" dxfId="7315" priority="5096" operator="lessThan">
      <formula>$C$4</formula>
    </cfRule>
  </conditionalFormatting>
  <conditionalFormatting sqref="BK34">
    <cfRule type="cellIs" dxfId="7314" priority="5097" operator="lessThan">
      <formula>$C$4</formula>
    </cfRule>
  </conditionalFormatting>
  <conditionalFormatting sqref="BK34">
    <cfRule type="cellIs" dxfId="7313" priority="5098" operator="lessThan">
      <formula>$C$4</formula>
    </cfRule>
  </conditionalFormatting>
  <conditionalFormatting sqref="BK35">
    <cfRule type="cellIs" dxfId="7312" priority="5099" operator="lessThan">
      <formula>$C$4</formula>
    </cfRule>
  </conditionalFormatting>
  <conditionalFormatting sqref="BK35">
    <cfRule type="cellIs" dxfId="7311" priority="5100" operator="lessThan">
      <formula>$C$4</formula>
    </cfRule>
  </conditionalFormatting>
  <conditionalFormatting sqref="BK36">
    <cfRule type="cellIs" dxfId="7310" priority="5101" operator="lessThan">
      <formula>$C$4</formula>
    </cfRule>
  </conditionalFormatting>
  <conditionalFormatting sqref="BK36">
    <cfRule type="cellIs" dxfId="7309" priority="5102" operator="lessThan">
      <formula>$C$4</formula>
    </cfRule>
  </conditionalFormatting>
  <conditionalFormatting sqref="BK37">
    <cfRule type="cellIs" dxfId="7308" priority="5103" operator="lessThan">
      <formula>$C$4</formula>
    </cfRule>
  </conditionalFormatting>
  <conditionalFormatting sqref="BK37">
    <cfRule type="cellIs" dxfId="7307" priority="5104" operator="lessThan">
      <formula>$C$4</formula>
    </cfRule>
  </conditionalFormatting>
  <conditionalFormatting sqref="BK38">
    <cfRule type="cellIs" dxfId="7306" priority="5105" operator="lessThan">
      <formula>$C$4</formula>
    </cfRule>
  </conditionalFormatting>
  <conditionalFormatting sqref="BK38">
    <cfRule type="cellIs" dxfId="7305" priority="5106" operator="lessThan">
      <formula>$C$4</formula>
    </cfRule>
  </conditionalFormatting>
  <conditionalFormatting sqref="BK39">
    <cfRule type="cellIs" dxfId="7304" priority="5107" operator="lessThan">
      <formula>$C$4</formula>
    </cfRule>
  </conditionalFormatting>
  <conditionalFormatting sqref="BK39">
    <cfRule type="cellIs" dxfId="7303" priority="5108" operator="lessThan">
      <formula>$C$4</formula>
    </cfRule>
  </conditionalFormatting>
  <conditionalFormatting sqref="BK40">
    <cfRule type="cellIs" dxfId="7302" priority="5109" operator="lessThan">
      <formula>$C$4</formula>
    </cfRule>
  </conditionalFormatting>
  <conditionalFormatting sqref="BK40">
    <cfRule type="cellIs" dxfId="7301" priority="5110" operator="lessThan">
      <formula>$C$4</formula>
    </cfRule>
  </conditionalFormatting>
  <conditionalFormatting sqref="BK41">
    <cfRule type="cellIs" dxfId="7300" priority="5111" operator="lessThan">
      <formula>$C$4</formula>
    </cfRule>
  </conditionalFormatting>
  <conditionalFormatting sqref="BK41">
    <cfRule type="cellIs" dxfId="7299" priority="5112" operator="lessThan">
      <formula>$C$4</formula>
    </cfRule>
  </conditionalFormatting>
  <conditionalFormatting sqref="BK42">
    <cfRule type="cellIs" dxfId="7298" priority="5113" operator="lessThan">
      <formula>$C$4</formula>
    </cfRule>
  </conditionalFormatting>
  <conditionalFormatting sqref="BK42">
    <cfRule type="cellIs" dxfId="7297" priority="5114" operator="lessThan">
      <formula>$C$4</formula>
    </cfRule>
  </conditionalFormatting>
  <conditionalFormatting sqref="BK43">
    <cfRule type="cellIs" dxfId="7296" priority="5115" operator="lessThan">
      <formula>$C$4</formula>
    </cfRule>
  </conditionalFormatting>
  <conditionalFormatting sqref="BK43">
    <cfRule type="cellIs" dxfId="7295" priority="5116" operator="lessThan">
      <formula>$C$4</formula>
    </cfRule>
  </conditionalFormatting>
  <conditionalFormatting sqref="BK44">
    <cfRule type="cellIs" dxfId="7294" priority="5117" operator="lessThan">
      <formula>$C$4</formula>
    </cfRule>
  </conditionalFormatting>
  <conditionalFormatting sqref="BK44">
    <cfRule type="cellIs" dxfId="7293" priority="5118" operator="lessThan">
      <formula>$C$4</formula>
    </cfRule>
  </conditionalFormatting>
  <conditionalFormatting sqref="BK45">
    <cfRule type="cellIs" dxfId="7292" priority="5119" operator="lessThan">
      <formula>$C$4</formula>
    </cfRule>
  </conditionalFormatting>
  <conditionalFormatting sqref="BK45">
    <cfRule type="cellIs" dxfId="7291" priority="5120" operator="lessThan">
      <formula>$C$4</formula>
    </cfRule>
  </conditionalFormatting>
  <conditionalFormatting sqref="BK46">
    <cfRule type="cellIs" dxfId="7290" priority="5121" operator="lessThan">
      <formula>$C$4</formula>
    </cfRule>
  </conditionalFormatting>
  <conditionalFormatting sqref="BK46">
    <cfRule type="cellIs" dxfId="7289" priority="5122" operator="lessThan">
      <formula>$C$4</formula>
    </cfRule>
  </conditionalFormatting>
  <conditionalFormatting sqref="BK47">
    <cfRule type="cellIs" dxfId="7288" priority="5123" operator="lessThan">
      <formula>$C$4</formula>
    </cfRule>
  </conditionalFormatting>
  <conditionalFormatting sqref="BK47">
    <cfRule type="cellIs" dxfId="7287" priority="5124" operator="lessThan">
      <formula>$C$4</formula>
    </cfRule>
  </conditionalFormatting>
  <conditionalFormatting sqref="BK48">
    <cfRule type="cellIs" dxfId="7286" priority="5125" operator="lessThan">
      <formula>$C$4</formula>
    </cfRule>
  </conditionalFormatting>
  <conditionalFormatting sqref="BK48">
    <cfRule type="cellIs" dxfId="7285" priority="5126" operator="lessThan">
      <formula>$C$4</formula>
    </cfRule>
  </conditionalFormatting>
  <conditionalFormatting sqref="BK49">
    <cfRule type="cellIs" dxfId="7284" priority="5127" operator="lessThan">
      <formula>$C$4</formula>
    </cfRule>
  </conditionalFormatting>
  <conditionalFormatting sqref="BK49">
    <cfRule type="cellIs" dxfId="7283" priority="5128" operator="lessThan">
      <formula>$C$4</formula>
    </cfRule>
  </conditionalFormatting>
  <conditionalFormatting sqref="BK50">
    <cfRule type="cellIs" dxfId="7282" priority="5129" operator="lessThan">
      <formula>$C$4</formula>
    </cfRule>
  </conditionalFormatting>
  <conditionalFormatting sqref="BK50">
    <cfRule type="cellIs" dxfId="7281" priority="5130" operator="lessThan">
      <formula>$C$4</formula>
    </cfRule>
  </conditionalFormatting>
  <conditionalFormatting sqref="BK51">
    <cfRule type="cellIs" dxfId="7280" priority="5131" operator="lessThan">
      <formula>$C$4</formula>
    </cfRule>
  </conditionalFormatting>
  <conditionalFormatting sqref="BK51">
    <cfRule type="cellIs" dxfId="7279" priority="5132" operator="lessThan">
      <formula>$C$4</formula>
    </cfRule>
  </conditionalFormatting>
  <conditionalFormatting sqref="BK52">
    <cfRule type="cellIs" dxfId="7278" priority="5133" operator="lessThan">
      <formula>$C$4</formula>
    </cfRule>
  </conditionalFormatting>
  <conditionalFormatting sqref="BK52">
    <cfRule type="cellIs" dxfId="7277" priority="5134" operator="lessThan">
      <formula>$C$4</formula>
    </cfRule>
  </conditionalFormatting>
  <conditionalFormatting sqref="BK53">
    <cfRule type="cellIs" dxfId="7276" priority="5135" operator="lessThan">
      <formula>$C$4</formula>
    </cfRule>
  </conditionalFormatting>
  <conditionalFormatting sqref="BK53">
    <cfRule type="cellIs" dxfId="7275" priority="5136" operator="lessThan">
      <formula>$C$4</formula>
    </cfRule>
  </conditionalFormatting>
  <conditionalFormatting sqref="BK54">
    <cfRule type="cellIs" dxfId="7274" priority="5137" operator="lessThan">
      <formula>$C$4</formula>
    </cfRule>
  </conditionalFormatting>
  <conditionalFormatting sqref="BK54">
    <cfRule type="cellIs" dxfId="7273" priority="5138" operator="lessThan">
      <formula>$C$4</formula>
    </cfRule>
  </conditionalFormatting>
  <conditionalFormatting sqref="BK55">
    <cfRule type="cellIs" dxfId="7272" priority="5139" operator="lessThan">
      <formula>$C$4</formula>
    </cfRule>
  </conditionalFormatting>
  <conditionalFormatting sqref="BK55">
    <cfRule type="cellIs" dxfId="7271" priority="5140" operator="lessThan">
      <formula>$C$4</formula>
    </cfRule>
  </conditionalFormatting>
  <conditionalFormatting sqref="BK56">
    <cfRule type="cellIs" dxfId="7270" priority="5141" operator="lessThan">
      <formula>$C$4</formula>
    </cfRule>
  </conditionalFormatting>
  <conditionalFormatting sqref="BK56">
    <cfRule type="cellIs" dxfId="7269" priority="5142" operator="lessThan">
      <formula>$C$4</formula>
    </cfRule>
  </conditionalFormatting>
  <conditionalFormatting sqref="BK57">
    <cfRule type="cellIs" dxfId="7268" priority="5143" operator="lessThan">
      <formula>$C$4</formula>
    </cfRule>
  </conditionalFormatting>
  <conditionalFormatting sqref="BK57">
    <cfRule type="cellIs" dxfId="7267" priority="5144" operator="lessThan">
      <formula>$C$4</formula>
    </cfRule>
  </conditionalFormatting>
  <conditionalFormatting sqref="BK58">
    <cfRule type="cellIs" dxfId="7266" priority="5145" operator="lessThan">
      <formula>$C$4</formula>
    </cfRule>
  </conditionalFormatting>
  <conditionalFormatting sqref="BK58">
    <cfRule type="cellIs" dxfId="7265" priority="5146" operator="lessThan">
      <formula>$C$4</formula>
    </cfRule>
  </conditionalFormatting>
  <conditionalFormatting sqref="BK59">
    <cfRule type="cellIs" dxfId="7264" priority="5147" operator="lessThan">
      <formula>$C$4</formula>
    </cfRule>
  </conditionalFormatting>
  <conditionalFormatting sqref="BK59">
    <cfRule type="cellIs" dxfId="7263" priority="5148" operator="lessThan">
      <formula>$C$4</formula>
    </cfRule>
  </conditionalFormatting>
  <conditionalFormatting sqref="BK60">
    <cfRule type="cellIs" dxfId="7262" priority="5149" operator="lessThan">
      <formula>$C$4</formula>
    </cfRule>
  </conditionalFormatting>
  <conditionalFormatting sqref="BK60">
    <cfRule type="cellIs" dxfId="7261" priority="5150" operator="lessThan">
      <formula>$C$4</formula>
    </cfRule>
  </conditionalFormatting>
  <conditionalFormatting sqref="BL11">
    <cfRule type="cellIs" dxfId="7260" priority="5151" operator="lessThan">
      <formula>$C$4</formula>
    </cfRule>
  </conditionalFormatting>
  <conditionalFormatting sqref="BL11">
    <cfRule type="cellIs" dxfId="7259" priority="5152" operator="lessThan">
      <formula>$C$4</formula>
    </cfRule>
  </conditionalFormatting>
  <conditionalFormatting sqref="BL12">
    <cfRule type="cellIs" dxfId="7258" priority="5153" operator="lessThan">
      <formula>$C$4</formula>
    </cfRule>
  </conditionalFormatting>
  <conditionalFormatting sqref="BL12">
    <cfRule type="cellIs" dxfId="7257" priority="5154" operator="lessThan">
      <formula>$C$4</formula>
    </cfRule>
  </conditionalFormatting>
  <conditionalFormatting sqref="BL13">
    <cfRule type="cellIs" dxfId="7256" priority="5155" operator="lessThan">
      <formula>$C$4</formula>
    </cfRule>
  </conditionalFormatting>
  <conditionalFormatting sqref="BL13">
    <cfRule type="cellIs" dxfId="7255" priority="5156" operator="lessThan">
      <formula>$C$4</formula>
    </cfRule>
  </conditionalFormatting>
  <conditionalFormatting sqref="BL14">
    <cfRule type="cellIs" dxfId="7254" priority="5157" operator="lessThan">
      <formula>$C$4</formula>
    </cfRule>
  </conditionalFormatting>
  <conditionalFormatting sqref="BL14">
    <cfRule type="cellIs" dxfId="7253" priority="5158" operator="lessThan">
      <formula>$C$4</formula>
    </cfRule>
  </conditionalFormatting>
  <conditionalFormatting sqref="BL15">
    <cfRule type="cellIs" dxfId="7252" priority="5159" operator="lessThan">
      <formula>$C$4</formula>
    </cfRule>
  </conditionalFormatting>
  <conditionalFormatting sqref="BL15">
    <cfRule type="cellIs" dxfId="7251" priority="5160" operator="lessThan">
      <formula>$C$4</formula>
    </cfRule>
  </conditionalFormatting>
  <conditionalFormatting sqref="BL16">
    <cfRule type="cellIs" dxfId="7250" priority="5161" operator="lessThan">
      <formula>$C$4</formula>
    </cfRule>
  </conditionalFormatting>
  <conditionalFormatting sqref="BL16">
    <cfRule type="cellIs" dxfId="7249" priority="5162" operator="lessThan">
      <formula>$C$4</formula>
    </cfRule>
  </conditionalFormatting>
  <conditionalFormatting sqref="BL17">
    <cfRule type="cellIs" dxfId="7248" priority="5163" operator="lessThan">
      <formula>$C$4</formula>
    </cfRule>
  </conditionalFormatting>
  <conditionalFormatting sqref="BL17">
    <cfRule type="cellIs" dxfId="7247" priority="5164" operator="lessThan">
      <formula>$C$4</formula>
    </cfRule>
  </conditionalFormatting>
  <conditionalFormatting sqref="BL18">
    <cfRule type="cellIs" dxfId="7246" priority="5165" operator="lessThan">
      <formula>$C$4</formula>
    </cfRule>
  </conditionalFormatting>
  <conditionalFormatting sqref="BL18">
    <cfRule type="cellIs" dxfId="7245" priority="5166" operator="lessThan">
      <formula>$C$4</formula>
    </cfRule>
  </conditionalFormatting>
  <conditionalFormatting sqref="BL19">
    <cfRule type="cellIs" dxfId="7244" priority="5167" operator="lessThan">
      <formula>$C$4</formula>
    </cfRule>
  </conditionalFormatting>
  <conditionalFormatting sqref="BL19">
    <cfRule type="cellIs" dxfId="7243" priority="5168" operator="lessThan">
      <formula>$C$4</formula>
    </cfRule>
  </conditionalFormatting>
  <conditionalFormatting sqref="BL20">
    <cfRule type="cellIs" dxfId="7242" priority="5169" operator="lessThan">
      <formula>$C$4</formula>
    </cfRule>
  </conditionalFormatting>
  <conditionalFormatting sqref="BL20">
    <cfRule type="cellIs" dxfId="7241" priority="5170" operator="lessThan">
      <formula>$C$4</formula>
    </cfRule>
  </conditionalFormatting>
  <conditionalFormatting sqref="BL21">
    <cfRule type="cellIs" dxfId="7240" priority="5171" operator="lessThan">
      <formula>$C$4</formula>
    </cfRule>
  </conditionalFormatting>
  <conditionalFormatting sqref="BL21">
    <cfRule type="cellIs" dxfId="7239" priority="5172" operator="lessThan">
      <formula>$C$4</formula>
    </cfRule>
  </conditionalFormatting>
  <conditionalFormatting sqref="BL22">
    <cfRule type="cellIs" dxfId="7238" priority="5173" operator="lessThan">
      <formula>$C$4</formula>
    </cfRule>
  </conditionalFormatting>
  <conditionalFormatting sqref="BL22">
    <cfRule type="cellIs" dxfId="7237" priority="5174" operator="lessThan">
      <formula>$C$4</formula>
    </cfRule>
  </conditionalFormatting>
  <conditionalFormatting sqref="BL23">
    <cfRule type="cellIs" dxfId="7236" priority="5175" operator="lessThan">
      <formula>$C$4</formula>
    </cfRule>
  </conditionalFormatting>
  <conditionalFormatting sqref="BL23">
    <cfRule type="cellIs" dxfId="7235" priority="5176" operator="lessThan">
      <formula>$C$4</formula>
    </cfRule>
  </conditionalFormatting>
  <conditionalFormatting sqref="BL24">
    <cfRule type="cellIs" dxfId="7234" priority="5177" operator="lessThan">
      <formula>$C$4</formula>
    </cfRule>
  </conditionalFormatting>
  <conditionalFormatting sqref="BL24">
    <cfRule type="cellIs" dxfId="7233" priority="5178" operator="lessThan">
      <formula>$C$4</formula>
    </cfRule>
  </conditionalFormatting>
  <conditionalFormatting sqref="BL25">
    <cfRule type="cellIs" dxfId="7232" priority="5179" operator="lessThan">
      <formula>$C$4</formula>
    </cfRule>
  </conditionalFormatting>
  <conditionalFormatting sqref="BL25">
    <cfRule type="cellIs" dxfId="7231" priority="5180" operator="lessThan">
      <formula>$C$4</formula>
    </cfRule>
  </conditionalFormatting>
  <conditionalFormatting sqref="BL26">
    <cfRule type="cellIs" dxfId="7230" priority="5181" operator="lessThan">
      <formula>$C$4</formula>
    </cfRule>
  </conditionalFormatting>
  <conditionalFormatting sqref="BL26">
    <cfRule type="cellIs" dxfId="7229" priority="5182" operator="lessThan">
      <formula>$C$4</formula>
    </cfRule>
  </conditionalFormatting>
  <conditionalFormatting sqref="BL27">
    <cfRule type="cellIs" dxfId="7228" priority="5183" operator="lessThan">
      <formula>$C$4</formula>
    </cfRule>
  </conditionalFormatting>
  <conditionalFormatting sqref="BL27">
    <cfRule type="cellIs" dxfId="7227" priority="5184" operator="lessThan">
      <formula>$C$4</formula>
    </cfRule>
  </conditionalFormatting>
  <conditionalFormatting sqref="BL28">
    <cfRule type="cellIs" dxfId="7226" priority="5185" operator="lessThan">
      <formula>$C$4</formula>
    </cfRule>
  </conditionalFormatting>
  <conditionalFormatting sqref="BL28">
    <cfRule type="cellIs" dxfId="7225" priority="5186" operator="lessThan">
      <formula>$C$4</formula>
    </cfRule>
  </conditionalFormatting>
  <conditionalFormatting sqref="BL29">
    <cfRule type="cellIs" dxfId="7224" priority="5187" operator="lessThan">
      <formula>$C$4</formula>
    </cfRule>
  </conditionalFormatting>
  <conditionalFormatting sqref="BL29">
    <cfRule type="cellIs" dxfId="7223" priority="5188" operator="lessThan">
      <formula>$C$4</formula>
    </cfRule>
  </conditionalFormatting>
  <conditionalFormatting sqref="BL30">
    <cfRule type="cellIs" dxfId="7222" priority="5189" operator="lessThan">
      <formula>$C$4</formula>
    </cfRule>
  </conditionalFormatting>
  <conditionalFormatting sqref="BL30">
    <cfRule type="cellIs" dxfId="7221" priority="5190" operator="lessThan">
      <formula>$C$4</formula>
    </cfRule>
  </conditionalFormatting>
  <conditionalFormatting sqref="BL31">
    <cfRule type="cellIs" dxfId="7220" priority="5191" operator="lessThan">
      <formula>$C$4</formula>
    </cfRule>
  </conditionalFormatting>
  <conditionalFormatting sqref="BL31">
    <cfRule type="cellIs" dxfId="7219" priority="5192" operator="lessThan">
      <formula>$C$4</formula>
    </cfRule>
  </conditionalFormatting>
  <conditionalFormatting sqref="BL32">
    <cfRule type="cellIs" dxfId="7218" priority="5193" operator="lessThan">
      <formula>$C$4</formula>
    </cfRule>
  </conditionalFormatting>
  <conditionalFormatting sqref="BL32">
    <cfRule type="cellIs" dxfId="7217" priority="5194" operator="lessThan">
      <formula>$C$4</formula>
    </cfRule>
  </conditionalFormatting>
  <conditionalFormatting sqref="BL33">
    <cfRule type="cellIs" dxfId="7216" priority="5195" operator="lessThan">
      <formula>$C$4</formula>
    </cfRule>
  </conditionalFormatting>
  <conditionalFormatting sqref="BL33">
    <cfRule type="cellIs" dxfId="7215" priority="5196" operator="lessThan">
      <formula>$C$4</formula>
    </cfRule>
  </conditionalFormatting>
  <conditionalFormatting sqref="BL34">
    <cfRule type="cellIs" dxfId="7214" priority="5197" operator="lessThan">
      <formula>$C$4</formula>
    </cfRule>
  </conditionalFormatting>
  <conditionalFormatting sqref="BL34">
    <cfRule type="cellIs" dxfId="7213" priority="5198" operator="lessThan">
      <formula>$C$4</formula>
    </cfRule>
  </conditionalFormatting>
  <conditionalFormatting sqref="BL35">
    <cfRule type="cellIs" dxfId="7212" priority="5199" operator="lessThan">
      <formula>$C$4</formula>
    </cfRule>
  </conditionalFormatting>
  <conditionalFormatting sqref="BL35">
    <cfRule type="cellIs" dxfId="7211" priority="5200" operator="lessThan">
      <formula>$C$4</formula>
    </cfRule>
  </conditionalFormatting>
  <conditionalFormatting sqref="BL36">
    <cfRule type="cellIs" dxfId="7210" priority="5201" operator="lessThan">
      <formula>$C$4</formula>
    </cfRule>
  </conditionalFormatting>
  <conditionalFormatting sqref="BL36">
    <cfRule type="cellIs" dxfId="7209" priority="5202" operator="lessThan">
      <formula>$C$4</formula>
    </cfRule>
  </conditionalFormatting>
  <conditionalFormatting sqref="BL37">
    <cfRule type="cellIs" dxfId="7208" priority="5203" operator="lessThan">
      <formula>$C$4</formula>
    </cfRule>
  </conditionalFormatting>
  <conditionalFormatting sqref="BL37">
    <cfRule type="cellIs" dxfId="7207" priority="5204" operator="lessThan">
      <formula>$C$4</formula>
    </cfRule>
  </conditionalFormatting>
  <conditionalFormatting sqref="BL38">
    <cfRule type="cellIs" dxfId="7206" priority="5205" operator="lessThan">
      <formula>$C$4</formula>
    </cfRule>
  </conditionalFormatting>
  <conditionalFormatting sqref="BL38">
    <cfRule type="cellIs" dxfId="7205" priority="5206" operator="lessThan">
      <formula>$C$4</formula>
    </cfRule>
  </conditionalFormatting>
  <conditionalFormatting sqref="BL39">
    <cfRule type="cellIs" dxfId="7204" priority="5207" operator="lessThan">
      <formula>$C$4</formula>
    </cfRule>
  </conditionalFormatting>
  <conditionalFormatting sqref="BL39">
    <cfRule type="cellIs" dxfId="7203" priority="5208" operator="lessThan">
      <formula>$C$4</formula>
    </cfRule>
  </conditionalFormatting>
  <conditionalFormatting sqref="BL40">
    <cfRule type="cellIs" dxfId="7202" priority="5209" operator="lessThan">
      <formula>$C$4</formula>
    </cfRule>
  </conditionalFormatting>
  <conditionalFormatting sqref="BL40">
    <cfRule type="cellIs" dxfId="7201" priority="5210" operator="lessThan">
      <formula>$C$4</formula>
    </cfRule>
  </conditionalFormatting>
  <conditionalFormatting sqref="BL41">
    <cfRule type="cellIs" dxfId="7200" priority="5211" operator="lessThan">
      <formula>$C$4</formula>
    </cfRule>
  </conditionalFormatting>
  <conditionalFormatting sqref="BL41">
    <cfRule type="cellIs" dxfId="7199" priority="5212" operator="lessThan">
      <formula>$C$4</formula>
    </cfRule>
  </conditionalFormatting>
  <conditionalFormatting sqref="BL42">
    <cfRule type="cellIs" dxfId="7198" priority="5213" operator="lessThan">
      <formula>$C$4</formula>
    </cfRule>
  </conditionalFormatting>
  <conditionalFormatting sqref="BL42">
    <cfRule type="cellIs" dxfId="7197" priority="5214" operator="lessThan">
      <formula>$C$4</formula>
    </cfRule>
  </conditionalFormatting>
  <conditionalFormatting sqref="BL43">
    <cfRule type="cellIs" dxfId="7196" priority="5215" operator="lessThan">
      <formula>$C$4</formula>
    </cfRule>
  </conditionalFormatting>
  <conditionalFormatting sqref="BL43">
    <cfRule type="cellIs" dxfId="7195" priority="5216" operator="lessThan">
      <formula>$C$4</formula>
    </cfRule>
  </conditionalFormatting>
  <conditionalFormatting sqref="BL44">
    <cfRule type="cellIs" dxfId="7194" priority="5217" operator="lessThan">
      <formula>$C$4</formula>
    </cfRule>
  </conditionalFormatting>
  <conditionalFormatting sqref="BL44">
    <cfRule type="cellIs" dxfId="7193" priority="5218" operator="lessThan">
      <formula>$C$4</formula>
    </cfRule>
  </conditionalFormatting>
  <conditionalFormatting sqref="BL45">
    <cfRule type="cellIs" dxfId="7192" priority="5219" operator="lessThan">
      <formula>$C$4</formula>
    </cfRule>
  </conditionalFormatting>
  <conditionalFormatting sqref="BL45">
    <cfRule type="cellIs" dxfId="7191" priority="5220" operator="lessThan">
      <formula>$C$4</formula>
    </cfRule>
  </conditionalFormatting>
  <conditionalFormatting sqref="BL46">
    <cfRule type="cellIs" dxfId="7190" priority="5221" operator="lessThan">
      <formula>$C$4</formula>
    </cfRule>
  </conditionalFormatting>
  <conditionalFormatting sqref="BL46">
    <cfRule type="cellIs" dxfId="7189" priority="5222" operator="lessThan">
      <formula>$C$4</formula>
    </cfRule>
  </conditionalFormatting>
  <conditionalFormatting sqref="BL47">
    <cfRule type="cellIs" dxfId="7188" priority="5223" operator="lessThan">
      <formula>$C$4</formula>
    </cfRule>
  </conditionalFormatting>
  <conditionalFormatting sqref="BL47">
    <cfRule type="cellIs" dxfId="7187" priority="5224" operator="lessThan">
      <formula>$C$4</formula>
    </cfRule>
  </conditionalFormatting>
  <conditionalFormatting sqref="BL48">
    <cfRule type="cellIs" dxfId="7186" priority="5225" operator="lessThan">
      <formula>$C$4</formula>
    </cfRule>
  </conditionalFormatting>
  <conditionalFormatting sqref="BL48">
    <cfRule type="cellIs" dxfId="7185" priority="5226" operator="lessThan">
      <formula>$C$4</formula>
    </cfRule>
  </conditionalFormatting>
  <conditionalFormatting sqref="BL49">
    <cfRule type="cellIs" dxfId="7184" priority="5227" operator="lessThan">
      <formula>$C$4</formula>
    </cfRule>
  </conditionalFormatting>
  <conditionalFormatting sqref="BL49">
    <cfRule type="cellIs" dxfId="7183" priority="5228" operator="lessThan">
      <formula>$C$4</formula>
    </cfRule>
  </conditionalFormatting>
  <conditionalFormatting sqref="BL50">
    <cfRule type="cellIs" dxfId="7182" priority="5229" operator="lessThan">
      <formula>$C$4</formula>
    </cfRule>
  </conditionalFormatting>
  <conditionalFormatting sqref="BL50">
    <cfRule type="cellIs" dxfId="7181" priority="5230" operator="lessThan">
      <formula>$C$4</formula>
    </cfRule>
  </conditionalFormatting>
  <conditionalFormatting sqref="BL51">
    <cfRule type="cellIs" dxfId="7180" priority="5231" operator="lessThan">
      <formula>$C$4</formula>
    </cfRule>
  </conditionalFormatting>
  <conditionalFormatting sqref="BL51">
    <cfRule type="cellIs" dxfId="7179" priority="5232" operator="lessThan">
      <formula>$C$4</formula>
    </cfRule>
  </conditionalFormatting>
  <conditionalFormatting sqref="BL52">
    <cfRule type="cellIs" dxfId="7178" priority="5233" operator="lessThan">
      <formula>$C$4</formula>
    </cfRule>
  </conditionalFormatting>
  <conditionalFormatting sqref="BL52">
    <cfRule type="cellIs" dxfId="7177" priority="5234" operator="lessThan">
      <formula>$C$4</formula>
    </cfRule>
  </conditionalFormatting>
  <conditionalFormatting sqref="BL53">
    <cfRule type="cellIs" dxfId="7176" priority="5235" operator="lessThan">
      <formula>$C$4</formula>
    </cfRule>
  </conditionalFormatting>
  <conditionalFormatting sqref="BL53">
    <cfRule type="cellIs" dxfId="7175" priority="5236" operator="lessThan">
      <formula>$C$4</formula>
    </cfRule>
  </conditionalFormatting>
  <conditionalFormatting sqref="BL54">
    <cfRule type="cellIs" dxfId="7174" priority="5237" operator="lessThan">
      <formula>$C$4</formula>
    </cfRule>
  </conditionalFormatting>
  <conditionalFormatting sqref="BL54">
    <cfRule type="cellIs" dxfId="7173" priority="5238" operator="lessThan">
      <formula>$C$4</formula>
    </cfRule>
  </conditionalFormatting>
  <conditionalFormatting sqref="BL55">
    <cfRule type="cellIs" dxfId="7172" priority="5239" operator="lessThan">
      <formula>$C$4</formula>
    </cfRule>
  </conditionalFormatting>
  <conditionalFormatting sqref="BL55">
    <cfRule type="cellIs" dxfId="7171" priority="5240" operator="lessThan">
      <formula>$C$4</formula>
    </cfRule>
  </conditionalFormatting>
  <conditionalFormatting sqref="BL56">
    <cfRule type="cellIs" dxfId="7170" priority="5241" operator="lessThan">
      <formula>$C$4</formula>
    </cfRule>
  </conditionalFormatting>
  <conditionalFormatting sqref="BL56">
    <cfRule type="cellIs" dxfId="7169" priority="5242" operator="lessThan">
      <formula>$C$4</formula>
    </cfRule>
  </conditionalFormatting>
  <conditionalFormatting sqref="BL57">
    <cfRule type="cellIs" dxfId="7168" priority="5243" operator="lessThan">
      <formula>$C$4</formula>
    </cfRule>
  </conditionalFormatting>
  <conditionalFormatting sqref="BL57">
    <cfRule type="cellIs" dxfId="7167" priority="5244" operator="lessThan">
      <formula>$C$4</formula>
    </cfRule>
  </conditionalFormatting>
  <conditionalFormatting sqref="BL58">
    <cfRule type="cellIs" dxfId="7166" priority="5245" operator="lessThan">
      <formula>$C$4</formula>
    </cfRule>
  </conditionalFormatting>
  <conditionalFormatting sqref="BL58">
    <cfRule type="cellIs" dxfId="7165" priority="5246" operator="lessThan">
      <formula>$C$4</formula>
    </cfRule>
  </conditionalFormatting>
  <conditionalFormatting sqref="BL59">
    <cfRule type="cellIs" dxfId="7164" priority="5247" operator="lessThan">
      <formula>$C$4</formula>
    </cfRule>
  </conditionalFormatting>
  <conditionalFormatting sqref="BL59">
    <cfRule type="cellIs" dxfId="7163" priority="5248" operator="lessThan">
      <formula>$C$4</formula>
    </cfRule>
  </conditionalFormatting>
  <conditionalFormatting sqref="BL60">
    <cfRule type="cellIs" dxfId="7162" priority="5249" operator="lessThan">
      <formula>$C$4</formula>
    </cfRule>
  </conditionalFormatting>
  <conditionalFormatting sqref="BL60">
    <cfRule type="cellIs" dxfId="7161" priority="5250" operator="lessThan">
      <formula>$C$4</formula>
    </cfRule>
  </conditionalFormatting>
  <conditionalFormatting sqref="BM11">
    <cfRule type="cellIs" dxfId="7160" priority="5251" operator="lessThan">
      <formula>$C$4</formula>
    </cfRule>
  </conditionalFormatting>
  <conditionalFormatting sqref="BM11">
    <cfRule type="cellIs" dxfId="7159" priority="5252" operator="lessThan">
      <formula>$C$4</formula>
    </cfRule>
  </conditionalFormatting>
  <conditionalFormatting sqref="BM12">
    <cfRule type="cellIs" dxfId="7158" priority="5253" operator="lessThan">
      <formula>$C$4</formula>
    </cfRule>
  </conditionalFormatting>
  <conditionalFormatting sqref="BM12">
    <cfRule type="cellIs" dxfId="7157" priority="5254" operator="lessThan">
      <formula>$C$4</formula>
    </cfRule>
  </conditionalFormatting>
  <conditionalFormatting sqref="BM13">
    <cfRule type="cellIs" dxfId="7156" priority="5255" operator="lessThan">
      <formula>$C$4</formula>
    </cfRule>
  </conditionalFormatting>
  <conditionalFormatting sqref="BM13">
    <cfRule type="cellIs" dxfId="7155" priority="5256" operator="lessThan">
      <formula>$C$4</formula>
    </cfRule>
  </conditionalFormatting>
  <conditionalFormatting sqref="BM14">
    <cfRule type="cellIs" dxfId="7154" priority="5257" operator="lessThan">
      <formula>$C$4</formula>
    </cfRule>
  </conditionalFormatting>
  <conditionalFormatting sqref="BM14">
    <cfRule type="cellIs" dxfId="7153" priority="5258" operator="lessThan">
      <formula>$C$4</formula>
    </cfRule>
  </conditionalFormatting>
  <conditionalFormatting sqref="BM15">
    <cfRule type="cellIs" dxfId="7152" priority="5259" operator="lessThan">
      <formula>$C$4</formula>
    </cfRule>
  </conditionalFormatting>
  <conditionalFormatting sqref="BM15">
    <cfRule type="cellIs" dxfId="7151" priority="5260" operator="lessThan">
      <formula>$C$4</formula>
    </cfRule>
  </conditionalFormatting>
  <conditionalFormatting sqref="BM16">
    <cfRule type="cellIs" dxfId="7150" priority="5261" operator="lessThan">
      <formula>$C$4</formula>
    </cfRule>
  </conditionalFormatting>
  <conditionalFormatting sqref="BM16">
    <cfRule type="cellIs" dxfId="7149" priority="5262" operator="lessThan">
      <formula>$C$4</formula>
    </cfRule>
  </conditionalFormatting>
  <conditionalFormatting sqref="BM17">
    <cfRule type="cellIs" dxfId="7148" priority="5263" operator="lessThan">
      <formula>$C$4</formula>
    </cfRule>
  </conditionalFormatting>
  <conditionalFormatting sqref="BM17">
    <cfRule type="cellIs" dxfId="7147" priority="5264" operator="lessThan">
      <formula>$C$4</formula>
    </cfRule>
  </conditionalFormatting>
  <conditionalFormatting sqref="BM18">
    <cfRule type="cellIs" dxfId="7146" priority="5265" operator="lessThan">
      <formula>$C$4</formula>
    </cfRule>
  </conditionalFormatting>
  <conditionalFormatting sqref="BM18">
    <cfRule type="cellIs" dxfId="7145" priority="5266" operator="lessThan">
      <formula>$C$4</formula>
    </cfRule>
  </conditionalFormatting>
  <conditionalFormatting sqref="BM19">
    <cfRule type="cellIs" dxfId="7144" priority="5267" operator="lessThan">
      <formula>$C$4</formula>
    </cfRule>
  </conditionalFormatting>
  <conditionalFormatting sqref="BM19">
    <cfRule type="cellIs" dxfId="7143" priority="5268" operator="lessThan">
      <formula>$C$4</formula>
    </cfRule>
  </conditionalFormatting>
  <conditionalFormatting sqref="BM20">
    <cfRule type="cellIs" dxfId="7142" priority="5269" operator="lessThan">
      <formula>$C$4</formula>
    </cfRule>
  </conditionalFormatting>
  <conditionalFormatting sqref="BM20">
    <cfRule type="cellIs" dxfId="7141" priority="5270" operator="lessThan">
      <formula>$C$4</formula>
    </cfRule>
  </conditionalFormatting>
  <conditionalFormatting sqref="BM21">
    <cfRule type="cellIs" dxfId="7140" priority="5271" operator="lessThan">
      <formula>$C$4</formula>
    </cfRule>
  </conditionalFormatting>
  <conditionalFormatting sqref="BM21">
    <cfRule type="cellIs" dxfId="7139" priority="5272" operator="lessThan">
      <formula>$C$4</formula>
    </cfRule>
  </conditionalFormatting>
  <conditionalFormatting sqref="BM22">
    <cfRule type="cellIs" dxfId="7138" priority="5273" operator="lessThan">
      <formula>$C$4</formula>
    </cfRule>
  </conditionalFormatting>
  <conditionalFormatting sqref="BM22">
    <cfRule type="cellIs" dxfId="7137" priority="5274" operator="lessThan">
      <formula>$C$4</formula>
    </cfRule>
  </conditionalFormatting>
  <conditionalFormatting sqref="BM23">
    <cfRule type="cellIs" dxfId="7136" priority="5275" operator="lessThan">
      <formula>$C$4</formula>
    </cfRule>
  </conditionalFormatting>
  <conditionalFormatting sqref="BM23">
    <cfRule type="cellIs" dxfId="7135" priority="5276" operator="lessThan">
      <formula>$C$4</formula>
    </cfRule>
  </conditionalFormatting>
  <conditionalFormatting sqref="BM24">
    <cfRule type="cellIs" dxfId="7134" priority="5277" operator="lessThan">
      <formula>$C$4</formula>
    </cfRule>
  </conditionalFormatting>
  <conditionalFormatting sqref="BM24">
    <cfRule type="cellIs" dxfId="7133" priority="5278" operator="lessThan">
      <formula>$C$4</formula>
    </cfRule>
  </conditionalFormatting>
  <conditionalFormatting sqref="BM25">
    <cfRule type="cellIs" dxfId="7132" priority="5279" operator="lessThan">
      <formula>$C$4</formula>
    </cfRule>
  </conditionalFormatting>
  <conditionalFormatting sqref="BM25">
    <cfRule type="cellIs" dxfId="7131" priority="5280" operator="lessThan">
      <formula>$C$4</formula>
    </cfRule>
  </conditionalFormatting>
  <conditionalFormatting sqref="BM26">
    <cfRule type="cellIs" dxfId="7130" priority="5281" operator="lessThan">
      <formula>$C$4</formula>
    </cfRule>
  </conditionalFormatting>
  <conditionalFormatting sqref="BM26">
    <cfRule type="cellIs" dxfId="7129" priority="5282" operator="lessThan">
      <formula>$C$4</formula>
    </cfRule>
  </conditionalFormatting>
  <conditionalFormatting sqref="BM27">
    <cfRule type="cellIs" dxfId="7128" priority="5283" operator="lessThan">
      <formula>$C$4</formula>
    </cfRule>
  </conditionalFormatting>
  <conditionalFormatting sqref="BM27">
    <cfRule type="cellIs" dxfId="7127" priority="5284" operator="lessThan">
      <formula>$C$4</formula>
    </cfRule>
  </conditionalFormatting>
  <conditionalFormatting sqref="BM28">
    <cfRule type="cellIs" dxfId="7126" priority="5285" operator="lessThan">
      <formula>$C$4</formula>
    </cfRule>
  </conditionalFormatting>
  <conditionalFormatting sqref="BM28">
    <cfRule type="cellIs" dxfId="7125" priority="5286" operator="lessThan">
      <formula>$C$4</formula>
    </cfRule>
  </conditionalFormatting>
  <conditionalFormatting sqref="BM29">
    <cfRule type="cellIs" dxfId="7124" priority="5287" operator="lessThan">
      <formula>$C$4</formula>
    </cfRule>
  </conditionalFormatting>
  <conditionalFormatting sqref="BM29">
    <cfRule type="cellIs" dxfId="7123" priority="5288" operator="lessThan">
      <formula>$C$4</formula>
    </cfRule>
  </conditionalFormatting>
  <conditionalFormatting sqref="BM30">
    <cfRule type="cellIs" dxfId="7122" priority="5289" operator="lessThan">
      <formula>$C$4</formula>
    </cfRule>
  </conditionalFormatting>
  <conditionalFormatting sqref="BM30">
    <cfRule type="cellIs" dxfId="7121" priority="5290" operator="lessThan">
      <formula>$C$4</formula>
    </cfRule>
  </conditionalFormatting>
  <conditionalFormatting sqref="BM31">
    <cfRule type="cellIs" dxfId="7120" priority="5291" operator="lessThan">
      <formula>$C$4</formula>
    </cfRule>
  </conditionalFormatting>
  <conditionalFormatting sqref="BM31">
    <cfRule type="cellIs" dxfId="7119" priority="5292" operator="lessThan">
      <formula>$C$4</formula>
    </cfRule>
  </conditionalFormatting>
  <conditionalFormatting sqref="BM32">
    <cfRule type="cellIs" dxfId="7118" priority="5293" operator="lessThan">
      <formula>$C$4</formula>
    </cfRule>
  </conditionalFormatting>
  <conditionalFormatting sqref="BM32">
    <cfRule type="cellIs" dxfId="7117" priority="5294" operator="lessThan">
      <formula>$C$4</formula>
    </cfRule>
  </conditionalFormatting>
  <conditionalFormatting sqref="BM33">
    <cfRule type="cellIs" dxfId="7116" priority="5295" operator="lessThan">
      <formula>$C$4</formula>
    </cfRule>
  </conditionalFormatting>
  <conditionalFormatting sqref="BM33">
    <cfRule type="cellIs" dxfId="7115" priority="5296" operator="lessThan">
      <formula>$C$4</formula>
    </cfRule>
  </conditionalFormatting>
  <conditionalFormatting sqref="BM34">
    <cfRule type="cellIs" dxfId="7114" priority="5297" operator="lessThan">
      <formula>$C$4</formula>
    </cfRule>
  </conditionalFormatting>
  <conditionalFormatting sqref="BM34">
    <cfRule type="cellIs" dxfId="7113" priority="5298" operator="lessThan">
      <formula>$C$4</formula>
    </cfRule>
  </conditionalFormatting>
  <conditionalFormatting sqref="BM35">
    <cfRule type="cellIs" dxfId="7112" priority="5299" operator="lessThan">
      <formula>$C$4</formula>
    </cfRule>
  </conditionalFormatting>
  <conditionalFormatting sqref="BM35">
    <cfRule type="cellIs" dxfId="7111" priority="5300" operator="lessThan">
      <formula>$C$4</formula>
    </cfRule>
  </conditionalFormatting>
  <conditionalFormatting sqref="BM36">
    <cfRule type="cellIs" dxfId="7110" priority="5301" operator="lessThan">
      <formula>$C$4</formula>
    </cfRule>
  </conditionalFormatting>
  <conditionalFormatting sqref="BM36">
    <cfRule type="cellIs" dxfId="7109" priority="5302" operator="lessThan">
      <formula>$C$4</formula>
    </cfRule>
  </conditionalFormatting>
  <conditionalFormatting sqref="BM37">
    <cfRule type="cellIs" dxfId="7108" priority="5303" operator="lessThan">
      <formula>$C$4</formula>
    </cfRule>
  </conditionalFormatting>
  <conditionalFormatting sqref="BM37">
    <cfRule type="cellIs" dxfId="7107" priority="5304" operator="lessThan">
      <formula>$C$4</formula>
    </cfRule>
  </conditionalFormatting>
  <conditionalFormatting sqref="BM38">
    <cfRule type="cellIs" dxfId="7106" priority="5305" operator="lessThan">
      <formula>$C$4</formula>
    </cfRule>
  </conditionalFormatting>
  <conditionalFormatting sqref="BM38">
    <cfRule type="cellIs" dxfId="7105" priority="5306" operator="lessThan">
      <formula>$C$4</formula>
    </cfRule>
  </conditionalFormatting>
  <conditionalFormatting sqref="BM39">
    <cfRule type="cellIs" dxfId="7104" priority="5307" operator="lessThan">
      <formula>$C$4</formula>
    </cfRule>
  </conditionalFormatting>
  <conditionalFormatting sqref="BM39">
    <cfRule type="cellIs" dxfId="7103" priority="5308" operator="lessThan">
      <formula>$C$4</formula>
    </cfRule>
  </conditionalFormatting>
  <conditionalFormatting sqref="BM40">
    <cfRule type="cellIs" dxfId="7102" priority="5309" operator="lessThan">
      <formula>$C$4</formula>
    </cfRule>
  </conditionalFormatting>
  <conditionalFormatting sqref="BM40">
    <cfRule type="cellIs" dxfId="7101" priority="5310" operator="lessThan">
      <formula>$C$4</formula>
    </cfRule>
  </conditionalFormatting>
  <conditionalFormatting sqref="BM41">
    <cfRule type="cellIs" dxfId="7100" priority="5311" operator="lessThan">
      <formula>$C$4</formula>
    </cfRule>
  </conditionalFormatting>
  <conditionalFormatting sqref="BM41">
    <cfRule type="cellIs" dxfId="7099" priority="5312" operator="lessThan">
      <formula>$C$4</formula>
    </cfRule>
  </conditionalFormatting>
  <conditionalFormatting sqref="BM42">
    <cfRule type="cellIs" dxfId="7098" priority="5313" operator="lessThan">
      <formula>$C$4</formula>
    </cfRule>
  </conditionalFormatting>
  <conditionalFormatting sqref="BM42">
    <cfRule type="cellIs" dxfId="7097" priority="5314" operator="lessThan">
      <formula>$C$4</formula>
    </cfRule>
  </conditionalFormatting>
  <conditionalFormatting sqref="BM43">
    <cfRule type="cellIs" dxfId="7096" priority="5315" operator="lessThan">
      <formula>$C$4</formula>
    </cfRule>
  </conditionalFormatting>
  <conditionalFormatting sqref="BM43">
    <cfRule type="cellIs" dxfId="7095" priority="5316" operator="lessThan">
      <formula>$C$4</formula>
    </cfRule>
  </conditionalFormatting>
  <conditionalFormatting sqref="BM44">
    <cfRule type="cellIs" dxfId="7094" priority="5317" operator="lessThan">
      <formula>$C$4</formula>
    </cfRule>
  </conditionalFormatting>
  <conditionalFormatting sqref="BM44">
    <cfRule type="cellIs" dxfId="7093" priority="5318" operator="lessThan">
      <formula>$C$4</formula>
    </cfRule>
  </conditionalFormatting>
  <conditionalFormatting sqref="BM45">
    <cfRule type="cellIs" dxfId="7092" priority="5319" operator="lessThan">
      <formula>$C$4</formula>
    </cfRule>
  </conditionalFormatting>
  <conditionalFormatting sqref="BM45">
    <cfRule type="cellIs" dxfId="7091" priority="5320" operator="lessThan">
      <formula>$C$4</formula>
    </cfRule>
  </conditionalFormatting>
  <conditionalFormatting sqref="BM46">
    <cfRule type="cellIs" dxfId="7090" priority="5321" operator="lessThan">
      <formula>$C$4</formula>
    </cfRule>
  </conditionalFormatting>
  <conditionalFormatting sqref="BM46">
    <cfRule type="cellIs" dxfId="7089" priority="5322" operator="lessThan">
      <formula>$C$4</formula>
    </cfRule>
  </conditionalFormatting>
  <conditionalFormatting sqref="BM47">
    <cfRule type="cellIs" dxfId="7088" priority="5323" operator="lessThan">
      <formula>$C$4</formula>
    </cfRule>
  </conditionalFormatting>
  <conditionalFormatting sqref="BM47">
    <cfRule type="cellIs" dxfId="7087" priority="5324" operator="lessThan">
      <formula>$C$4</formula>
    </cfRule>
  </conditionalFormatting>
  <conditionalFormatting sqref="BM48">
    <cfRule type="cellIs" dxfId="7086" priority="5325" operator="lessThan">
      <formula>$C$4</formula>
    </cfRule>
  </conditionalFormatting>
  <conditionalFormatting sqref="BM48">
    <cfRule type="cellIs" dxfId="7085" priority="5326" operator="lessThan">
      <formula>$C$4</formula>
    </cfRule>
  </conditionalFormatting>
  <conditionalFormatting sqref="BM49">
    <cfRule type="cellIs" dxfId="7084" priority="5327" operator="lessThan">
      <formula>$C$4</formula>
    </cfRule>
  </conditionalFormatting>
  <conditionalFormatting sqref="BM49">
    <cfRule type="cellIs" dxfId="7083" priority="5328" operator="lessThan">
      <formula>$C$4</formula>
    </cfRule>
  </conditionalFormatting>
  <conditionalFormatting sqref="BM50">
    <cfRule type="cellIs" dxfId="7082" priority="5329" operator="lessThan">
      <formula>$C$4</formula>
    </cfRule>
  </conditionalFormatting>
  <conditionalFormatting sqref="BM50">
    <cfRule type="cellIs" dxfId="7081" priority="5330" operator="lessThan">
      <formula>$C$4</formula>
    </cfRule>
  </conditionalFormatting>
  <conditionalFormatting sqref="BM51">
    <cfRule type="cellIs" dxfId="7080" priority="5331" operator="lessThan">
      <formula>$C$4</formula>
    </cfRule>
  </conditionalFormatting>
  <conditionalFormatting sqref="BM51">
    <cfRule type="cellIs" dxfId="7079" priority="5332" operator="lessThan">
      <formula>$C$4</formula>
    </cfRule>
  </conditionalFormatting>
  <conditionalFormatting sqref="BM52">
    <cfRule type="cellIs" dxfId="7078" priority="5333" operator="lessThan">
      <formula>$C$4</formula>
    </cfRule>
  </conditionalFormatting>
  <conditionalFormatting sqref="BM52">
    <cfRule type="cellIs" dxfId="7077" priority="5334" operator="lessThan">
      <formula>$C$4</formula>
    </cfRule>
  </conditionalFormatting>
  <conditionalFormatting sqref="BM53">
    <cfRule type="cellIs" dxfId="7076" priority="5335" operator="lessThan">
      <formula>$C$4</formula>
    </cfRule>
  </conditionalFormatting>
  <conditionalFormatting sqref="BM53">
    <cfRule type="cellIs" dxfId="7075" priority="5336" operator="lessThan">
      <formula>$C$4</formula>
    </cfRule>
  </conditionalFormatting>
  <conditionalFormatting sqref="BM54">
    <cfRule type="cellIs" dxfId="7074" priority="5337" operator="lessThan">
      <formula>$C$4</formula>
    </cfRule>
  </conditionalFormatting>
  <conditionalFormatting sqref="BM54">
    <cfRule type="cellIs" dxfId="7073" priority="5338" operator="lessThan">
      <formula>$C$4</formula>
    </cfRule>
  </conditionalFormatting>
  <conditionalFormatting sqref="BM55">
    <cfRule type="cellIs" dxfId="7072" priority="5339" operator="lessThan">
      <formula>$C$4</formula>
    </cfRule>
  </conditionalFormatting>
  <conditionalFormatting sqref="BM55">
    <cfRule type="cellIs" dxfId="7071" priority="5340" operator="lessThan">
      <formula>$C$4</formula>
    </cfRule>
  </conditionalFormatting>
  <conditionalFormatting sqref="BM56">
    <cfRule type="cellIs" dxfId="7070" priority="5341" operator="lessThan">
      <formula>$C$4</formula>
    </cfRule>
  </conditionalFormatting>
  <conditionalFormatting sqref="BM56">
    <cfRule type="cellIs" dxfId="7069" priority="5342" operator="lessThan">
      <formula>$C$4</formula>
    </cfRule>
  </conditionalFormatting>
  <conditionalFormatting sqref="BM57">
    <cfRule type="cellIs" dxfId="7068" priority="5343" operator="lessThan">
      <formula>$C$4</formula>
    </cfRule>
  </conditionalFormatting>
  <conditionalFormatting sqref="BM57">
    <cfRule type="cellIs" dxfId="7067" priority="5344" operator="lessThan">
      <formula>$C$4</formula>
    </cfRule>
  </conditionalFormatting>
  <conditionalFormatting sqref="BM58">
    <cfRule type="cellIs" dxfId="7066" priority="5345" operator="lessThan">
      <formula>$C$4</formula>
    </cfRule>
  </conditionalFormatting>
  <conditionalFormatting sqref="BM58">
    <cfRule type="cellIs" dxfId="7065" priority="5346" operator="lessThan">
      <formula>$C$4</formula>
    </cfRule>
  </conditionalFormatting>
  <conditionalFormatting sqref="BM59">
    <cfRule type="cellIs" dxfId="7064" priority="5347" operator="lessThan">
      <formula>$C$4</formula>
    </cfRule>
  </conditionalFormatting>
  <conditionalFormatting sqref="BM59">
    <cfRule type="cellIs" dxfId="7063" priority="5348" operator="lessThan">
      <formula>$C$4</formula>
    </cfRule>
  </conditionalFormatting>
  <conditionalFormatting sqref="BM60">
    <cfRule type="cellIs" dxfId="7062" priority="5349" operator="lessThan">
      <formula>$C$4</formula>
    </cfRule>
  </conditionalFormatting>
  <conditionalFormatting sqref="BM60">
    <cfRule type="cellIs" dxfId="7061" priority="5350" operator="lessThan">
      <formula>$C$4</formula>
    </cfRule>
  </conditionalFormatting>
  <conditionalFormatting sqref="BN11">
    <cfRule type="cellIs" dxfId="7060" priority="5351" operator="lessThan">
      <formula>$C$4</formula>
    </cfRule>
  </conditionalFormatting>
  <conditionalFormatting sqref="BN11">
    <cfRule type="cellIs" dxfId="7059" priority="5352" operator="lessThan">
      <formula>$C$4</formula>
    </cfRule>
  </conditionalFormatting>
  <conditionalFormatting sqref="BN12">
    <cfRule type="cellIs" dxfId="7058" priority="5353" operator="lessThan">
      <formula>$C$4</formula>
    </cfRule>
  </conditionalFormatting>
  <conditionalFormatting sqref="BN12">
    <cfRule type="cellIs" dxfId="7057" priority="5354" operator="lessThan">
      <formula>$C$4</formula>
    </cfRule>
  </conditionalFormatting>
  <conditionalFormatting sqref="BN13">
    <cfRule type="cellIs" dxfId="7056" priority="5355" operator="lessThan">
      <formula>$C$4</formula>
    </cfRule>
  </conditionalFormatting>
  <conditionalFormatting sqref="BN13">
    <cfRule type="cellIs" dxfId="7055" priority="5356" operator="lessThan">
      <formula>$C$4</formula>
    </cfRule>
  </conditionalFormatting>
  <conditionalFormatting sqref="BN14">
    <cfRule type="cellIs" dxfId="7054" priority="5357" operator="lessThan">
      <formula>$C$4</formula>
    </cfRule>
  </conditionalFormatting>
  <conditionalFormatting sqref="BN14">
    <cfRule type="cellIs" dxfId="7053" priority="5358" operator="lessThan">
      <formula>$C$4</formula>
    </cfRule>
  </conditionalFormatting>
  <conditionalFormatting sqref="BN15">
    <cfRule type="cellIs" dxfId="7052" priority="5359" operator="lessThan">
      <formula>$C$4</formula>
    </cfRule>
  </conditionalFormatting>
  <conditionalFormatting sqref="BN15">
    <cfRule type="cellIs" dxfId="7051" priority="5360" operator="lessThan">
      <formula>$C$4</formula>
    </cfRule>
  </conditionalFormatting>
  <conditionalFormatting sqref="BN16">
    <cfRule type="cellIs" dxfId="7050" priority="5361" operator="lessThan">
      <formula>$C$4</formula>
    </cfRule>
  </conditionalFormatting>
  <conditionalFormatting sqref="BN16">
    <cfRule type="cellIs" dxfId="7049" priority="5362" operator="lessThan">
      <formula>$C$4</formula>
    </cfRule>
  </conditionalFormatting>
  <conditionalFormatting sqref="BN17">
    <cfRule type="cellIs" dxfId="7048" priority="5363" operator="lessThan">
      <formula>$C$4</formula>
    </cfRule>
  </conditionalFormatting>
  <conditionalFormatting sqref="BN17">
    <cfRule type="cellIs" dxfId="7047" priority="5364" operator="lessThan">
      <formula>$C$4</formula>
    </cfRule>
  </conditionalFormatting>
  <conditionalFormatting sqref="BN18">
    <cfRule type="cellIs" dxfId="7046" priority="5365" operator="lessThan">
      <formula>$C$4</formula>
    </cfRule>
  </conditionalFormatting>
  <conditionalFormatting sqref="BN18">
    <cfRule type="cellIs" dxfId="7045" priority="5366" operator="lessThan">
      <formula>$C$4</formula>
    </cfRule>
  </conditionalFormatting>
  <conditionalFormatting sqref="BN19">
    <cfRule type="cellIs" dxfId="7044" priority="5367" operator="lessThan">
      <formula>$C$4</formula>
    </cfRule>
  </conditionalFormatting>
  <conditionalFormatting sqref="BN19">
    <cfRule type="cellIs" dxfId="7043" priority="5368" operator="lessThan">
      <formula>$C$4</formula>
    </cfRule>
  </conditionalFormatting>
  <conditionalFormatting sqref="BN20">
    <cfRule type="cellIs" dxfId="7042" priority="5369" operator="lessThan">
      <formula>$C$4</formula>
    </cfRule>
  </conditionalFormatting>
  <conditionalFormatting sqref="BN20">
    <cfRule type="cellIs" dxfId="7041" priority="5370" operator="lessThan">
      <formula>$C$4</formula>
    </cfRule>
  </conditionalFormatting>
  <conditionalFormatting sqref="BN21">
    <cfRule type="cellIs" dxfId="7040" priority="5371" operator="lessThan">
      <formula>$C$4</formula>
    </cfRule>
  </conditionalFormatting>
  <conditionalFormatting sqref="BN21">
    <cfRule type="cellIs" dxfId="7039" priority="5372" operator="lessThan">
      <formula>$C$4</formula>
    </cfRule>
  </conditionalFormatting>
  <conditionalFormatting sqref="BN22">
    <cfRule type="cellIs" dxfId="7038" priority="5373" operator="lessThan">
      <formula>$C$4</formula>
    </cfRule>
  </conditionalFormatting>
  <conditionalFormatting sqref="BN22">
    <cfRule type="cellIs" dxfId="7037" priority="5374" operator="lessThan">
      <formula>$C$4</formula>
    </cfRule>
  </conditionalFormatting>
  <conditionalFormatting sqref="BN23">
    <cfRule type="cellIs" dxfId="7036" priority="5375" operator="lessThan">
      <formula>$C$4</formula>
    </cfRule>
  </conditionalFormatting>
  <conditionalFormatting sqref="BN23">
    <cfRule type="cellIs" dxfId="7035" priority="5376" operator="lessThan">
      <formula>$C$4</formula>
    </cfRule>
  </conditionalFormatting>
  <conditionalFormatting sqref="BN24">
    <cfRule type="cellIs" dxfId="7034" priority="5377" operator="lessThan">
      <formula>$C$4</formula>
    </cfRule>
  </conditionalFormatting>
  <conditionalFormatting sqref="BN24">
    <cfRule type="cellIs" dxfId="7033" priority="5378" operator="lessThan">
      <formula>$C$4</formula>
    </cfRule>
  </conditionalFormatting>
  <conditionalFormatting sqref="BN25">
    <cfRule type="cellIs" dxfId="7032" priority="5379" operator="lessThan">
      <formula>$C$4</formula>
    </cfRule>
  </conditionalFormatting>
  <conditionalFormatting sqref="BN25">
    <cfRule type="cellIs" dxfId="7031" priority="5380" operator="lessThan">
      <formula>$C$4</formula>
    </cfRule>
  </conditionalFormatting>
  <conditionalFormatting sqref="BN26">
    <cfRule type="cellIs" dxfId="7030" priority="5381" operator="lessThan">
      <formula>$C$4</formula>
    </cfRule>
  </conditionalFormatting>
  <conditionalFormatting sqref="BN26">
    <cfRule type="cellIs" dxfId="7029" priority="5382" operator="lessThan">
      <formula>$C$4</formula>
    </cfRule>
  </conditionalFormatting>
  <conditionalFormatting sqref="BN27">
    <cfRule type="cellIs" dxfId="7028" priority="5383" operator="lessThan">
      <formula>$C$4</formula>
    </cfRule>
  </conditionalFormatting>
  <conditionalFormatting sqref="BN27">
    <cfRule type="cellIs" dxfId="7027" priority="5384" operator="lessThan">
      <formula>$C$4</formula>
    </cfRule>
  </conditionalFormatting>
  <conditionalFormatting sqref="BN28">
    <cfRule type="cellIs" dxfId="7026" priority="5385" operator="lessThan">
      <formula>$C$4</formula>
    </cfRule>
  </conditionalFormatting>
  <conditionalFormatting sqref="BN28">
    <cfRule type="cellIs" dxfId="7025" priority="5386" operator="lessThan">
      <formula>$C$4</formula>
    </cfRule>
  </conditionalFormatting>
  <conditionalFormatting sqref="BN29">
    <cfRule type="cellIs" dxfId="7024" priority="5387" operator="lessThan">
      <formula>$C$4</formula>
    </cfRule>
  </conditionalFormatting>
  <conditionalFormatting sqref="BN29">
    <cfRule type="cellIs" dxfId="7023" priority="5388" operator="lessThan">
      <formula>$C$4</formula>
    </cfRule>
  </conditionalFormatting>
  <conditionalFormatting sqref="BN30">
    <cfRule type="cellIs" dxfId="7022" priority="5389" operator="lessThan">
      <formula>$C$4</formula>
    </cfRule>
  </conditionalFormatting>
  <conditionalFormatting sqref="BN30">
    <cfRule type="cellIs" dxfId="7021" priority="5390" operator="lessThan">
      <formula>$C$4</formula>
    </cfRule>
  </conditionalFormatting>
  <conditionalFormatting sqref="BN31">
    <cfRule type="cellIs" dxfId="7020" priority="5391" operator="lessThan">
      <formula>$C$4</formula>
    </cfRule>
  </conditionalFormatting>
  <conditionalFormatting sqref="BN31">
    <cfRule type="cellIs" dxfId="7019" priority="5392" operator="lessThan">
      <formula>$C$4</formula>
    </cfRule>
  </conditionalFormatting>
  <conditionalFormatting sqref="BN32">
    <cfRule type="cellIs" dxfId="7018" priority="5393" operator="lessThan">
      <formula>$C$4</formula>
    </cfRule>
  </conditionalFormatting>
  <conditionalFormatting sqref="BN32">
    <cfRule type="cellIs" dxfId="7017" priority="5394" operator="lessThan">
      <formula>$C$4</formula>
    </cfRule>
  </conditionalFormatting>
  <conditionalFormatting sqref="BN33">
    <cfRule type="cellIs" dxfId="7016" priority="5395" operator="lessThan">
      <formula>$C$4</formula>
    </cfRule>
  </conditionalFormatting>
  <conditionalFormatting sqref="BN33">
    <cfRule type="cellIs" dxfId="7015" priority="5396" operator="lessThan">
      <formula>$C$4</formula>
    </cfRule>
  </conditionalFormatting>
  <conditionalFormatting sqref="BN34">
    <cfRule type="cellIs" dxfId="7014" priority="5397" operator="lessThan">
      <formula>$C$4</formula>
    </cfRule>
  </conditionalFormatting>
  <conditionalFormatting sqref="BN34">
    <cfRule type="cellIs" dxfId="7013" priority="5398" operator="lessThan">
      <formula>$C$4</formula>
    </cfRule>
  </conditionalFormatting>
  <conditionalFormatting sqref="BN35">
    <cfRule type="cellIs" dxfId="7012" priority="5399" operator="lessThan">
      <formula>$C$4</formula>
    </cfRule>
  </conditionalFormatting>
  <conditionalFormatting sqref="BN35">
    <cfRule type="cellIs" dxfId="7011" priority="5400" operator="lessThan">
      <formula>$C$4</formula>
    </cfRule>
  </conditionalFormatting>
  <conditionalFormatting sqref="BN36">
    <cfRule type="cellIs" dxfId="7010" priority="5401" operator="lessThan">
      <formula>$C$4</formula>
    </cfRule>
  </conditionalFormatting>
  <conditionalFormatting sqref="BN36">
    <cfRule type="cellIs" dxfId="7009" priority="5402" operator="lessThan">
      <formula>$C$4</formula>
    </cfRule>
  </conditionalFormatting>
  <conditionalFormatting sqref="BN37">
    <cfRule type="cellIs" dxfId="7008" priority="5403" operator="lessThan">
      <formula>$C$4</formula>
    </cfRule>
  </conditionalFormatting>
  <conditionalFormatting sqref="BN37">
    <cfRule type="cellIs" dxfId="7007" priority="5404" operator="lessThan">
      <formula>$C$4</formula>
    </cfRule>
  </conditionalFormatting>
  <conditionalFormatting sqref="BN38">
    <cfRule type="cellIs" dxfId="7006" priority="5405" operator="lessThan">
      <formula>$C$4</formula>
    </cfRule>
  </conditionalFormatting>
  <conditionalFormatting sqref="BN38">
    <cfRule type="cellIs" dxfId="7005" priority="5406" operator="lessThan">
      <formula>$C$4</formula>
    </cfRule>
  </conditionalFormatting>
  <conditionalFormatting sqref="BN39">
    <cfRule type="cellIs" dxfId="7004" priority="5407" operator="lessThan">
      <formula>$C$4</formula>
    </cfRule>
  </conditionalFormatting>
  <conditionalFormatting sqref="BN39">
    <cfRule type="cellIs" dxfId="7003" priority="5408" operator="lessThan">
      <formula>$C$4</formula>
    </cfRule>
  </conditionalFormatting>
  <conditionalFormatting sqref="BN40">
    <cfRule type="cellIs" dxfId="7002" priority="5409" operator="lessThan">
      <formula>$C$4</formula>
    </cfRule>
  </conditionalFormatting>
  <conditionalFormatting sqref="BN40">
    <cfRule type="cellIs" dxfId="7001" priority="5410" operator="lessThan">
      <formula>$C$4</formula>
    </cfRule>
  </conditionalFormatting>
  <conditionalFormatting sqref="BN41">
    <cfRule type="cellIs" dxfId="7000" priority="5411" operator="lessThan">
      <formula>$C$4</formula>
    </cfRule>
  </conditionalFormatting>
  <conditionalFormatting sqref="BN41">
    <cfRule type="cellIs" dxfId="6999" priority="5412" operator="lessThan">
      <formula>$C$4</formula>
    </cfRule>
  </conditionalFormatting>
  <conditionalFormatting sqref="BN42">
    <cfRule type="cellIs" dxfId="6998" priority="5413" operator="lessThan">
      <formula>$C$4</formula>
    </cfRule>
  </conditionalFormatting>
  <conditionalFormatting sqref="BN42">
    <cfRule type="cellIs" dxfId="6997" priority="5414" operator="lessThan">
      <formula>$C$4</formula>
    </cfRule>
  </conditionalFormatting>
  <conditionalFormatting sqref="BN43">
    <cfRule type="cellIs" dxfId="6996" priority="5415" operator="lessThan">
      <formula>$C$4</formula>
    </cfRule>
  </conditionalFormatting>
  <conditionalFormatting sqref="BN43">
    <cfRule type="cellIs" dxfId="6995" priority="5416" operator="lessThan">
      <formula>$C$4</formula>
    </cfRule>
  </conditionalFormatting>
  <conditionalFormatting sqref="BN44">
    <cfRule type="cellIs" dxfId="6994" priority="5417" operator="lessThan">
      <formula>$C$4</formula>
    </cfRule>
  </conditionalFormatting>
  <conditionalFormatting sqref="BN44">
    <cfRule type="cellIs" dxfId="6993" priority="5418" operator="lessThan">
      <formula>$C$4</formula>
    </cfRule>
  </conditionalFormatting>
  <conditionalFormatting sqref="BN45">
    <cfRule type="cellIs" dxfId="6992" priority="5419" operator="lessThan">
      <formula>$C$4</formula>
    </cfRule>
  </conditionalFormatting>
  <conditionalFormatting sqref="BN45">
    <cfRule type="cellIs" dxfId="6991" priority="5420" operator="lessThan">
      <formula>$C$4</formula>
    </cfRule>
  </conditionalFormatting>
  <conditionalFormatting sqref="BN46">
    <cfRule type="cellIs" dxfId="6990" priority="5421" operator="lessThan">
      <formula>$C$4</formula>
    </cfRule>
  </conditionalFormatting>
  <conditionalFormatting sqref="BN46">
    <cfRule type="cellIs" dxfId="6989" priority="5422" operator="lessThan">
      <formula>$C$4</formula>
    </cfRule>
  </conditionalFormatting>
  <conditionalFormatting sqref="BN47">
    <cfRule type="cellIs" dxfId="6988" priority="5423" operator="lessThan">
      <formula>$C$4</formula>
    </cfRule>
  </conditionalFormatting>
  <conditionalFormatting sqref="BN47">
    <cfRule type="cellIs" dxfId="6987" priority="5424" operator="lessThan">
      <formula>$C$4</formula>
    </cfRule>
  </conditionalFormatting>
  <conditionalFormatting sqref="BN48">
    <cfRule type="cellIs" dxfId="6986" priority="5425" operator="lessThan">
      <formula>$C$4</formula>
    </cfRule>
  </conditionalFormatting>
  <conditionalFormatting sqref="BN48">
    <cfRule type="cellIs" dxfId="6985" priority="5426" operator="lessThan">
      <formula>$C$4</formula>
    </cfRule>
  </conditionalFormatting>
  <conditionalFormatting sqref="BN49">
    <cfRule type="cellIs" dxfId="6984" priority="5427" operator="lessThan">
      <formula>$C$4</formula>
    </cfRule>
  </conditionalFormatting>
  <conditionalFormatting sqref="BN49">
    <cfRule type="cellIs" dxfId="6983" priority="5428" operator="lessThan">
      <formula>$C$4</formula>
    </cfRule>
  </conditionalFormatting>
  <conditionalFormatting sqref="BN50">
    <cfRule type="cellIs" dxfId="6982" priority="5429" operator="lessThan">
      <formula>$C$4</formula>
    </cfRule>
  </conditionalFormatting>
  <conditionalFormatting sqref="BN50">
    <cfRule type="cellIs" dxfId="6981" priority="5430" operator="lessThan">
      <formula>$C$4</formula>
    </cfRule>
  </conditionalFormatting>
  <conditionalFormatting sqref="BN51">
    <cfRule type="cellIs" dxfId="6980" priority="5431" operator="lessThan">
      <formula>$C$4</formula>
    </cfRule>
  </conditionalFormatting>
  <conditionalFormatting sqref="BN51">
    <cfRule type="cellIs" dxfId="6979" priority="5432" operator="lessThan">
      <formula>$C$4</formula>
    </cfRule>
  </conditionalFormatting>
  <conditionalFormatting sqref="BN52">
    <cfRule type="cellIs" dxfId="6978" priority="5433" operator="lessThan">
      <formula>$C$4</formula>
    </cfRule>
  </conditionalFormatting>
  <conditionalFormatting sqref="BN52">
    <cfRule type="cellIs" dxfId="6977" priority="5434" operator="lessThan">
      <formula>$C$4</formula>
    </cfRule>
  </conditionalFormatting>
  <conditionalFormatting sqref="BN53">
    <cfRule type="cellIs" dxfId="6976" priority="5435" operator="lessThan">
      <formula>$C$4</formula>
    </cfRule>
  </conditionalFormatting>
  <conditionalFormatting sqref="BN53">
    <cfRule type="cellIs" dxfId="6975" priority="5436" operator="lessThan">
      <formula>$C$4</formula>
    </cfRule>
  </conditionalFormatting>
  <conditionalFormatting sqref="BN54">
    <cfRule type="cellIs" dxfId="6974" priority="5437" operator="lessThan">
      <formula>$C$4</formula>
    </cfRule>
  </conditionalFormatting>
  <conditionalFormatting sqref="BN54">
    <cfRule type="cellIs" dxfId="6973" priority="5438" operator="lessThan">
      <formula>$C$4</formula>
    </cfRule>
  </conditionalFormatting>
  <conditionalFormatting sqref="BN55">
    <cfRule type="cellIs" dxfId="6972" priority="5439" operator="lessThan">
      <formula>$C$4</formula>
    </cfRule>
  </conditionalFormatting>
  <conditionalFormatting sqref="BN55">
    <cfRule type="cellIs" dxfId="6971" priority="5440" operator="lessThan">
      <formula>$C$4</formula>
    </cfRule>
  </conditionalFormatting>
  <conditionalFormatting sqref="BN56">
    <cfRule type="cellIs" dxfId="6970" priority="5441" operator="lessThan">
      <formula>$C$4</formula>
    </cfRule>
  </conditionalFormatting>
  <conditionalFormatting sqref="BN56">
    <cfRule type="cellIs" dxfId="6969" priority="5442" operator="lessThan">
      <formula>$C$4</formula>
    </cfRule>
  </conditionalFormatting>
  <conditionalFormatting sqref="BN57">
    <cfRule type="cellIs" dxfId="6968" priority="5443" operator="lessThan">
      <formula>$C$4</formula>
    </cfRule>
  </conditionalFormatting>
  <conditionalFormatting sqref="BN57">
    <cfRule type="cellIs" dxfId="6967" priority="5444" operator="lessThan">
      <formula>$C$4</formula>
    </cfRule>
  </conditionalFormatting>
  <conditionalFormatting sqref="BN58">
    <cfRule type="cellIs" dxfId="6966" priority="5445" operator="lessThan">
      <formula>$C$4</formula>
    </cfRule>
  </conditionalFormatting>
  <conditionalFormatting sqref="BN58">
    <cfRule type="cellIs" dxfId="6965" priority="5446" operator="lessThan">
      <formula>$C$4</formula>
    </cfRule>
  </conditionalFormatting>
  <conditionalFormatting sqref="BN59">
    <cfRule type="cellIs" dxfId="6964" priority="5447" operator="lessThan">
      <formula>$C$4</formula>
    </cfRule>
  </conditionalFormatting>
  <conditionalFormatting sqref="BN59">
    <cfRule type="cellIs" dxfId="6963" priority="5448" operator="lessThan">
      <formula>$C$4</formula>
    </cfRule>
  </conditionalFormatting>
  <conditionalFormatting sqref="BN60">
    <cfRule type="cellIs" dxfId="6962" priority="5449" operator="lessThan">
      <formula>$C$4</formula>
    </cfRule>
  </conditionalFormatting>
  <conditionalFormatting sqref="BN60">
    <cfRule type="cellIs" dxfId="6961" priority="5450" operator="lessThan">
      <formula>$C$4</formula>
    </cfRule>
  </conditionalFormatting>
  <conditionalFormatting sqref="BO11">
    <cfRule type="cellIs" dxfId="6960" priority="5451" operator="lessThan">
      <formula>$C$4</formula>
    </cfRule>
  </conditionalFormatting>
  <conditionalFormatting sqref="BO11">
    <cfRule type="cellIs" dxfId="6959" priority="5452" operator="lessThan">
      <formula>$C$4</formula>
    </cfRule>
  </conditionalFormatting>
  <conditionalFormatting sqref="BO12">
    <cfRule type="cellIs" dxfId="6958" priority="5453" operator="lessThan">
      <formula>$C$4</formula>
    </cfRule>
  </conditionalFormatting>
  <conditionalFormatting sqref="BO12">
    <cfRule type="cellIs" dxfId="6957" priority="5454" operator="lessThan">
      <formula>$C$4</formula>
    </cfRule>
  </conditionalFormatting>
  <conditionalFormatting sqref="BO13">
    <cfRule type="cellIs" dxfId="6956" priority="5455" operator="lessThan">
      <formula>$C$4</formula>
    </cfRule>
  </conditionalFormatting>
  <conditionalFormatting sqref="BO13">
    <cfRule type="cellIs" dxfId="6955" priority="5456" operator="lessThan">
      <formula>$C$4</formula>
    </cfRule>
  </conditionalFormatting>
  <conditionalFormatting sqref="BO14">
    <cfRule type="cellIs" dxfId="6954" priority="5457" operator="lessThan">
      <formula>$C$4</formula>
    </cfRule>
  </conditionalFormatting>
  <conditionalFormatting sqref="BO14">
    <cfRule type="cellIs" dxfId="6953" priority="5458" operator="lessThan">
      <formula>$C$4</formula>
    </cfRule>
  </conditionalFormatting>
  <conditionalFormatting sqref="BO15">
    <cfRule type="cellIs" dxfId="6952" priority="5459" operator="lessThan">
      <formula>$C$4</formula>
    </cfRule>
  </conditionalFormatting>
  <conditionalFormatting sqref="BO15">
    <cfRule type="cellIs" dxfId="6951" priority="5460" operator="lessThan">
      <formula>$C$4</formula>
    </cfRule>
  </conditionalFormatting>
  <conditionalFormatting sqref="BO16">
    <cfRule type="cellIs" dxfId="6950" priority="5461" operator="lessThan">
      <formula>$C$4</formula>
    </cfRule>
  </conditionalFormatting>
  <conditionalFormatting sqref="BO16">
    <cfRule type="cellIs" dxfId="6949" priority="5462" operator="lessThan">
      <formula>$C$4</formula>
    </cfRule>
  </conditionalFormatting>
  <conditionalFormatting sqref="BO17">
    <cfRule type="cellIs" dxfId="6948" priority="5463" operator="lessThan">
      <formula>$C$4</formula>
    </cfRule>
  </conditionalFormatting>
  <conditionalFormatting sqref="BO17">
    <cfRule type="cellIs" dxfId="6947" priority="5464" operator="lessThan">
      <formula>$C$4</formula>
    </cfRule>
  </conditionalFormatting>
  <conditionalFormatting sqref="BO18">
    <cfRule type="cellIs" dxfId="6946" priority="5465" operator="lessThan">
      <formula>$C$4</formula>
    </cfRule>
  </conditionalFormatting>
  <conditionalFormatting sqref="BO18">
    <cfRule type="cellIs" dxfId="6945" priority="5466" operator="lessThan">
      <formula>$C$4</formula>
    </cfRule>
  </conditionalFormatting>
  <conditionalFormatting sqref="BO19">
    <cfRule type="cellIs" dxfId="6944" priority="5467" operator="lessThan">
      <formula>$C$4</formula>
    </cfRule>
  </conditionalFormatting>
  <conditionalFormatting sqref="BO19">
    <cfRule type="cellIs" dxfId="6943" priority="5468" operator="lessThan">
      <formula>$C$4</formula>
    </cfRule>
  </conditionalFormatting>
  <conditionalFormatting sqref="BO20">
    <cfRule type="cellIs" dxfId="6942" priority="5469" operator="lessThan">
      <formula>$C$4</formula>
    </cfRule>
  </conditionalFormatting>
  <conditionalFormatting sqref="BO20">
    <cfRule type="cellIs" dxfId="6941" priority="5470" operator="lessThan">
      <formula>$C$4</formula>
    </cfRule>
  </conditionalFormatting>
  <conditionalFormatting sqref="BO21">
    <cfRule type="cellIs" dxfId="6940" priority="5471" operator="lessThan">
      <formula>$C$4</formula>
    </cfRule>
  </conditionalFormatting>
  <conditionalFormatting sqref="BO21">
    <cfRule type="cellIs" dxfId="6939" priority="5472" operator="lessThan">
      <formula>$C$4</formula>
    </cfRule>
  </conditionalFormatting>
  <conditionalFormatting sqref="BO22">
    <cfRule type="cellIs" dxfId="6938" priority="5473" operator="lessThan">
      <formula>$C$4</formula>
    </cfRule>
  </conditionalFormatting>
  <conditionalFormatting sqref="BO22">
    <cfRule type="cellIs" dxfId="6937" priority="5474" operator="lessThan">
      <formula>$C$4</formula>
    </cfRule>
  </conditionalFormatting>
  <conditionalFormatting sqref="BO23">
    <cfRule type="cellIs" dxfId="6936" priority="5475" operator="lessThan">
      <formula>$C$4</formula>
    </cfRule>
  </conditionalFormatting>
  <conditionalFormatting sqref="BO23">
    <cfRule type="cellIs" dxfId="6935" priority="5476" operator="lessThan">
      <formula>$C$4</formula>
    </cfRule>
  </conditionalFormatting>
  <conditionalFormatting sqref="BO24">
    <cfRule type="cellIs" dxfId="6934" priority="5477" operator="lessThan">
      <formula>$C$4</formula>
    </cfRule>
  </conditionalFormatting>
  <conditionalFormatting sqref="BO24">
    <cfRule type="cellIs" dxfId="6933" priority="5478" operator="lessThan">
      <formula>$C$4</formula>
    </cfRule>
  </conditionalFormatting>
  <conditionalFormatting sqref="BO25">
    <cfRule type="cellIs" dxfId="6932" priority="5479" operator="lessThan">
      <formula>$C$4</formula>
    </cfRule>
  </conditionalFormatting>
  <conditionalFormatting sqref="BO25">
    <cfRule type="cellIs" dxfId="6931" priority="5480" operator="lessThan">
      <formula>$C$4</formula>
    </cfRule>
  </conditionalFormatting>
  <conditionalFormatting sqref="BO26">
    <cfRule type="cellIs" dxfId="6930" priority="5481" operator="lessThan">
      <formula>$C$4</formula>
    </cfRule>
  </conditionalFormatting>
  <conditionalFormatting sqref="BO26">
    <cfRule type="cellIs" dxfId="6929" priority="5482" operator="lessThan">
      <formula>$C$4</formula>
    </cfRule>
  </conditionalFormatting>
  <conditionalFormatting sqref="BO27">
    <cfRule type="cellIs" dxfId="6928" priority="5483" operator="lessThan">
      <formula>$C$4</formula>
    </cfRule>
  </conditionalFormatting>
  <conditionalFormatting sqref="BO27">
    <cfRule type="cellIs" dxfId="6927" priority="5484" operator="lessThan">
      <formula>$C$4</formula>
    </cfRule>
  </conditionalFormatting>
  <conditionalFormatting sqref="BO28">
    <cfRule type="cellIs" dxfId="6926" priority="5485" operator="lessThan">
      <formula>$C$4</formula>
    </cfRule>
  </conditionalFormatting>
  <conditionalFormatting sqref="BO28">
    <cfRule type="cellIs" dxfId="6925" priority="5486" operator="lessThan">
      <formula>$C$4</formula>
    </cfRule>
  </conditionalFormatting>
  <conditionalFormatting sqref="BO29">
    <cfRule type="cellIs" dxfId="6924" priority="5487" operator="lessThan">
      <formula>$C$4</formula>
    </cfRule>
  </conditionalFormatting>
  <conditionalFormatting sqref="BO29">
    <cfRule type="cellIs" dxfId="6923" priority="5488" operator="lessThan">
      <formula>$C$4</formula>
    </cfRule>
  </conditionalFormatting>
  <conditionalFormatting sqref="BO30">
    <cfRule type="cellIs" dxfId="6922" priority="5489" operator="lessThan">
      <formula>$C$4</formula>
    </cfRule>
  </conditionalFormatting>
  <conditionalFormatting sqref="BO30">
    <cfRule type="cellIs" dxfId="6921" priority="5490" operator="lessThan">
      <formula>$C$4</formula>
    </cfRule>
  </conditionalFormatting>
  <conditionalFormatting sqref="BO31">
    <cfRule type="cellIs" dxfId="6920" priority="5491" operator="lessThan">
      <formula>$C$4</formula>
    </cfRule>
  </conditionalFormatting>
  <conditionalFormatting sqref="BO31">
    <cfRule type="cellIs" dxfId="6919" priority="5492" operator="lessThan">
      <formula>$C$4</formula>
    </cfRule>
  </conditionalFormatting>
  <conditionalFormatting sqref="BO32">
    <cfRule type="cellIs" dxfId="6918" priority="5493" operator="lessThan">
      <formula>$C$4</formula>
    </cfRule>
  </conditionalFormatting>
  <conditionalFormatting sqref="BO32">
    <cfRule type="cellIs" dxfId="6917" priority="5494" operator="lessThan">
      <formula>$C$4</formula>
    </cfRule>
  </conditionalFormatting>
  <conditionalFormatting sqref="BO33">
    <cfRule type="cellIs" dxfId="6916" priority="5495" operator="lessThan">
      <formula>$C$4</formula>
    </cfRule>
  </conditionalFormatting>
  <conditionalFormatting sqref="BO33">
    <cfRule type="cellIs" dxfId="6915" priority="5496" operator="lessThan">
      <formula>$C$4</formula>
    </cfRule>
  </conditionalFormatting>
  <conditionalFormatting sqref="BO34">
    <cfRule type="cellIs" dxfId="6914" priority="5497" operator="lessThan">
      <formula>$C$4</formula>
    </cfRule>
  </conditionalFormatting>
  <conditionalFormatting sqref="BO34">
    <cfRule type="cellIs" dxfId="6913" priority="5498" operator="lessThan">
      <formula>$C$4</formula>
    </cfRule>
  </conditionalFormatting>
  <conditionalFormatting sqref="BO35">
    <cfRule type="cellIs" dxfId="6912" priority="5499" operator="lessThan">
      <formula>$C$4</formula>
    </cfRule>
  </conditionalFormatting>
  <conditionalFormatting sqref="BO35">
    <cfRule type="cellIs" dxfId="6911" priority="5500" operator="lessThan">
      <formula>$C$4</formula>
    </cfRule>
  </conditionalFormatting>
  <conditionalFormatting sqref="BO36">
    <cfRule type="cellIs" dxfId="6910" priority="5501" operator="lessThan">
      <formula>$C$4</formula>
    </cfRule>
  </conditionalFormatting>
  <conditionalFormatting sqref="BO36">
    <cfRule type="cellIs" dxfId="6909" priority="5502" operator="lessThan">
      <formula>$C$4</formula>
    </cfRule>
  </conditionalFormatting>
  <conditionalFormatting sqref="BO37">
    <cfRule type="cellIs" dxfId="6908" priority="5503" operator="lessThan">
      <formula>$C$4</formula>
    </cfRule>
  </conditionalFormatting>
  <conditionalFormatting sqref="BO37">
    <cfRule type="cellIs" dxfId="6907" priority="5504" operator="lessThan">
      <formula>$C$4</formula>
    </cfRule>
  </conditionalFormatting>
  <conditionalFormatting sqref="BO38">
    <cfRule type="cellIs" dxfId="6906" priority="5505" operator="lessThan">
      <formula>$C$4</formula>
    </cfRule>
  </conditionalFormatting>
  <conditionalFormatting sqref="BO38">
    <cfRule type="cellIs" dxfId="6905" priority="5506" operator="lessThan">
      <formula>$C$4</formula>
    </cfRule>
  </conditionalFormatting>
  <conditionalFormatting sqref="BO39">
    <cfRule type="cellIs" dxfId="6904" priority="5507" operator="lessThan">
      <formula>$C$4</formula>
    </cfRule>
  </conditionalFormatting>
  <conditionalFormatting sqref="BO39">
    <cfRule type="cellIs" dxfId="6903" priority="5508" operator="lessThan">
      <formula>$C$4</formula>
    </cfRule>
  </conditionalFormatting>
  <conditionalFormatting sqref="BO40">
    <cfRule type="cellIs" dxfId="6902" priority="5509" operator="lessThan">
      <formula>$C$4</formula>
    </cfRule>
  </conditionalFormatting>
  <conditionalFormatting sqref="BO40">
    <cfRule type="cellIs" dxfId="6901" priority="5510" operator="lessThan">
      <formula>$C$4</formula>
    </cfRule>
  </conditionalFormatting>
  <conditionalFormatting sqref="BO41">
    <cfRule type="cellIs" dxfId="6900" priority="5511" operator="lessThan">
      <formula>$C$4</formula>
    </cfRule>
  </conditionalFormatting>
  <conditionalFormatting sqref="BO41">
    <cfRule type="cellIs" dxfId="6899" priority="5512" operator="lessThan">
      <formula>$C$4</formula>
    </cfRule>
  </conditionalFormatting>
  <conditionalFormatting sqref="BO42">
    <cfRule type="cellIs" dxfId="6898" priority="5513" operator="lessThan">
      <formula>$C$4</formula>
    </cfRule>
  </conditionalFormatting>
  <conditionalFormatting sqref="BO42">
    <cfRule type="cellIs" dxfId="6897" priority="5514" operator="lessThan">
      <formula>$C$4</formula>
    </cfRule>
  </conditionalFormatting>
  <conditionalFormatting sqref="BO43">
    <cfRule type="cellIs" dxfId="6896" priority="5515" operator="lessThan">
      <formula>$C$4</formula>
    </cfRule>
  </conditionalFormatting>
  <conditionalFormatting sqref="BO43">
    <cfRule type="cellIs" dxfId="6895" priority="5516" operator="lessThan">
      <formula>$C$4</formula>
    </cfRule>
  </conditionalFormatting>
  <conditionalFormatting sqref="BO44">
    <cfRule type="cellIs" dxfId="6894" priority="5517" operator="lessThan">
      <formula>$C$4</formula>
    </cfRule>
  </conditionalFormatting>
  <conditionalFormatting sqref="BO44">
    <cfRule type="cellIs" dxfId="6893" priority="5518" operator="lessThan">
      <formula>$C$4</formula>
    </cfRule>
  </conditionalFormatting>
  <conditionalFormatting sqref="BO45">
    <cfRule type="cellIs" dxfId="6892" priority="5519" operator="lessThan">
      <formula>$C$4</formula>
    </cfRule>
  </conditionalFormatting>
  <conditionalFormatting sqref="BO45">
    <cfRule type="cellIs" dxfId="6891" priority="5520" operator="lessThan">
      <formula>$C$4</formula>
    </cfRule>
  </conditionalFormatting>
  <conditionalFormatting sqref="BO46">
    <cfRule type="cellIs" dxfId="6890" priority="5521" operator="lessThan">
      <formula>$C$4</formula>
    </cfRule>
  </conditionalFormatting>
  <conditionalFormatting sqref="BO46">
    <cfRule type="cellIs" dxfId="6889" priority="5522" operator="lessThan">
      <formula>$C$4</formula>
    </cfRule>
  </conditionalFormatting>
  <conditionalFormatting sqref="BO47">
    <cfRule type="cellIs" dxfId="6888" priority="5523" operator="lessThan">
      <formula>$C$4</formula>
    </cfRule>
  </conditionalFormatting>
  <conditionalFormatting sqref="BO47">
    <cfRule type="cellIs" dxfId="6887" priority="5524" operator="lessThan">
      <formula>$C$4</formula>
    </cfRule>
  </conditionalFormatting>
  <conditionalFormatting sqref="BO48">
    <cfRule type="cellIs" dxfId="6886" priority="5525" operator="lessThan">
      <formula>$C$4</formula>
    </cfRule>
  </conditionalFormatting>
  <conditionalFormatting sqref="BO48">
    <cfRule type="cellIs" dxfId="6885" priority="5526" operator="lessThan">
      <formula>$C$4</formula>
    </cfRule>
  </conditionalFormatting>
  <conditionalFormatting sqref="BO49">
    <cfRule type="cellIs" dxfId="6884" priority="5527" operator="lessThan">
      <formula>$C$4</formula>
    </cfRule>
  </conditionalFormatting>
  <conditionalFormatting sqref="BO49">
    <cfRule type="cellIs" dxfId="6883" priority="5528" operator="lessThan">
      <formula>$C$4</formula>
    </cfRule>
  </conditionalFormatting>
  <conditionalFormatting sqref="BO50">
    <cfRule type="cellIs" dxfId="6882" priority="5529" operator="lessThan">
      <formula>$C$4</formula>
    </cfRule>
  </conditionalFormatting>
  <conditionalFormatting sqref="BO50">
    <cfRule type="cellIs" dxfId="6881" priority="5530" operator="lessThan">
      <formula>$C$4</formula>
    </cfRule>
  </conditionalFormatting>
  <conditionalFormatting sqref="BO51">
    <cfRule type="cellIs" dxfId="6880" priority="5531" operator="lessThan">
      <formula>$C$4</formula>
    </cfRule>
  </conditionalFormatting>
  <conditionalFormatting sqref="BO51">
    <cfRule type="cellIs" dxfId="6879" priority="5532" operator="lessThan">
      <formula>$C$4</formula>
    </cfRule>
  </conditionalFormatting>
  <conditionalFormatting sqref="BO52">
    <cfRule type="cellIs" dxfId="6878" priority="5533" operator="lessThan">
      <formula>$C$4</formula>
    </cfRule>
  </conditionalFormatting>
  <conditionalFormatting sqref="BO52">
    <cfRule type="cellIs" dxfId="6877" priority="5534" operator="lessThan">
      <formula>$C$4</formula>
    </cfRule>
  </conditionalFormatting>
  <conditionalFormatting sqref="BO53">
    <cfRule type="cellIs" dxfId="6876" priority="5535" operator="lessThan">
      <formula>$C$4</formula>
    </cfRule>
  </conditionalFormatting>
  <conditionalFormatting sqref="BO53">
    <cfRule type="cellIs" dxfId="6875" priority="5536" operator="lessThan">
      <formula>$C$4</formula>
    </cfRule>
  </conditionalFormatting>
  <conditionalFormatting sqref="BO54">
    <cfRule type="cellIs" dxfId="6874" priority="5537" operator="lessThan">
      <formula>$C$4</formula>
    </cfRule>
  </conditionalFormatting>
  <conditionalFormatting sqref="BO54">
    <cfRule type="cellIs" dxfId="6873" priority="5538" operator="lessThan">
      <formula>$C$4</formula>
    </cfRule>
  </conditionalFormatting>
  <conditionalFormatting sqref="BO55">
    <cfRule type="cellIs" dxfId="6872" priority="5539" operator="lessThan">
      <formula>$C$4</formula>
    </cfRule>
  </conditionalFormatting>
  <conditionalFormatting sqref="BO55">
    <cfRule type="cellIs" dxfId="6871" priority="5540" operator="lessThan">
      <formula>$C$4</formula>
    </cfRule>
  </conditionalFormatting>
  <conditionalFormatting sqref="BO56">
    <cfRule type="cellIs" dxfId="6870" priority="5541" operator="lessThan">
      <formula>$C$4</formula>
    </cfRule>
  </conditionalFormatting>
  <conditionalFormatting sqref="BO56">
    <cfRule type="cellIs" dxfId="6869" priority="5542" operator="lessThan">
      <formula>$C$4</formula>
    </cfRule>
  </conditionalFormatting>
  <conditionalFormatting sqref="BO57">
    <cfRule type="cellIs" dxfId="6868" priority="5543" operator="lessThan">
      <formula>$C$4</formula>
    </cfRule>
  </conditionalFormatting>
  <conditionalFormatting sqref="BO57">
    <cfRule type="cellIs" dxfId="6867" priority="5544" operator="lessThan">
      <formula>$C$4</formula>
    </cfRule>
  </conditionalFormatting>
  <conditionalFormatting sqref="BO58">
    <cfRule type="cellIs" dxfId="6866" priority="5545" operator="lessThan">
      <formula>$C$4</formula>
    </cfRule>
  </conditionalFormatting>
  <conditionalFormatting sqref="BO58">
    <cfRule type="cellIs" dxfId="6865" priority="5546" operator="lessThan">
      <formula>$C$4</formula>
    </cfRule>
  </conditionalFormatting>
  <conditionalFormatting sqref="BO59">
    <cfRule type="cellIs" dxfId="6864" priority="5547" operator="lessThan">
      <formula>$C$4</formula>
    </cfRule>
  </conditionalFormatting>
  <conditionalFormatting sqref="BO59">
    <cfRule type="cellIs" dxfId="6863" priority="5548" operator="lessThan">
      <formula>$C$4</formula>
    </cfRule>
  </conditionalFormatting>
  <conditionalFormatting sqref="BO60">
    <cfRule type="cellIs" dxfId="6862" priority="5549" operator="lessThan">
      <formula>$C$4</formula>
    </cfRule>
  </conditionalFormatting>
  <conditionalFormatting sqref="BO60">
    <cfRule type="cellIs" dxfId="6861" priority="5550" operator="lessThan">
      <formula>$C$4</formula>
    </cfRule>
  </conditionalFormatting>
  <conditionalFormatting sqref="BP11">
    <cfRule type="cellIs" dxfId="6860" priority="5551" operator="lessThan">
      <formula>$C$4</formula>
    </cfRule>
  </conditionalFormatting>
  <conditionalFormatting sqref="BP11">
    <cfRule type="cellIs" dxfId="6859" priority="5552" operator="lessThan">
      <formula>$C$4</formula>
    </cfRule>
  </conditionalFormatting>
  <conditionalFormatting sqref="BP12">
    <cfRule type="cellIs" dxfId="6858" priority="5553" operator="lessThan">
      <formula>$C$4</formula>
    </cfRule>
  </conditionalFormatting>
  <conditionalFormatting sqref="BP12">
    <cfRule type="cellIs" dxfId="6857" priority="5554" operator="lessThan">
      <formula>$C$4</formula>
    </cfRule>
  </conditionalFormatting>
  <conditionalFormatting sqref="BP13">
    <cfRule type="cellIs" dxfId="6856" priority="5555" operator="lessThan">
      <formula>$C$4</formula>
    </cfRule>
  </conditionalFormatting>
  <conditionalFormatting sqref="BP13">
    <cfRule type="cellIs" dxfId="6855" priority="5556" operator="lessThan">
      <formula>$C$4</formula>
    </cfRule>
  </conditionalFormatting>
  <conditionalFormatting sqref="BP14">
    <cfRule type="cellIs" dxfId="6854" priority="5557" operator="lessThan">
      <formula>$C$4</formula>
    </cfRule>
  </conditionalFormatting>
  <conditionalFormatting sqref="BP14">
    <cfRule type="cellIs" dxfId="6853" priority="5558" operator="lessThan">
      <formula>$C$4</formula>
    </cfRule>
  </conditionalFormatting>
  <conditionalFormatting sqref="BP15">
    <cfRule type="cellIs" dxfId="6852" priority="5559" operator="lessThan">
      <formula>$C$4</formula>
    </cfRule>
  </conditionalFormatting>
  <conditionalFormatting sqref="BP15">
    <cfRule type="cellIs" dxfId="6851" priority="5560" operator="lessThan">
      <formula>$C$4</formula>
    </cfRule>
  </conditionalFormatting>
  <conditionalFormatting sqref="BP16">
    <cfRule type="cellIs" dxfId="6850" priority="5561" operator="lessThan">
      <formula>$C$4</formula>
    </cfRule>
  </conditionalFormatting>
  <conditionalFormatting sqref="BP16">
    <cfRule type="cellIs" dxfId="6849" priority="5562" operator="lessThan">
      <formula>$C$4</formula>
    </cfRule>
  </conditionalFormatting>
  <conditionalFormatting sqref="BP17">
    <cfRule type="cellIs" dxfId="6848" priority="5563" operator="lessThan">
      <formula>$C$4</formula>
    </cfRule>
  </conditionalFormatting>
  <conditionalFormatting sqref="BP17">
    <cfRule type="cellIs" dxfId="6847" priority="5564" operator="lessThan">
      <formula>$C$4</formula>
    </cfRule>
  </conditionalFormatting>
  <conditionalFormatting sqref="BP18">
    <cfRule type="cellIs" dxfId="6846" priority="5565" operator="lessThan">
      <formula>$C$4</formula>
    </cfRule>
  </conditionalFormatting>
  <conditionalFormatting sqref="BP18">
    <cfRule type="cellIs" dxfId="6845" priority="5566" operator="lessThan">
      <formula>$C$4</formula>
    </cfRule>
  </conditionalFormatting>
  <conditionalFormatting sqref="BP19">
    <cfRule type="cellIs" dxfId="6844" priority="5567" operator="lessThan">
      <formula>$C$4</formula>
    </cfRule>
  </conditionalFormatting>
  <conditionalFormatting sqref="BP19">
    <cfRule type="cellIs" dxfId="6843" priority="5568" operator="lessThan">
      <formula>$C$4</formula>
    </cfRule>
  </conditionalFormatting>
  <conditionalFormatting sqref="BP20">
    <cfRule type="cellIs" dxfId="6842" priority="5569" operator="lessThan">
      <formula>$C$4</formula>
    </cfRule>
  </conditionalFormatting>
  <conditionalFormatting sqref="BP20">
    <cfRule type="cellIs" dxfId="6841" priority="5570" operator="lessThan">
      <formula>$C$4</formula>
    </cfRule>
  </conditionalFormatting>
  <conditionalFormatting sqref="BP21">
    <cfRule type="cellIs" dxfId="6840" priority="5571" operator="lessThan">
      <formula>$C$4</formula>
    </cfRule>
  </conditionalFormatting>
  <conditionalFormatting sqref="BP21">
    <cfRule type="cellIs" dxfId="6839" priority="5572" operator="lessThan">
      <formula>$C$4</formula>
    </cfRule>
  </conditionalFormatting>
  <conditionalFormatting sqref="BP22">
    <cfRule type="cellIs" dxfId="6838" priority="5573" operator="lessThan">
      <formula>$C$4</formula>
    </cfRule>
  </conditionalFormatting>
  <conditionalFormatting sqref="BP22">
    <cfRule type="cellIs" dxfId="6837" priority="5574" operator="lessThan">
      <formula>$C$4</formula>
    </cfRule>
  </conditionalFormatting>
  <conditionalFormatting sqref="BP23">
    <cfRule type="cellIs" dxfId="6836" priority="5575" operator="lessThan">
      <formula>$C$4</formula>
    </cfRule>
  </conditionalFormatting>
  <conditionalFormatting sqref="BP23">
    <cfRule type="cellIs" dxfId="6835" priority="5576" operator="lessThan">
      <formula>$C$4</formula>
    </cfRule>
  </conditionalFormatting>
  <conditionalFormatting sqref="BP24">
    <cfRule type="cellIs" dxfId="6834" priority="5577" operator="lessThan">
      <formula>$C$4</formula>
    </cfRule>
  </conditionalFormatting>
  <conditionalFormatting sqref="BP24">
    <cfRule type="cellIs" dxfId="6833" priority="5578" operator="lessThan">
      <formula>$C$4</formula>
    </cfRule>
  </conditionalFormatting>
  <conditionalFormatting sqref="BP25">
    <cfRule type="cellIs" dxfId="6832" priority="5579" operator="lessThan">
      <formula>$C$4</formula>
    </cfRule>
  </conditionalFormatting>
  <conditionalFormatting sqref="BP25">
    <cfRule type="cellIs" dxfId="6831" priority="5580" operator="lessThan">
      <formula>$C$4</formula>
    </cfRule>
  </conditionalFormatting>
  <conditionalFormatting sqref="BP26">
    <cfRule type="cellIs" dxfId="6830" priority="5581" operator="lessThan">
      <formula>$C$4</formula>
    </cfRule>
  </conditionalFormatting>
  <conditionalFormatting sqref="BP26">
    <cfRule type="cellIs" dxfId="6829" priority="5582" operator="lessThan">
      <formula>$C$4</formula>
    </cfRule>
  </conditionalFormatting>
  <conditionalFormatting sqref="BP27">
    <cfRule type="cellIs" dxfId="6828" priority="5583" operator="lessThan">
      <formula>$C$4</formula>
    </cfRule>
  </conditionalFormatting>
  <conditionalFormatting sqref="BP27">
    <cfRule type="cellIs" dxfId="6827" priority="5584" operator="lessThan">
      <formula>$C$4</formula>
    </cfRule>
  </conditionalFormatting>
  <conditionalFormatting sqref="BP28">
    <cfRule type="cellIs" dxfId="6826" priority="5585" operator="lessThan">
      <formula>$C$4</formula>
    </cfRule>
  </conditionalFormatting>
  <conditionalFormatting sqref="BP28">
    <cfRule type="cellIs" dxfId="6825" priority="5586" operator="lessThan">
      <formula>$C$4</formula>
    </cfRule>
  </conditionalFormatting>
  <conditionalFormatting sqref="BP29">
    <cfRule type="cellIs" dxfId="6824" priority="5587" operator="lessThan">
      <formula>$C$4</formula>
    </cfRule>
  </conditionalFormatting>
  <conditionalFormatting sqref="BP29">
    <cfRule type="cellIs" dxfId="6823" priority="5588" operator="lessThan">
      <formula>$C$4</formula>
    </cfRule>
  </conditionalFormatting>
  <conditionalFormatting sqref="BP30">
    <cfRule type="cellIs" dxfId="6822" priority="5589" operator="lessThan">
      <formula>$C$4</formula>
    </cfRule>
  </conditionalFormatting>
  <conditionalFormatting sqref="BP30">
    <cfRule type="cellIs" dxfId="6821" priority="5590" operator="lessThan">
      <formula>$C$4</formula>
    </cfRule>
  </conditionalFormatting>
  <conditionalFormatting sqref="BP31">
    <cfRule type="cellIs" dxfId="6820" priority="5591" operator="lessThan">
      <formula>$C$4</formula>
    </cfRule>
  </conditionalFormatting>
  <conditionalFormatting sqref="BP31">
    <cfRule type="cellIs" dxfId="6819" priority="5592" operator="lessThan">
      <formula>$C$4</formula>
    </cfRule>
  </conditionalFormatting>
  <conditionalFormatting sqref="BP32">
    <cfRule type="cellIs" dxfId="6818" priority="5593" operator="lessThan">
      <formula>$C$4</formula>
    </cfRule>
  </conditionalFormatting>
  <conditionalFormatting sqref="BP32">
    <cfRule type="cellIs" dxfId="6817" priority="5594" operator="lessThan">
      <formula>$C$4</formula>
    </cfRule>
  </conditionalFormatting>
  <conditionalFormatting sqref="BP33">
    <cfRule type="cellIs" dxfId="6816" priority="5595" operator="lessThan">
      <formula>$C$4</formula>
    </cfRule>
  </conditionalFormatting>
  <conditionalFormatting sqref="BP33">
    <cfRule type="cellIs" dxfId="6815" priority="5596" operator="lessThan">
      <formula>$C$4</formula>
    </cfRule>
  </conditionalFormatting>
  <conditionalFormatting sqref="BP34">
    <cfRule type="cellIs" dxfId="6814" priority="5597" operator="lessThan">
      <formula>$C$4</formula>
    </cfRule>
  </conditionalFormatting>
  <conditionalFormatting sqref="BP34">
    <cfRule type="cellIs" dxfId="6813" priority="5598" operator="lessThan">
      <formula>$C$4</formula>
    </cfRule>
  </conditionalFormatting>
  <conditionalFormatting sqref="BP35">
    <cfRule type="cellIs" dxfId="6812" priority="5599" operator="lessThan">
      <formula>$C$4</formula>
    </cfRule>
  </conditionalFormatting>
  <conditionalFormatting sqref="BP35">
    <cfRule type="cellIs" dxfId="6811" priority="5600" operator="lessThan">
      <formula>$C$4</formula>
    </cfRule>
  </conditionalFormatting>
  <conditionalFormatting sqref="BP36">
    <cfRule type="cellIs" dxfId="6810" priority="5601" operator="lessThan">
      <formula>$C$4</formula>
    </cfRule>
  </conditionalFormatting>
  <conditionalFormatting sqref="BP36">
    <cfRule type="cellIs" dxfId="6809" priority="5602" operator="lessThan">
      <formula>$C$4</formula>
    </cfRule>
  </conditionalFormatting>
  <conditionalFormatting sqref="BP37">
    <cfRule type="cellIs" dxfId="6808" priority="5603" operator="lessThan">
      <formula>$C$4</formula>
    </cfRule>
  </conditionalFormatting>
  <conditionalFormatting sqref="BP37">
    <cfRule type="cellIs" dxfId="6807" priority="5604" operator="lessThan">
      <formula>$C$4</formula>
    </cfRule>
  </conditionalFormatting>
  <conditionalFormatting sqref="BP38">
    <cfRule type="cellIs" dxfId="6806" priority="5605" operator="lessThan">
      <formula>$C$4</formula>
    </cfRule>
  </conditionalFormatting>
  <conditionalFormatting sqref="BP38">
    <cfRule type="cellIs" dxfId="6805" priority="5606" operator="lessThan">
      <formula>$C$4</formula>
    </cfRule>
  </conditionalFormatting>
  <conditionalFormatting sqref="BP39">
    <cfRule type="cellIs" dxfId="6804" priority="5607" operator="lessThan">
      <formula>$C$4</formula>
    </cfRule>
  </conditionalFormatting>
  <conditionalFormatting sqref="BP39">
    <cfRule type="cellIs" dxfId="6803" priority="5608" operator="lessThan">
      <formula>$C$4</formula>
    </cfRule>
  </conditionalFormatting>
  <conditionalFormatting sqref="BP40">
    <cfRule type="cellIs" dxfId="6802" priority="5609" operator="lessThan">
      <formula>$C$4</formula>
    </cfRule>
  </conditionalFormatting>
  <conditionalFormatting sqref="BP40">
    <cfRule type="cellIs" dxfId="6801" priority="5610" operator="lessThan">
      <formula>$C$4</formula>
    </cfRule>
  </conditionalFormatting>
  <conditionalFormatting sqref="BP41">
    <cfRule type="cellIs" dxfId="6800" priority="5611" operator="lessThan">
      <formula>$C$4</formula>
    </cfRule>
  </conditionalFormatting>
  <conditionalFormatting sqref="BP41">
    <cfRule type="cellIs" dxfId="6799" priority="5612" operator="lessThan">
      <formula>$C$4</formula>
    </cfRule>
  </conditionalFormatting>
  <conditionalFormatting sqref="BP42">
    <cfRule type="cellIs" dxfId="6798" priority="5613" operator="lessThan">
      <formula>$C$4</formula>
    </cfRule>
  </conditionalFormatting>
  <conditionalFormatting sqref="BP42">
    <cfRule type="cellIs" dxfId="6797" priority="5614" operator="lessThan">
      <formula>$C$4</formula>
    </cfRule>
  </conditionalFormatting>
  <conditionalFormatting sqref="BP43">
    <cfRule type="cellIs" dxfId="6796" priority="5615" operator="lessThan">
      <formula>$C$4</formula>
    </cfRule>
  </conditionalFormatting>
  <conditionalFormatting sqref="BP43">
    <cfRule type="cellIs" dxfId="6795" priority="5616" operator="lessThan">
      <formula>$C$4</formula>
    </cfRule>
  </conditionalFormatting>
  <conditionalFormatting sqref="BP44">
    <cfRule type="cellIs" dxfId="6794" priority="5617" operator="lessThan">
      <formula>$C$4</formula>
    </cfRule>
  </conditionalFormatting>
  <conditionalFormatting sqref="BP44">
    <cfRule type="cellIs" dxfId="6793" priority="5618" operator="lessThan">
      <formula>$C$4</formula>
    </cfRule>
  </conditionalFormatting>
  <conditionalFormatting sqref="BP45">
    <cfRule type="cellIs" dxfId="6792" priority="5619" operator="lessThan">
      <formula>$C$4</formula>
    </cfRule>
  </conditionalFormatting>
  <conditionalFormatting sqref="BP45">
    <cfRule type="cellIs" dxfId="6791" priority="5620" operator="lessThan">
      <formula>$C$4</formula>
    </cfRule>
  </conditionalFormatting>
  <conditionalFormatting sqref="BP46">
    <cfRule type="cellIs" dxfId="6790" priority="5621" operator="lessThan">
      <formula>$C$4</formula>
    </cfRule>
  </conditionalFormatting>
  <conditionalFormatting sqref="BP46">
    <cfRule type="cellIs" dxfId="6789" priority="5622" operator="lessThan">
      <formula>$C$4</formula>
    </cfRule>
  </conditionalFormatting>
  <conditionalFormatting sqref="BP47">
    <cfRule type="cellIs" dxfId="6788" priority="5623" operator="lessThan">
      <formula>$C$4</formula>
    </cfRule>
  </conditionalFormatting>
  <conditionalFormatting sqref="BP47">
    <cfRule type="cellIs" dxfId="6787" priority="5624" operator="lessThan">
      <formula>$C$4</formula>
    </cfRule>
  </conditionalFormatting>
  <conditionalFormatting sqref="BP48">
    <cfRule type="cellIs" dxfId="6786" priority="5625" operator="lessThan">
      <formula>$C$4</formula>
    </cfRule>
  </conditionalFormatting>
  <conditionalFormatting sqref="BP48">
    <cfRule type="cellIs" dxfId="6785" priority="5626" operator="lessThan">
      <formula>$C$4</formula>
    </cfRule>
  </conditionalFormatting>
  <conditionalFormatting sqref="BP49">
    <cfRule type="cellIs" dxfId="6784" priority="5627" operator="lessThan">
      <formula>$C$4</formula>
    </cfRule>
  </conditionalFormatting>
  <conditionalFormatting sqref="BP49">
    <cfRule type="cellIs" dxfId="6783" priority="5628" operator="lessThan">
      <formula>$C$4</formula>
    </cfRule>
  </conditionalFormatting>
  <conditionalFormatting sqref="BP50">
    <cfRule type="cellIs" dxfId="6782" priority="5629" operator="lessThan">
      <formula>$C$4</formula>
    </cfRule>
  </conditionalFormatting>
  <conditionalFormatting sqref="BP50">
    <cfRule type="cellIs" dxfId="6781" priority="5630" operator="lessThan">
      <formula>$C$4</formula>
    </cfRule>
  </conditionalFormatting>
  <conditionalFormatting sqref="BP51">
    <cfRule type="cellIs" dxfId="6780" priority="5631" operator="lessThan">
      <formula>$C$4</formula>
    </cfRule>
  </conditionalFormatting>
  <conditionalFormatting sqref="BP51">
    <cfRule type="cellIs" dxfId="6779" priority="5632" operator="lessThan">
      <formula>$C$4</formula>
    </cfRule>
  </conditionalFormatting>
  <conditionalFormatting sqref="BP52">
    <cfRule type="cellIs" dxfId="6778" priority="5633" operator="lessThan">
      <formula>$C$4</formula>
    </cfRule>
  </conditionalFormatting>
  <conditionalFormatting sqref="BP52">
    <cfRule type="cellIs" dxfId="6777" priority="5634" operator="lessThan">
      <formula>$C$4</formula>
    </cfRule>
  </conditionalFormatting>
  <conditionalFormatting sqref="BP53">
    <cfRule type="cellIs" dxfId="6776" priority="5635" operator="lessThan">
      <formula>$C$4</formula>
    </cfRule>
  </conditionalFormatting>
  <conditionalFormatting sqref="BP53">
    <cfRule type="cellIs" dxfId="6775" priority="5636" operator="lessThan">
      <formula>$C$4</formula>
    </cfRule>
  </conditionalFormatting>
  <conditionalFormatting sqref="BP54">
    <cfRule type="cellIs" dxfId="6774" priority="5637" operator="lessThan">
      <formula>$C$4</formula>
    </cfRule>
  </conditionalFormatting>
  <conditionalFormatting sqref="BP54">
    <cfRule type="cellIs" dxfId="6773" priority="5638" operator="lessThan">
      <formula>$C$4</formula>
    </cfRule>
  </conditionalFormatting>
  <conditionalFormatting sqref="BP55">
    <cfRule type="cellIs" dxfId="6772" priority="5639" operator="lessThan">
      <formula>$C$4</formula>
    </cfRule>
  </conditionalFormatting>
  <conditionalFormatting sqref="BP55">
    <cfRule type="cellIs" dxfId="6771" priority="5640" operator="lessThan">
      <formula>$C$4</formula>
    </cfRule>
  </conditionalFormatting>
  <conditionalFormatting sqref="BP56">
    <cfRule type="cellIs" dxfId="6770" priority="5641" operator="lessThan">
      <formula>$C$4</formula>
    </cfRule>
  </conditionalFormatting>
  <conditionalFormatting sqref="BP56">
    <cfRule type="cellIs" dxfId="6769" priority="5642" operator="lessThan">
      <formula>$C$4</formula>
    </cfRule>
  </conditionalFormatting>
  <conditionalFormatting sqref="BP57">
    <cfRule type="cellIs" dxfId="6768" priority="5643" operator="lessThan">
      <formula>$C$4</formula>
    </cfRule>
  </conditionalFormatting>
  <conditionalFormatting sqref="BP57">
    <cfRule type="cellIs" dxfId="6767" priority="5644" operator="lessThan">
      <formula>$C$4</formula>
    </cfRule>
  </conditionalFormatting>
  <conditionalFormatting sqref="BP58">
    <cfRule type="cellIs" dxfId="6766" priority="5645" operator="lessThan">
      <formula>$C$4</formula>
    </cfRule>
  </conditionalFormatting>
  <conditionalFormatting sqref="BP58">
    <cfRule type="cellIs" dxfId="6765" priority="5646" operator="lessThan">
      <formula>$C$4</formula>
    </cfRule>
  </conditionalFormatting>
  <conditionalFormatting sqref="BP59">
    <cfRule type="cellIs" dxfId="6764" priority="5647" operator="lessThan">
      <formula>$C$4</formula>
    </cfRule>
  </conditionalFormatting>
  <conditionalFormatting sqref="BP59">
    <cfRule type="cellIs" dxfId="6763" priority="5648" operator="lessThan">
      <formula>$C$4</formula>
    </cfRule>
  </conditionalFormatting>
  <conditionalFormatting sqref="BP60">
    <cfRule type="cellIs" dxfId="6762" priority="5649" operator="lessThan">
      <formula>$C$4</formula>
    </cfRule>
  </conditionalFormatting>
  <conditionalFormatting sqref="BP60">
    <cfRule type="cellIs" dxfId="6761" priority="5650" operator="lessThan">
      <formula>$C$4</formula>
    </cfRule>
  </conditionalFormatting>
  <conditionalFormatting sqref="BQ11">
    <cfRule type="cellIs" dxfId="6760" priority="5651" operator="lessThan">
      <formula>$C$4</formula>
    </cfRule>
  </conditionalFormatting>
  <conditionalFormatting sqref="BQ11">
    <cfRule type="cellIs" dxfId="6759" priority="5652" operator="lessThan">
      <formula>$C$4</formula>
    </cfRule>
  </conditionalFormatting>
  <conditionalFormatting sqref="BQ12">
    <cfRule type="cellIs" dxfId="6758" priority="5653" operator="lessThan">
      <formula>$C$4</formula>
    </cfRule>
  </conditionalFormatting>
  <conditionalFormatting sqref="BQ12">
    <cfRule type="cellIs" dxfId="6757" priority="5654" operator="lessThan">
      <formula>$C$4</formula>
    </cfRule>
  </conditionalFormatting>
  <conditionalFormatting sqref="BQ13">
    <cfRule type="cellIs" dxfId="6756" priority="5655" operator="lessThan">
      <formula>$C$4</formula>
    </cfRule>
  </conditionalFormatting>
  <conditionalFormatting sqref="BQ13">
    <cfRule type="cellIs" dxfId="6755" priority="5656" operator="lessThan">
      <formula>$C$4</formula>
    </cfRule>
  </conditionalFormatting>
  <conditionalFormatting sqref="BQ14">
    <cfRule type="cellIs" dxfId="6754" priority="5657" operator="lessThan">
      <formula>$C$4</formula>
    </cfRule>
  </conditionalFormatting>
  <conditionalFormatting sqref="BQ14">
    <cfRule type="cellIs" dxfId="6753" priority="5658" operator="lessThan">
      <formula>$C$4</formula>
    </cfRule>
  </conditionalFormatting>
  <conditionalFormatting sqref="BQ15">
    <cfRule type="cellIs" dxfId="6752" priority="5659" operator="lessThan">
      <formula>$C$4</formula>
    </cfRule>
  </conditionalFormatting>
  <conditionalFormatting sqref="BQ15">
    <cfRule type="cellIs" dxfId="6751" priority="5660" operator="lessThan">
      <formula>$C$4</formula>
    </cfRule>
  </conditionalFormatting>
  <conditionalFormatting sqref="BQ16">
    <cfRule type="cellIs" dxfId="6750" priority="5661" operator="lessThan">
      <formula>$C$4</formula>
    </cfRule>
  </conditionalFormatting>
  <conditionalFormatting sqref="BQ16">
    <cfRule type="cellIs" dxfId="6749" priority="5662" operator="lessThan">
      <formula>$C$4</formula>
    </cfRule>
  </conditionalFormatting>
  <conditionalFormatting sqref="BQ17">
    <cfRule type="cellIs" dxfId="6748" priority="5663" operator="lessThan">
      <formula>$C$4</formula>
    </cfRule>
  </conditionalFormatting>
  <conditionalFormatting sqref="BQ17">
    <cfRule type="cellIs" dxfId="6747" priority="5664" operator="lessThan">
      <formula>$C$4</formula>
    </cfRule>
  </conditionalFormatting>
  <conditionalFormatting sqref="BQ18">
    <cfRule type="cellIs" dxfId="6746" priority="5665" operator="lessThan">
      <formula>$C$4</formula>
    </cfRule>
  </conditionalFormatting>
  <conditionalFormatting sqref="BQ18">
    <cfRule type="cellIs" dxfId="6745" priority="5666" operator="lessThan">
      <formula>$C$4</formula>
    </cfRule>
  </conditionalFormatting>
  <conditionalFormatting sqref="BQ19">
    <cfRule type="cellIs" dxfId="6744" priority="5667" operator="lessThan">
      <formula>$C$4</formula>
    </cfRule>
  </conditionalFormatting>
  <conditionalFormatting sqref="BQ19">
    <cfRule type="cellIs" dxfId="6743" priority="5668" operator="lessThan">
      <formula>$C$4</formula>
    </cfRule>
  </conditionalFormatting>
  <conditionalFormatting sqref="BQ20">
    <cfRule type="cellIs" dxfId="6742" priority="5669" operator="lessThan">
      <formula>$C$4</formula>
    </cfRule>
  </conditionalFormatting>
  <conditionalFormatting sqref="BQ20">
    <cfRule type="cellIs" dxfId="6741" priority="5670" operator="lessThan">
      <formula>$C$4</formula>
    </cfRule>
  </conditionalFormatting>
  <conditionalFormatting sqref="BQ21">
    <cfRule type="cellIs" dxfId="6740" priority="5671" operator="lessThan">
      <formula>$C$4</formula>
    </cfRule>
  </conditionalFormatting>
  <conditionalFormatting sqref="BQ21">
    <cfRule type="cellIs" dxfId="6739" priority="5672" operator="lessThan">
      <formula>$C$4</formula>
    </cfRule>
  </conditionalFormatting>
  <conditionalFormatting sqref="BQ22">
    <cfRule type="cellIs" dxfId="6738" priority="5673" operator="lessThan">
      <formula>$C$4</formula>
    </cfRule>
  </conditionalFormatting>
  <conditionalFormatting sqref="BQ22">
    <cfRule type="cellIs" dxfId="6737" priority="5674" operator="lessThan">
      <formula>$C$4</formula>
    </cfRule>
  </conditionalFormatting>
  <conditionalFormatting sqref="BQ23">
    <cfRule type="cellIs" dxfId="6736" priority="5675" operator="lessThan">
      <formula>$C$4</formula>
    </cfRule>
  </conditionalFormatting>
  <conditionalFormatting sqref="BQ23">
    <cfRule type="cellIs" dxfId="6735" priority="5676" operator="lessThan">
      <formula>$C$4</formula>
    </cfRule>
  </conditionalFormatting>
  <conditionalFormatting sqref="BQ24">
    <cfRule type="cellIs" dxfId="6734" priority="5677" operator="lessThan">
      <formula>$C$4</formula>
    </cfRule>
  </conditionalFormatting>
  <conditionalFormatting sqref="BQ24">
    <cfRule type="cellIs" dxfId="6733" priority="5678" operator="lessThan">
      <formula>$C$4</formula>
    </cfRule>
  </conditionalFormatting>
  <conditionalFormatting sqref="BQ25">
    <cfRule type="cellIs" dxfId="6732" priority="5679" operator="lessThan">
      <formula>$C$4</formula>
    </cfRule>
  </conditionalFormatting>
  <conditionalFormatting sqref="BQ25">
    <cfRule type="cellIs" dxfId="6731" priority="5680" operator="lessThan">
      <formula>$C$4</formula>
    </cfRule>
  </conditionalFormatting>
  <conditionalFormatting sqref="BQ26">
    <cfRule type="cellIs" dxfId="6730" priority="5681" operator="lessThan">
      <formula>$C$4</formula>
    </cfRule>
  </conditionalFormatting>
  <conditionalFormatting sqref="BQ26">
    <cfRule type="cellIs" dxfId="6729" priority="5682" operator="lessThan">
      <formula>$C$4</formula>
    </cfRule>
  </conditionalFormatting>
  <conditionalFormatting sqref="BQ27">
    <cfRule type="cellIs" dxfId="6728" priority="5683" operator="lessThan">
      <formula>$C$4</formula>
    </cfRule>
  </conditionalFormatting>
  <conditionalFormatting sqref="BQ27">
    <cfRule type="cellIs" dxfId="6727" priority="5684" operator="lessThan">
      <formula>$C$4</formula>
    </cfRule>
  </conditionalFormatting>
  <conditionalFormatting sqref="BQ28">
    <cfRule type="cellIs" dxfId="6726" priority="5685" operator="lessThan">
      <formula>$C$4</formula>
    </cfRule>
  </conditionalFormatting>
  <conditionalFormatting sqref="BQ28">
    <cfRule type="cellIs" dxfId="6725" priority="5686" operator="lessThan">
      <formula>$C$4</formula>
    </cfRule>
  </conditionalFormatting>
  <conditionalFormatting sqref="BQ29">
    <cfRule type="cellIs" dxfId="6724" priority="5687" operator="lessThan">
      <formula>$C$4</formula>
    </cfRule>
  </conditionalFormatting>
  <conditionalFormatting sqref="BQ29">
    <cfRule type="cellIs" dxfId="6723" priority="5688" operator="lessThan">
      <formula>$C$4</formula>
    </cfRule>
  </conditionalFormatting>
  <conditionalFormatting sqref="BQ30">
    <cfRule type="cellIs" dxfId="6722" priority="5689" operator="lessThan">
      <formula>$C$4</formula>
    </cfRule>
  </conditionalFormatting>
  <conditionalFormatting sqref="BQ30">
    <cfRule type="cellIs" dxfId="6721" priority="5690" operator="lessThan">
      <formula>$C$4</formula>
    </cfRule>
  </conditionalFormatting>
  <conditionalFormatting sqref="BQ31">
    <cfRule type="cellIs" dxfId="6720" priority="5691" operator="lessThan">
      <formula>$C$4</formula>
    </cfRule>
  </conditionalFormatting>
  <conditionalFormatting sqref="BQ31">
    <cfRule type="cellIs" dxfId="6719" priority="5692" operator="lessThan">
      <formula>$C$4</formula>
    </cfRule>
  </conditionalFormatting>
  <conditionalFormatting sqref="BQ32">
    <cfRule type="cellIs" dxfId="6718" priority="5693" operator="lessThan">
      <formula>$C$4</formula>
    </cfRule>
  </conditionalFormatting>
  <conditionalFormatting sqref="BQ32">
    <cfRule type="cellIs" dxfId="6717" priority="5694" operator="lessThan">
      <formula>$C$4</formula>
    </cfRule>
  </conditionalFormatting>
  <conditionalFormatting sqref="BQ33">
    <cfRule type="cellIs" dxfId="6716" priority="5695" operator="lessThan">
      <formula>$C$4</formula>
    </cfRule>
  </conditionalFormatting>
  <conditionalFormatting sqref="BQ33">
    <cfRule type="cellIs" dxfId="6715" priority="5696" operator="lessThan">
      <formula>$C$4</formula>
    </cfRule>
  </conditionalFormatting>
  <conditionalFormatting sqref="BQ34">
    <cfRule type="cellIs" dxfId="6714" priority="5697" operator="lessThan">
      <formula>$C$4</formula>
    </cfRule>
  </conditionalFormatting>
  <conditionalFormatting sqref="BQ34">
    <cfRule type="cellIs" dxfId="6713" priority="5698" operator="lessThan">
      <formula>$C$4</formula>
    </cfRule>
  </conditionalFormatting>
  <conditionalFormatting sqref="BQ35">
    <cfRule type="cellIs" dxfId="6712" priority="5699" operator="lessThan">
      <formula>$C$4</formula>
    </cfRule>
  </conditionalFormatting>
  <conditionalFormatting sqref="BQ35">
    <cfRule type="cellIs" dxfId="6711" priority="5700" operator="lessThan">
      <formula>$C$4</formula>
    </cfRule>
  </conditionalFormatting>
  <conditionalFormatting sqref="BQ36">
    <cfRule type="cellIs" dxfId="6710" priority="5701" operator="lessThan">
      <formula>$C$4</formula>
    </cfRule>
  </conditionalFormatting>
  <conditionalFormatting sqref="BQ36">
    <cfRule type="cellIs" dxfId="6709" priority="5702" operator="lessThan">
      <formula>$C$4</formula>
    </cfRule>
  </conditionalFormatting>
  <conditionalFormatting sqref="BQ37">
    <cfRule type="cellIs" dxfId="6708" priority="5703" operator="lessThan">
      <formula>$C$4</formula>
    </cfRule>
  </conditionalFormatting>
  <conditionalFormatting sqref="BQ37">
    <cfRule type="cellIs" dxfId="6707" priority="5704" operator="lessThan">
      <formula>$C$4</formula>
    </cfRule>
  </conditionalFormatting>
  <conditionalFormatting sqref="BQ38">
    <cfRule type="cellIs" dxfId="6706" priority="5705" operator="lessThan">
      <formula>$C$4</formula>
    </cfRule>
  </conditionalFormatting>
  <conditionalFormatting sqref="BQ38">
    <cfRule type="cellIs" dxfId="6705" priority="5706" operator="lessThan">
      <formula>$C$4</formula>
    </cfRule>
  </conditionalFormatting>
  <conditionalFormatting sqref="BQ39">
    <cfRule type="cellIs" dxfId="6704" priority="5707" operator="lessThan">
      <formula>$C$4</formula>
    </cfRule>
  </conditionalFormatting>
  <conditionalFormatting sqref="BQ39">
    <cfRule type="cellIs" dxfId="6703" priority="5708" operator="lessThan">
      <formula>$C$4</formula>
    </cfRule>
  </conditionalFormatting>
  <conditionalFormatting sqref="BQ40">
    <cfRule type="cellIs" dxfId="6702" priority="5709" operator="lessThan">
      <formula>$C$4</formula>
    </cfRule>
  </conditionalFormatting>
  <conditionalFormatting sqref="BQ40">
    <cfRule type="cellIs" dxfId="6701" priority="5710" operator="lessThan">
      <formula>$C$4</formula>
    </cfRule>
  </conditionalFormatting>
  <conditionalFormatting sqref="BQ41">
    <cfRule type="cellIs" dxfId="6700" priority="5711" operator="lessThan">
      <formula>$C$4</formula>
    </cfRule>
  </conditionalFormatting>
  <conditionalFormatting sqref="BQ41">
    <cfRule type="cellIs" dxfId="6699" priority="5712" operator="lessThan">
      <formula>$C$4</formula>
    </cfRule>
  </conditionalFormatting>
  <conditionalFormatting sqref="BQ42">
    <cfRule type="cellIs" dxfId="6698" priority="5713" operator="lessThan">
      <formula>$C$4</formula>
    </cfRule>
  </conditionalFormatting>
  <conditionalFormatting sqref="BQ42">
    <cfRule type="cellIs" dxfId="6697" priority="5714" operator="lessThan">
      <formula>$C$4</formula>
    </cfRule>
  </conditionalFormatting>
  <conditionalFormatting sqref="BQ43">
    <cfRule type="cellIs" dxfId="6696" priority="5715" operator="lessThan">
      <formula>$C$4</formula>
    </cfRule>
  </conditionalFormatting>
  <conditionalFormatting sqref="BQ43">
    <cfRule type="cellIs" dxfId="6695" priority="5716" operator="lessThan">
      <formula>$C$4</formula>
    </cfRule>
  </conditionalFormatting>
  <conditionalFormatting sqref="BQ44">
    <cfRule type="cellIs" dxfId="6694" priority="5717" operator="lessThan">
      <formula>$C$4</formula>
    </cfRule>
  </conditionalFormatting>
  <conditionalFormatting sqref="BQ44">
    <cfRule type="cellIs" dxfId="6693" priority="5718" operator="lessThan">
      <formula>$C$4</formula>
    </cfRule>
  </conditionalFormatting>
  <conditionalFormatting sqref="BQ45">
    <cfRule type="cellIs" dxfId="6692" priority="5719" operator="lessThan">
      <formula>$C$4</formula>
    </cfRule>
  </conditionalFormatting>
  <conditionalFormatting sqref="BQ45">
    <cfRule type="cellIs" dxfId="6691" priority="5720" operator="lessThan">
      <formula>$C$4</formula>
    </cfRule>
  </conditionalFormatting>
  <conditionalFormatting sqref="BQ46">
    <cfRule type="cellIs" dxfId="6690" priority="5721" operator="lessThan">
      <formula>$C$4</formula>
    </cfRule>
  </conditionalFormatting>
  <conditionalFormatting sqref="BQ46">
    <cfRule type="cellIs" dxfId="6689" priority="5722" operator="lessThan">
      <formula>$C$4</formula>
    </cfRule>
  </conditionalFormatting>
  <conditionalFormatting sqref="BQ47">
    <cfRule type="cellIs" dxfId="6688" priority="5723" operator="lessThan">
      <formula>$C$4</formula>
    </cfRule>
  </conditionalFormatting>
  <conditionalFormatting sqref="BQ47">
    <cfRule type="cellIs" dxfId="6687" priority="5724" operator="lessThan">
      <formula>$C$4</formula>
    </cfRule>
  </conditionalFormatting>
  <conditionalFormatting sqref="BQ48">
    <cfRule type="cellIs" dxfId="6686" priority="5725" operator="lessThan">
      <formula>$C$4</formula>
    </cfRule>
  </conditionalFormatting>
  <conditionalFormatting sqref="BQ48">
    <cfRule type="cellIs" dxfId="6685" priority="5726" operator="lessThan">
      <formula>$C$4</formula>
    </cfRule>
  </conditionalFormatting>
  <conditionalFormatting sqref="BQ49">
    <cfRule type="cellIs" dxfId="6684" priority="5727" operator="lessThan">
      <formula>$C$4</formula>
    </cfRule>
  </conditionalFormatting>
  <conditionalFormatting sqref="BQ49">
    <cfRule type="cellIs" dxfId="6683" priority="5728" operator="lessThan">
      <formula>$C$4</formula>
    </cfRule>
  </conditionalFormatting>
  <conditionalFormatting sqref="BQ50">
    <cfRule type="cellIs" dxfId="6682" priority="5729" operator="lessThan">
      <formula>$C$4</formula>
    </cfRule>
  </conditionalFormatting>
  <conditionalFormatting sqref="BQ50">
    <cfRule type="cellIs" dxfId="6681" priority="5730" operator="lessThan">
      <formula>$C$4</formula>
    </cfRule>
  </conditionalFormatting>
  <conditionalFormatting sqref="BQ51">
    <cfRule type="cellIs" dxfId="6680" priority="5731" operator="lessThan">
      <formula>$C$4</formula>
    </cfRule>
  </conditionalFormatting>
  <conditionalFormatting sqref="BQ51">
    <cfRule type="cellIs" dxfId="6679" priority="5732" operator="lessThan">
      <formula>$C$4</formula>
    </cfRule>
  </conditionalFormatting>
  <conditionalFormatting sqref="BQ52">
    <cfRule type="cellIs" dxfId="6678" priority="5733" operator="lessThan">
      <formula>$C$4</formula>
    </cfRule>
  </conditionalFormatting>
  <conditionalFormatting sqref="BQ52">
    <cfRule type="cellIs" dxfId="6677" priority="5734" operator="lessThan">
      <formula>$C$4</formula>
    </cfRule>
  </conditionalFormatting>
  <conditionalFormatting sqref="BQ53">
    <cfRule type="cellIs" dxfId="6676" priority="5735" operator="lessThan">
      <formula>$C$4</formula>
    </cfRule>
  </conditionalFormatting>
  <conditionalFormatting sqref="BQ53">
    <cfRule type="cellIs" dxfId="6675" priority="5736" operator="lessThan">
      <formula>$C$4</formula>
    </cfRule>
  </conditionalFormatting>
  <conditionalFormatting sqref="BQ54">
    <cfRule type="cellIs" dxfId="6674" priority="5737" operator="lessThan">
      <formula>$C$4</formula>
    </cfRule>
  </conditionalFormatting>
  <conditionalFormatting sqref="BQ54">
    <cfRule type="cellIs" dxfId="6673" priority="5738" operator="lessThan">
      <formula>$C$4</formula>
    </cfRule>
  </conditionalFormatting>
  <conditionalFormatting sqref="BQ55">
    <cfRule type="cellIs" dxfId="6672" priority="5739" operator="lessThan">
      <formula>$C$4</formula>
    </cfRule>
  </conditionalFormatting>
  <conditionalFormatting sqref="BQ55">
    <cfRule type="cellIs" dxfId="6671" priority="5740" operator="lessThan">
      <formula>$C$4</formula>
    </cfRule>
  </conditionalFormatting>
  <conditionalFormatting sqref="BQ56">
    <cfRule type="cellIs" dxfId="6670" priority="5741" operator="lessThan">
      <formula>$C$4</formula>
    </cfRule>
  </conditionalFormatting>
  <conditionalFormatting sqref="BQ56">
    <cfRule type="cellIs" dxfId="6669" priority="5742" operator="lessThan">
      <formula>$C$4</formula>
    </cfRule>
  </conditionalFormatting>
  <conditionalFormatting sqref="BQ57">
    <cfRule type="cellIs" dxfId="6668" priority="5743" operator="lessThan">
      <formula>$C$4</formula>
    </cfRule>
  </conditionalFormatting>
  <conditionalFormatting sqref="BQ57">
    <cfRule type="cellIs" dxfId="6667" priority="5744" operator="lessThan">
      <formula>$C$4</formula>
    </cfRule>
  </conditionalFormatting>
  <conditionalFormatting sqref="BQ58">
    <cfRule type="cellIs" dxfId="6666" priority="5745" operator="lessThan">
      <formula>$C$4</formula>
    </cfRule>
  </conditionalFormatting>
  <conditionalFormatting sqref="BQ58">
    <cfRule type="cellIs" dxfId="6665" priority="5746" operator="lessThan">
      <formula>$C$4</formula>
    </cfRule>
  </conditionalFormatting>
  <conditionalFormatting sqref="BQ59">
    <cfRule type="cellIs" dxfId="6664" priority="5747" operator="lessThan">
      <formula>$C$4</formula>
    </cfRule>
  </conditionalFormatting>
  <conditionalFormatting sqref="BQ59">
    <cfRule type="cellIs" dxfId="6663" priority="5748" operator="lessThan">
      <formula>$C$4</formula>
    </cfRule>
  </conditionalFormatting>
  <conditionalFormatting sqref="BQ60">
    <cfRule type="cellIs" dxfId="6662" priority="5749" operator="lessThan">
      <formula>$C$4</formula>
    </cfRule>
  </conditionalFormatting>
  <conditionalFormatting sqref="BQ60">
    <cfRule type="cellIs" dxfId="6661" priority="5750" operator="lessThan">
      <formula>$C$4</formula>
    </cfRule>
  </conditionalFormatting>
  <conditionalFormatting sqref="CP11:CP60">
    <cfRule type="cellIs" dxfId="6660" priority="5751" operator="lessThan">
      <formula>$C$4</formula>
    </cfRule>
  </conditionalFormatting>
  <conditionalFormatting sqref="CP11:CP60">
    <cfRule type="cellIs" dxfId="6659" priority="5752" operator="lessThan">
      <formula>$C$4</formula>
    </cfRule>
  </conditionalFormatting>
  <conditionalFormatting sqref="CS11:CS60">
    <cfRule type="cellIs" dxfId="6658" priority="5851" operator="lessThan">
      <formula>$C$4</formula>
    </cfRule>
  </conditionalFormatting>
  <conditionalFormatting sqref="CS11:CS60">
    <cfRule type="cellIs" dxfId="6657" priority="5852" operator="lessThan">
      <formula>$C$4</formula>
    </cfRule>
  </conditionalFormatting>
  <conditionalFormatting sqref="CH11">
    <cfRule type="cellIs" dxfId="6656" priority="5951" operator="lessThan">
      <formula>$C$4</formula>
    </cfRule>
  </conditionalFormatting>
  <conditionalFormatting sqref="CH11">
    <cfRule type="cellIs" dxfId="6655" priority="5952" operator="lessThan">
      <formula>$C$4</formula>
    </cfRule>
  </conditionalFormatting>
  <conditionalFormatting sqref="CH12">
    <cfRule type="cellIs" dxfId="6654" priority="5953" operator="lessThan">
      <formula>$C$4</formula>
    </cfRule>
  </conditionalFormatting>
  <conditionalFormatting sqref="CH12">
    <cfRule type="cellIs" dxfId="6653" priority="5954" operator="lessThan">
      <formula>$C$4</formula>
    </cfRule>
  </conditionalFormatting>
  <conditionalFormatting sqref="CH13">
    <cfRule type="cellIs" dxfId="6652" priority="5955" operator="lessThan">
      <formula>$C$4</formula>
    </cfRule>
  </conditionalFormatting>
  <conditionalFormatting sqref="CH13">
    <cfRule type="cellIs" dxfId="6651" priority="5956" operator="lessThan">
      <formula>$C$4</formula>
    </cfRule>
  </conditionalFormatting>
  <conditionalFormatting sqref="CH14">
    <cfRule type="cellIs" dxfId="6650" priority="5957" operator="lessThan">
      <formula>$C$4</formula>
    </cfRule>
  </conditionalFormatting>
  <conditionalFormatting sqref="CH14">
    <cfRule type="cellIs" dxfId="6649" priority="5958" operator="lessThan">
      <formula>$C$4</formula>
    </cfRule>
  </conditionalFormatting>
  <conditionalFormatting sqref="CH15">
    <cfRule type="cellIs" dxfId="6648" priority="5959" operator="lessThan">
      <formula>$C$4</formula>
    </cfRule>
  </conditionalFormatting>
  <conditionalFormatting sqref="CH15">
    <cfRule type="cellIs" dxfId="6647" priority="5960" operator="lessThan">
      <formula>$C$4</formula>
    </cfRule>
  </conditionalFormatting>
  <conditionalFormatting sqref="CH16">
    <cfRule type="cellIs" dxfId="6646" priority="5961" operator="lessThan">
      <formula>$C$4</formula>
    </cfRule>
  </conditionalFormatting>
  <conditionalFormatting sqref="CH16">
    <cfRule type="cellIs" dxfId="6645" priority="5962" operator="lessThan">
      <formula>$C$4</formula>
    </cfRule>
  </conditionalFormatting>
  <conditionalFormatting sqref="CH17">
    <cfRule type="cellIs" dxfId="6644" priority="5963" operator="lessThan">
      <formula>$C$4</formula>
    </cfRule>
  </conditionalFormatting>
  <conditionalFormatting sqref="CH17">
    <cfRule type="cellIs" dxfId="6643" priority="5964" operator="lessThan">
      <formula>$C$4</formula>
    </cfRule>
  </conditionalFormatting>
  <conditionalFormatting sqref="CH18">
    <cfRule type="cellIs" dxfId="6642" priority="5965" operator="lessThan">
      <formula>$C$4</formula>
    </cfRule>
  </conditionalFormatting>
  <conditionalFormatting sqref="CH18">
    <cfRule type="cellIs" dxfId="6641" priority="5966" operator="lessThan">
      <formula>$C$4</formula>
    </cfRule>
  </conditionalFormatting>
  <conditionalFormatting sqref="CH19">
    <cfRule type="cellIs" dxfId="6640" priority="5967" operator="lessThan">
      <formula>$C$4</formula>
    </cfRule>
  </conditionalFormatting>
  <conditionalFormatting sqref="CH19">
    <cfRule type="cellIs" dxfId="6639" priority="5968" operator="lessThan">
      <formula>$C$4</formula>
    </cfRule>
  </conditionalFormatting>
  <conditionalFormatting sqref="CH20">
    <cfRule type="cellIs" dxfId="6638" priority="5969" operator="lessThan">
      <formula>$C$4</formula>
    </cfRule>
  </conditionalFormatting>
  <conditionalFormatting sqref="CH20">
    <cfRule type="cellIs" dxfId="6637" priority="5970" operator="lessThan">
      <formula>$C$4</formula>
    </cfRule>
  </conditionalFormatting>
  <conditionalFormatting sqref="CH21">
    <cfRule type="cellIs" dxfId="6636" priority="5971" operator="lessThan">
      <formula>$C$4</formula>
    </cfRule>
  </conditionalFormatting>
  <conditionalFormatting sqref="CH21">
    <cfRule type="cellIs" dxfId="6635" priority="5972" operator="lessThan">
      <formula>$C$4</formula>
    </cfRule>
  </conditionalFormatting>
  <conditionalFormatting sqref="CH22">
    <cfRule type="cellIs" dxfId="6634" priority="5973" operator="lessThan">
      <formula>$C$4</formula>
    </cfRule>
  </conditionalFormatting>
  <conditionalFormatting sqref="CH22">
    <cfRule type="cellIs" dxfId="6633" priority="5974" operator="lessThan">
      <formula>$C$4</formula>
    </cfRule>
  </conditionalFormatting>
  <conditionalFormatting sqref="CH23">
    <cfRule type="cellIs" dxfId="6632" priority="5975" operator="lessThan">
      <formula>$C$4</formula>
    </cfRule>
  </conditionalFormatting>
  <conditionalFormatting sqref="CH23">
    <cfRule type="cellIs" dxfId="6631" priority="5976" operator="lessThan">
      <formula>$C$4</formula>
    </cfRule>
  </conditionalFormatting>
  <conditionalFormatting sqref="CH24">
    <cfRule type="cellIs" dxfId="6630" priority="5977" operator="lessThan">
      <formula>$C$4</formula>
    </cfRule>
  </conditionalFormatting>
  <conditionalFormatting sqref="CH24">
    <cfRule type="cellIs" dxfId="6629" priority="5978" operator="lessThan">
      <formula>$C$4</formula>
    </cfRule>
  </conditionalFormatting>
  <conditionalFormatting sqref="CH25">
    <cfRule type="cellIs" dxfId="6628" priority="5979" operator="lessThan">
      <formula>$C$4</formula>
    </cfRule>
  </conditionalFormatting>
  <conditionalFormatting sqref="CH25">
    <cfRule type="cellIs" dxfId="6627" priority="5980" operator="lessThan">
      <formula>$C$4</formula>
    </cfRule>
  </conditionalFormatting>
  <conditionalFormatting sqref="CH26">
    <cfRule type="cellIs" dxfId="6626" priority="5981" operator="lessThan">
      <formula>$C$4</formula>
    </cfRule>
  </conditionalFormatting>
  <conditionalFormatting sqref="CH26">
    <cfRule type="cellIs" dxfId="6625" priority="5982" operator="lessThan">
      <formula>$C$4</formula>
    </cfRule>
  </conditionalFormatting>
  <conditionalFormatting sqref="CH27">
    <cfRule type="cellIs" dxfId="6624" priority="5983" operator="lessThan">
      <formula>$C$4</formula>
    </cfRule>
  </conditionalFormatting>
  <conditionalFormatting sqref="CH27">
    <cfRule type="cellIs" dxfId="6623" priority="5984" operator="lessThan">
      <formula>$C$4</formula>
    </cfRule>
  </conditionalFormatting>
  <conditionalFormatting sqref="CH28">
    <cfRule type="cellIs" dxfId="6622" priority="5985" operator="lessThan">
      <formula>$C$4</formula>
    </cfRule>
  </conditionalFormatting>
  <conditionalFormatting sqref="CH28">
    <cfRule type="cellIs" dxfId="6621" priority="5986" operator="lessThan">
      <formula>$C$4</formula>
    </cfRule>
  </conditionalFormatting>
  <conditionalFormatting sqref="CH29">
    <cfRule type="cellIs" dxfId="6620" priority="5987" operator="lessThan">
      <formula>$C$4</formula>
    </cfRule>
  </conditionalFormatting>
  <conditionalFormatting sqref="CH29">
    <cfRule type="cellIs" dxfId="6619" priority="5988" operator="lessThan">
      <formula>$C$4</formula>
    </cfRule>
  </conditionalFormatting>
  <conditionalFormatting sqref="CH30">
    <cfRule type="cellIs" dxfId="6618" priority="5989" operator="lessThan">
      <formula>$C$4</formula>
    </cfRule>
  </conditionalFormatting>
  <conditionalFormatting sqref="CH30">
    <cfRule type="cellIs" dxfId="6617" priority="5990" operator="lessThan">
      <formula>$C$4</formula>
    </cfRule>
  </conditionalFormatting>
  <conditionalFormatting sqref="CH31">
    <cfRule type="cellIs" dxfId="6616" priority="5991" operator="lessThan">
      <formula>$C$4</formula>
    </cfRule>
  </conditionalFormatting>
  <conditionalFormatting sqref="CH31">
    <cfRule type="cellIs" dxfId="6615" priority="5992" operator="lessThan">
      <formula>$C$4</formula>
    </cfRule>
  </conditionalFormatting>
  <conditionalFormatting sqref="CH32">
    <cfRule type="cellIs" dxfId="6614" priority="5993" operator="lessThan">
      <formula>$C$4</formula>
    </cfRule>
  </conditionalFormatting>
  <conditionalFormatting sqref="CH32">
    <cfRule type="cellIs" dxfId="6613" priority="5994" operator="lessThan">
      <formula>$C$4</formula>
    </cfRule>
  </conditionalFormatting>
  <conditionalFormatting sqref="CH33">
    <cfRule type="cellIs" dxfId="6612" priority="5995" operator="lessThan">
      <formula>$C$4</formula>
    </cfRule>
  </conditionalFormatting>
  <conditionalFormatting sqref="CH33">
    <cfRule type="cellIs" dxfId="6611" priority="5996" operator="lessThan">
      <formula>$C$4</formula>
    </cfRule>
  </conditionalFormatting>
  <conditionalFormatting sqref="CH34">
    <cfRule type="cellIs" dxfId="6610" priority="5997" operator="lessThan">
      <formula>$C$4</formula>
    </cfRule>
  </conditionalFormatting>
  <conditionalFormatting sqref="CH34">
    <cfRule type="cellIs" dxfId="6609" priority="5998" operator="lessThan">
      <formula>$C$4</formula>
    </cfRule>
  </conditionalFormatting>
  <conditionalFormatting sqref="CH35">
    <cfRule type="cellIs" dxfId="6608" priority="5999" operator="lessThan">
      <formula>$C$4</formula>
    </cfRule>
  </conditionalFormatting>
  <conditionalFormatting sqref="CH35">
    <cfRule type="cellIs" dxfId="6607" priority="6000" operator="lessThan">
      <formula>$C$4</formula>
    </cfRule>
  </conditionalFormatting>
  <conditionalFormatting sqref="CH36">
    <cfRule type="cellIs" dxfId="6606" priority="6001" operator="lessThan">
      <formula>$C$4</formula>
    </cfRule>
  </conditionalFormatting>
  <conditionalFormatting sqref="CH36">
    <cfRule type="cellIs" dxfId="6605" priority="6002" operator="lessThan">
      <formula>$C$4</formula>
    </cfRule>
  </conditionalFormatting>
  <conditionalFormatting sqref="CH37">
    <cfRule type="cellIs" dxfId="6604" priority="6003" operator="lessThan">
      <formula>$C$4</formula>
    </cfRule>
  </conditionalFormatting>
  <conditionalFormatting sqref="CH37">
    <cfRule type="cellIs" dxfId="6603" priority="6004" operator="lessThan">
      <formula>$C$4</formula>
    </cfRule>
  </conditionalFormatting>
  <conditionalFormatting sqref="CH38">
    <cfRule type="cellIs" dxfId="6602" priority="6005" operator="lessThan">
      <formula>$C$4</formula>
    </cfRule>
  </conditionalFormatting>
  <conditionalFormatting sqref="CH38">
    <cfRule type="cellIs" dxfId="6601" priority="6006" operator="lessThan">
      <formula>$C$4</formula>
    </cfRule>
  </conditionalFormatting>
  <conditionalFormatting sqref="CH39">
    <cfRule type="cellIs" dxfId="6600" priority="6007" operator="lessThan">
      <formula>$C$4</formula>
    </cfRule>
  </conditionalFormatting>
  <conditionalFormatting sqref="CH39">
    <cfRule type="cellIs" dxfId="6599" priority="6008" operator="lessThan">
      <formula>$C$4</formula>
    </cfRule>
  </conditionalFormatting>
  <conditionalFormatting sqref="CH40">
    <cfRule type="cellIs" dxfId="6598" priority="6009" operator="lessThan">
      <formula>$C$4</formula>
    </cfRule>
  </conditionalFormatting>
  <conditionalFormatting sqref="CH40">
    <cfRule type="cellIs" dxfId="6597" priority="6010" operator="lessThan">
      <formula>$C$4</formula>
    </cfRule>
  </conditionalFormatting>
  <conditionalFormatting sqref="CH41">
    <cfRule type="cellIs" dxfId="6596" priority="6011" operator="lessThan">
      <formula>$C$4</formula>
    </cfRule>
  </conditionalFormatting>
  <conditionalFormatting sqref="CH41">
    <cfRule type="cellIs" dxfId="6595" priority="6012" operator="lessThan">
      <formula>$C$4</formula>
    </cfRule>
  </conditionalFormatting>
  <conditionalFormatting sqref="CH42">
    <cfRule type="cellIs" dxfId="6594" priority="6013" operator="lessThan">
      <formula>$C$4</formula>
    </cfRule>
  </conditionalFormatting>
  <conditionalFormatting sqref="CH42">
    <cfRule type="cellIs" dxfId="6593" priority="6014" operator="lessThan">
      <formula>$C$4</formula>
    </cfRule>
  </conditionalFormatting>
  <conditionalFormatting sqref="CH43">
    <cfRule type="cellIs" dxfId="6592" priority="6015" operator="lessThan">
      <formula>$C$4</formula>
    </cfRule>
  </conditionalFormatting>
  <conditionalFormatting sqref="CH43">
    <cfRule type="cellIs" dxfId="6591" priority="6016" operator="lessThan">
      <formula>$C$4</formula>
    </cfRule>
  </conditionalFormatting>
  <conditionalFormatting sqref="CH44">
    <cfRule type="cellIs" dxfId="6590" priority="6017" operator="lessThan">
      <formula>$C$4</formula>
    </cfRule>
  </conditionalFormatting>
  <conditionalFormatting sqref="CH44">
    <cfRule type="cellIs" dxfId="6589" priority="6018" operator="lessThan">
      <formula>$C$4</formula>
    </cfRule>
  </conditionalFormatting>
  <conditionalFormatting sqref="CH45">
    <cfRule type="cellIs" dxfId="6588" priority="6019" operator="lessThan">
      <formula>$C$4</formula>
    </cfRule>
  </conditionalFormatting>
  <conditionalFormatting sqref="CH45">
    <cfRule type="cellIs" dxfId="6587" priority="6020" operator="lessThan">
      <formula>$C$4</formula>
    </cfRule>
  </conditionalFormatting>
  <conditionalFormatting sqref="CH46">
    <cfRule type="cellIs" dxfId="6586" priority="6021" operator="lessThan">
      <formula>$C$4</formula>
    </cfRule>
  </conditionalFormatting>
  <conditionalFormatting sqref="CH46">
    <cfRule type="cellIs" dxfId="6585" priority="6022" operator="lessThan">
      <formula>$C$4</formula>
    </cfRule>
  </conditionalFormatting>
  <conditionalFormatting sqref="CH47">
    <cfRule type="cellIs" dxfId="6584" priority="6023" operator="lessThan">
      <formula>$C$4</formula>
    </cfRule>
  </conditionalFormatting>
  <conditionalFormatting sqref="CH47">
    <cfRule type="cellIs" dxfId="6583" priority="6024" operator="lessThan">
      <formula>$C$4</formula>
    </cfRule>
  </conditionalFormatting>
  <conditionalFormatting sqref="CH48">
    <cfRule type="cellIs" dxfId="6582" priority="6025" operator="lessThan">
      <formula>$C$4</formula>
    </cfRule>
  </conditionalFormatting>
  <conditionalFormatting sqref="CH48">
    <cfRule type="cellIs" dxfId="6581" priority="6026" operator="lessThan">
      <formula>$C$4</formula>
    </cfRule>
  </conditionalFormatting>
  <conditionalFormatting sqref="CH49">
    <cfRule type="cellIs" dxfId="6580" priority="6027" operator="lessThan">
      <formula>$C$4</formula>
    </cfRule>
  </conditionalFormatting>
  <conditionalFormatting sqref="CH49">
    <cfRule type="cellIs" dxfId="6579" priority="6028" operator="lessThan">
      <formula>$C$4</formula>
    </cfRule>
  </conditionalFormatting>
  <conditionalFormatting sqref="CH50">
    <cfRule type="cellIs" dxfId="6578" priority="6029" operator="lessThan">
      <formula>$C$4</formula>
    </cfRule>
  </conditionalFormatting>
  <conditionalFormatting sqref="CH50">
    <cfRule type="cellIs" dxfId="6577" priority="6030" operator="lessThan">
      <formula>$C$4</formula>
    </cfRule>
  </conditionalFormatting>
  <conditionalFormatting sqref="CH51">
    <cfRule type="cellIs" dxfId="6576" priority="6031" operator="lessThan">
      <formula>$C$4</formula>
    </cfRule>
  </conditionalFormatting>
  <conditionalFormatting sqref="CH51">
    <cfRule type="cellIs" dxfId="6575" priority="6032" operator="lessThan">
      <formula>$C$4</formula>
    </cfRule>
  </conditionalFormatting>
  <conditionalFormatting sqref="CH52">
    <cfRule type="cellIs" dxfId="6574" priority="6033" operator="lessThan">
      <formula>$C$4</formula>
    </cfRule>
  </conditionalFormatting>
  <conditionalFormatting sqref="CH52">
    <cfRule type="cellIs" dxfId="6573" priority="6034" operator="lessThan">
      <formula>$C$4</formula>
    </cfRule>
  </conditionalFormatting>
  <conditionalFormatting sqref="CH53">
    <cfRule type="cellIs" dxfId="6572" priority="6035" operator="lessThan">
      <formula>$C$4</formula>
    </cfRule>
  </conditionalFormatting>
  <conditionalFormatting sqref="CH53">
    <cfRule type="cellIs" dxfId="6571" priority="6036" operator="lessThan">
      <formula>$C$4</formula>
    </cfRule>
  </conditionalFormatting>
  <conditionalFormatting sqref="CH54">
    <cfRule type="cellIs" dxfId="6570" priority="6037" operator="lessThan">
      <formula>$C$4</formula>
    </cfRule>
  </conditionalFormatting>
  <conditionalFormatting sqref="CH54">
    <cfRule type="cellIs" dxfId="6569" priority="6038" operator="lessThan">
      <formula>$C$4</formula>
    </cfRule>
  </conditionalFormatting>
  <conditionalFormatting sqref="CH55">
    <cfRule type="cellIs" dxfId="6568" priority="6039" operator="lessThan">
      <formula>$C$4</formula>
    </cfRule>
  </conditionalFormatting>
  <conditionalFormatting sqref="CH55">
    <cfRule type="cellIs" dxfId="6567" priority="6040" operator="lessThan">
      <formula>$C$4</formula>
    </cfRule>
  </conditionalFormatting>
  <conditionalFormatting sqref="CH56">
    <cfRule type="cellIs" dxfId="6566" priority="6041" operator="lessThan">
      <formula>$C$4</formula>
    </cfRule>
  </conditionalFormatting>
  <conditionalFormatting sqref="CH56">
    <cfRule type="cellIs" dxfId="6565" priority="6042" operator="lessThan">
      <formula>$C$4</formula>
    </cfRule>
  </conditionalFormatting>
  <conditionalFormatting sqref="CH57">
    <cfRule type="cellIs" dxfId="6564" priority="6043" operator="lessThan">
      <formula>$C$4</formula>
    </cfRule>
  </conditionalFormatting>
  <conditionalFormatting sqref="CH57">
    <cfRule type="cellIs" dxfId="6563" priority="6044" operator="lessThan">
      <formula>$C$4</formula>
    </cfRule>
  </conditionalFormatting>
  <conditionalFormatting sqref="CH58">
    <cfRule type="cellIs" dxfId="6562" priority="6045" operator="lessThan">
      <formula>$C$4</formula>
    </cfRule>
  </conditionalFormatting>
  <conditionalFormatting sqref="CH58">
    <cfRule type="cellIs" dxfId="6561" priority="6046" operator="lessThan">
      <formula>$C$4</formula>
    </cfRule>
  </conditionalFormatting>
  <conditionalFormatting sqref="CH59">
    <cfRule type="cellIs" dxfId="6560" priority="6047" operator="lessThan">
      <formula>$C$4</formula>
    </cfRule>
  </conditionalFormatting>
  <conditionalFormatting sqref="CH59">
    <cfRule type="cellIs" dxfId="6559" priority="6048" operator="lessThan">
      <formula>$C$4</formula>
    </cfRule>
  </conditionalFormatting>
  <conditionalFormatting sqref="CH60">
    <cfRule type="cellIs" dxfId="6558" priority="6049" operator="lessThan">
      <formula>$C$4</formula>
    </cfRule>
  </conditionalFormatting>
  <conditionalFormatting sqref="CH60">
    <cfRule type="cellIs" dxfId="6557" priority="6050" operator="lessThan">
      <formula>$C$4</formula>
    </cfRule>
  </conditionalFormatting>
  <conditionalFormatting sqref="CI11">
    <cfRule type="cellIs" dxfId="6556" priority="6051" operator="lessThan">
      <formula>$C$4</formula>
    </cfRule>
  </conditionalFormatting>
  <conditionalFormatting sqref="CI11">
    <cfRule type="cellIs" dxfId="6555" priority="6052" operator="lessThan">
      <formula>$C$4</formula>
    </cfRule>
  </conditionalFormatting>
  <conditionalFormatting sqref="CI12">
    <cfRule type="cellIs" dxfId="6554" priority="6053" operator="lessThan">
      <formula>$C$4</formula>
    </cfRule>
  </conditionalFormatting>
  <conditionalFormatting sqref="CI12">
    <cfRule type="cellIs" dxfId="6553" priority="6054" operator="lessThan">
      <formula>$C$4</formula>
    </cfRule>
  </conditionalFormatting>
  <conditionalFormatting sqref="CI13">
    <cfRule type="cellIs" dxfId="6552" priority="6055" operator="lessThan">
      <formula>$C$4</formula>
    </cfRule>
  </conditionalFormatting>
  <conditionalFormatting sqref="CI13">
    <cfRule type="cellIs" dxfId="6551" priority="6056" operator="lessThan">
      <formula>$C$4</formula>
    </cfRule>
  </conditionalFormatting>
  <conditionalFormatting sqref="CI14">
    <cfRule type="cellIs" dxfId="6550" priority="6057" operator="lessThan">
      <formula>$C$4</formula>
    </cfRule>
  </conditionalFormatting>
  <conditionalFormatting sqref="CI14">
    <cfRule type="cellIs" dxfId="6549" priority="6058" operator="lessThan">
      <formula>$C$4</formula>
    </cfRule>
  </conditionalFormatting>
  <conditionalFormatting sqref="CI15">
    <cfRule type="cellIs" dxfId="6548" priority="6059" operator="lessThan">
      <formula>$C$4</formula>
    </cfRule>
  </conditionalFormatting>
  <conditionalFormatting sqref="CI15">
    <cfRule type="cellIs" dxfId="6547" priority="6060" operator="lessThan">
      <formula>$C$4</formula>
    </cfRule>
  </conditionalFormatting>
  <conditionalFormatting sqref="CI16">
    <cfRule type="cellIs" dxfId="6546" priority="6061" operator="lessThan">
      <formula>$C$4</formula>
    </cfRule>
  </conditionalFormatting>
  <conditionalFormatting sqref="CI16">
    <cfRule type="cellIs" dxfId="6545" priority="6062" operator="lessThan">
      <formula>$C$4</formula>
    </cfRule>
  </conditionalFormatting>
  <conditionalFormatting sqref="CI17">
    <cfRule type="cellIs" dxfId="6544" priority="6063" operator="lessThan">
      <formula>$C$4</formula>
    </cfRule>
  </conditionalFormatting>
  <conditionalFormatting sqref="CI17">
    <cfRule type="cellIs" dxfId="6543" priority="6064" operator="lessThan">
      <formula>$C$4</formula>
    </cfRule>
  </conditionalFormatting>
  <conditionalFormatting sqref="CI18">
    <cfRule type="cellIs" dxfId="6542" priority="6065" operator="lessThan">
      <formula>$C$4</formula>
    </cfRule>
  </conditionalFormatting>
  <conditionalFormatting sqref="CI18">
    <cfRule type="cellIs" dxfId="6541" priority="6066" operator="lessThan">
      <formula>$C$4</formula>
    </cfRule>
  </conditionalFormatting>
  <conditionalFormatting sqref="CI19">
    <cfRule type="cellIs" dxfId="6540" priority="6067" operator="lessThan">
      <formula>$C$4</formula>
    </cfRule>
  </conditionalFormatting>
  <conditionalFormatting sqref="CI19">
    <cfRule type="cellIs" dxfId="6539" priority="6068" operator="lessThan">
      <formula>$C$4</formula>
    </cfRule>
  </conditionalFormatting>
  <conditionalFormatting sqref="CI20">
    <cfRule type="cellIs" dxfId="6538" priority="6069" operator="lessThan">
      <formula>$C$4</formula>
    </cfRule>
  </conditionalFormatting>
  <conditionalFormatting sqref="CI20">
    <cfRule type="cellIs" dxfId="6537" priority="6070" operator="lessThan">
      <formula>$C$4</formula>
    </cfRule>
  </conditionalFormatting>
  <conditionalFormatting sqref="CI21">
    <cfRule type="cellIs" dxfId="6536" priority="6071" operator="lessThan">
      <formula>$C$4</formula>
    </cfRule>
  </conditionalFormatting>
  <conditionalFormatting sqref="CI21">
    <cfRule type="cellIs" dxfId="6535" priority="6072" operator="lessThan">
      <formula>$C$4</formula>
    </cfRule>
  </conditionalFormatting>
  <conditionalFormatting sqref="CI22">
    <cfRule type="cellIs" dxfId="6534" priority="6073" operator="lessThan">
      <formula>$C$4</formula>
    </cfRule>
  </conditionalFormatting>
  <conditionalFormatting sqref="CI22">
    <cfRule type="cellIs" dxfId="6533" priority="6074" operator="lessThan">
      <formula>$C$4</formula>
    </cfRule>
  </conditionalFormatting>
  <conditionalFormatting sqref="CI23">
    <cfRule type="cellIs" dxfId="6532" priority="6075" operator="lessThan">
      <formula>$C$4</formula>
    </cfRule>
  </conditionalFormatting>
  <conditionalFormatting sqref="CI23">
    <cfRule type="cellIs" dxfId="6531" priority="6076" operator="lessThan">
      <formula>$C$4</formula>
    </cfRule>
  </conditionalFormatting>
  <conditionalFormatting sqref="CI24">
    <cfRule type="cellIs" dxfId="6530" priority="6077" operator="lessThan">
      <formula>$C$4</formula>
    </cfRule>
  </conditionalFormatting>
  <conditionalFormatting sqref="CI24">
    <cfRule type="cellIs" dxfId="6529" priority="6078" operator="lessThan">
      <formula>$C$4</formula>
    </cfRule>
  </conditionalFormatting>
  <conditionalFormatting sqref="CI25">
    <cfRule type="cellIs" dxfId="6528" priority="6079" operator="lessThan">
      <formula>$C$4</formula>
    </cfRule>
  </conditionalFormatting>
  <conditionalFormatting sqref="CI25">
    <cfRule type="cellIs" dxfId="6527" priority="6080" operator="lessThan">
      <formula>$C$4</formula>
    </cfRule>
  </conditionalFormatting>
  <conditionalFormatting sqref="CI26">
    <cfRule type="cellIs" dxfId="6526" priority="6081" operator="lessThan">
      <formula>$C$4</formula>
    </cfRule>
  </conditionalFormatting>
  <conditionalFormatting sqref="CI26">
    <cfRule type="cellIs" dxfId="6525" priority="6082" operator="lessThan">
      <formula>$C$4</formula>
    </cfRule>
  </conditionalFormatting>
  <conditionalFormatting sqref="CI27">
    <cfRule type="cellIs" dxfId="6524" priority="6083" operator="lessThan">
      <formula>$C$4</formula>
    </cfRule>
  </conditionalFormatting>
  <conditionalFormatting sqref="CI27">
    <cfRule type="cellIs" dxfId="6523" priority="6084" operator="lessThan">
      <formula>$C$4</formula>
    </cfRule>
  </conditionalFormatting>
  <conditionalFormatting sqref="CI28">
    <cfRule type="cellIs" dxfId="6522" priority="6085" operator="lessThan">
      <formula>$C$4</formula>
    </cfRule>
  </conditionalFormatting>
  <conditionalFormatting sqref="CI28">
    <cfRule type="cellIs" dxfId="6521" priority="6086" operator="lessThan">
      <formula>$C$4</formula>
    </cfRule>
  </conditionalFormatting>
  <conditionalFormatting sqref="CI29">
    <cfRule type="cellIs" dxfId="6520" priority="6087" operator="lessThan">
      <formula>$C$4</formula>
    </cfRule>
  </conditionalFormatting>
  <conditionalFormatting sqref="CI29">
    <cfRule type="cellIs" dxfId="6519" priority="6088" operator="lessThan">
      <formula>$C$4</formula>
    </cfRule>
  </conditionalFormatting>
  <conditionalFormatting sqref="CI30">
    <cfRule type="cellIs" dxfId="6518" priority="6089" operator="lessThan">
      <formula>$C$4</formula>
    </cfRule>
  </conditionalFormatting>
  <conditionalFormatting sqref="CI30">
    <cfRule type="cellIs" dxfId="6517" priority="6090" operator="lessThan">
      <formula>$C$4</formula>
    </cfRule>
  </conditionalFormatting>
  <conditionalFormatting sqref="CI31">
    <cfRule type="cellIs" dxfId="6516" priority="6091" operator="lessThan">
      <formula>$C$4</formula>
    </cfRule>
  </conditionalFormatting>
  <conditionalFormatting sqref="CI31">
    <cfRule type="cellIs" dxfId="6515" priority="6092" operator="lessThan">
      <formula>$C$4</formula>
    </cfRule>
  </conditionalFormatting>
  <conditionalFormatting sqref="CI32">
    <cfRule type="cellIs" dxfId="6514" priority="6093" operator="lessThan">
      <formula>$C$4</formula>
    </cfRule>
  </conditionalFormatting>
  <conditionalFormatting sqref="CI32">
    <cfRule type="cellIs" dxfId="6513" priority="6094" operator="lessThan">
      <formula>$C$4</formula>
    </cfRule>
  </conditionalFormatting>
  <conditionalFormatting sqref="CI33">
    <cfRule type="cellIs" dxfId="6512" priority="6095" operator="lessThan">
      <formula>$C$4</formula>
    </cfRule>
  </conditionalFormatting>
  <conditionalFormatting sqref="CI33">
    <cfRule type="cellIs" dxfId="6511" priority="6096" operator="lessThan">
      <formula>$C$4</formula>
    </cfRule>
  </conditionalFormatting>
  <conditionalFormatting sqref="CI34">
    <cfRule type="cellIs" dxfId="6510" priority="6097" operator="lessThan">
      <formula>$C$4</formula>
    </cfRule>
  </conditionalFormatting>
  <conditionalFormatting sqref="CI34">
    <cfRule type="cellIs" dxfId="6509" priority="6098" operator="lessThan">
      <formula>$C$4</formula>
    </cfRule>
  </conditionalFormatting>
  <conditionalFormatting sqref="CI35">
    <cfRule type="cellIs" dxfId="6508" priority="6099" operator="lessThan">
      <formula>$C$4</formula>
    </cfRule>
  </conditionalFormatting>
  <conditionalFormatting sqref="CI35">
    <cfRule type="cellIs" dxfId="6507" priority="6100" operator="lessThan">
      <formula>$C$4</formula>
    </cfRule>
  </conditionalFormatting>
  <conditionalFormatting sqref="CI36">
    <cfRule type="cellIs" dxfId="6506" priority="6101" operator="lessThan">
      <formula>$C$4</formula>
    </cfRule>
  </conditionalFormatting>
  <conditionalFormatting sqref="CI36">
    <cfRule type="cellIs" dxfId="6505" priority="6102" operator="lessThan">
      <formula>$C$4</formula>
    </cfRule>
  </conditionalFormatting>
  <conditionalFormatting sqref="CI37">
    <cfRule type="cellIs" dxfId="6504" priority="6103" operator="lessThan">
      <formula>$C$4</formula>
    </cfRule>
  </conditionalFormatting>
  <conditionalFormatting sqref="CI37">
    <cfRule type="cellIs" dxfId="6503" priority="6104" operator="lessThan">
      <formula>$C$4</formula>
    </cfRule>
  </conditionalFormatting>
  <conditionalFormatting sqref="CI38">
    <cfRule type="cellIs" dxfId="6502" priority="6105" operator="lessThan">
      <formula>$C$4</formula>
    </cfRule>
  </conditionalFormatting>
  <conditionalFormatting sqref="CI38">
    <cfRule type="cellIs" dxfId="6501" priority="6106" operator="lessThan">
      <formula>$C$4</formula>
    </cfRule>
  </conditionalFormatting>
  <conditionalFormatting sqref="CI39">
    <cfRule type="cellIs" dxfId="6500" priority="6107" operator="lessThan">
      <formula>$C$4</formula>
    </cfRule>
  </conditionalFormatting>
  <conditionalFormatting sqref="CI39">
    <cfRule type="cellIs" dxfId="6499" priority="6108" operator="lessThan">
      <formula>$C$4</formula>
    </cfRule>
  </conditionalFormatting>
  <conditionalFormatting sqref="CI40">
    <cfRule type="cellIs" dxfId="6498" priority="6109" operator="lessThan">
      <formula>$C$4</formula>
    </cfRule>
  </conditionalFormatting>
  <conditionalFormatting sqref="CI40">
    <cfRule type="cellIs" dxfId="6497" priority="6110" operator="lessThan">
      <formula>$C$4</formula>
    </cfRule>
  </conditionalFormatting>
  <conditionalFormatting sqref="CI41">
    <cfRule type="cellIs" dxfId="6496" priority="6111" operator="lessThan">
      <formula>$C$4</formula>
    </cfRule>
  </conditionalFormatting>
  <conditionalFormatting sqref="CI41">
    <cfRule type="cellIs" dxfId="6495" priority="6112" operator="lessThan">
      <formula>$C$4</formula>
    </cfRule>
  </conditionalFormatting>
  <conditionalFormatting sqref="CI42">
    <cfRule type="cellIs" dxfId="6494" priority="6113" operator="lessThan">
      <formula>$C$4</formula>
    </cfRule>
  </conditionalFormatting>
  <conditionalFormatting sqref="CI42">
    <cfRule type="cellIs" dxfId="6493" priority="6114" operator="lessThan">
      <formula>$C$4</formula>
    </cfRule>
  </conditionalFormatting>
  <conditionalFormatting sqref="CI43">
    <cfRule type="cellIs" dxfId="6492" priority="6115" operator="lessThan">
      <formula>$C$4</formula>
    </cfRule>
  </conditionalFormatting>
  <conditionalFormatting sqref="CI43">
    <cfRule type="cellIs" dxfId="6491" priority="6116" operator="lessThan">
      <formula>$C$4</formula>
    </cfRule>
  </conditionalFormatting>
  <conditionalFormatting sqref="CI44">
    <cfRule type="cellIs" dxfId="6490" priority="6117" operator="lessThan">
      <formula>$C$4</formula>
    </cfRule>
  </conditionalFormatting>
  <conditionalFormatting sqref="CI44">
    <cfRule type="cellIs" dxfId="6489" priority="6118" operator="lessThan">
      <formula>$C$4</formula>
    </cfRule>
  </conditionalFormatting>
  <conditionalFormatting sqref="CI45">
    <cfRule type="cellIs" dxfId="6488" priority="6119" operator="lessThan">
      <formula>$C$4</formula>
    </cfRule>
  </conditionalFormatting>
  <conditionalFormatting sqref="CI45">
    <cfRule type="cellIs" dxfId="6487" priority="6120" operator="lessThan">
      <formula>$C$4</formula>
    </cfRule>
  </conditionalFormatting>
  <conditionalFormatting sqref="CI46">
    <cfRule type="cellIs" dxfId="6486" priority="6121" operator="lessThan">
      <formula>$C$4</formula>
    </cfRule>
  </conditionalFormatting>
  <conditionalFormatting sqref="CI46">
    <cfRule type="cellIs" dxfId="6485" priority="6122" operator="lessThan">
      <formula>$C$4</formula>
    </cfRule>
  </conditionalFormatting>
  <conditionalFormatting sqref="CI47">
    <cfRule type="cellIs" dxfId="6484" priority="6123" operator="lessThan">
      <formula>$C$4</formula>
    </cfRule>
  </conditionalFormatting>
  <conditionalFormatting sqref="CI47">
    <cfRule type="cellIs" dxfId="6483" priority="6124" operator="lessThan">
      <formula>$C$4</formula>
    </cfRule>
  </conditionalFormatting>
  <conditionalFormatting sqref="CI48">
    <cfRule type="cellIs" dxfId="6482" priority="6125" operator="lessThan">
      <formula>$C$4</formula>
    </cfRule>
  </conditionalFormatting>
  <conditionalFormatting sqref="CI48">
    <cfRule type="cellIs" dxfId="6481" priority="6126" operator="lessThan">
      <formula>$C$4</formula>
    </cfRule>
  </conditionalFormatting>
  <conditionalFormatting sqref="CI49">
    <cfRule type="cellIs" dxfId="6480" priority="6127" operator="lessThan">
      <formula>$C$4</formula>
    </cfRule>
  </conditionalFormatting>
  <conditionalFormatting sqref="CI49">
    <cfRule type="cellIs" dxfId="6479" priority="6128" operator="lessThan">
      <formula>$C$4</formula>
    </cfRule>
  </conditionalFormatting>
  <conditionalFormatting sqref="CI50">
    <cfRule type="cellIs" dxfId="6478" priority="6129" operator="lessThan">
      <formula>$C$4</formula>
    </cfRule>
  </conditionalFormatting>
  <conditionalFormatting sqref="CI50">
    <cfRule type="cellIs" dxfId="6477" priority="6130" operator="lessThan">
      <formula>$C$4</formula>
    </cfRule>
  </conditionalFormatting>
  <conditionalFormatting sqref="CI51">
    <cfRule type="cellIs" dxfId="6476" priority="6131" operator="lessThan">
      <formula>$C$4</formula>
    </cfRule>
  </conditionalFormatting>
  <conditionalFormatting sqref="CI51">
    <cfRule type="cellIs" dxfId="6475" priority="6132" operator="lessThan">
      <formula>$C$4</formula>
    </cfRule>
  </conditionalFormatting>
  <conditionalFormatting sqref="CI52">
    <cfRule type="cellIs" dxfId="6474" priority="6133" operator="lessThan">
      <formula>$C$4</formula>
    </cfRule>
  </conditionalFormatting>
  <conditionalFormatting sqref="CI52">
    <cfRule type="cellIs" dxfId="6473" priority="6134" operator="lessThan">
      <formula>$C$4</formula>
    </cfRule>
  </conditionalFormatting>
  <conditionalFormatting sqref="CI53">
    <cfRule type="cellIs" dxfId="6472" priority="6135" operator="lessThan">
      <formula>$C$4</formula>
    </cfRule>
  </conditionalFormatting>
  <conditionalFormatting sqref="CI53">
    <cfRule type="cellIs" dxfId="6471" priority="6136" operator="lessThan">
      <formula>$C$4</formula>
    </cfRule>
  </conditionalFormatting>
  <conditionalFormatting sqref="CI54">
    <cfRule type="cellIs" dxfId="6470" priority="6137" operator="lessThan">
      <formula>$C$4</formula>
    </cfRule>
  </conditionalFormatting>
  <conditionalFormatting sqref="CI54">
    <cfRule type="cellIs" dxfId="6469" priority="6138" operator="lessThan">
      <formula>$C$4</formula>
    </cfRule>
  </conditionalFormatting>
  <conditionalFormatting sqref="CI55">
    <cfRule type="cellIs" dxfId="6468" priority="6139" operator="lessThan">
      <formula>$C$4</formula>
    </cfRule>
  </conditionalFormatting>
  <conditionalFormatting sqref="CI55">
    <cfRule type="cellIs" dxfId="6467" priority="6140" operator="lessThan">
      <formula>$C$4</formula>
    </cfRule>
  </conditionalFormatting>
  <conditionalFormatting sqref="CI56">
    <cfRule type="cellIs" dxfId="6466" priority="6141" operator="lessThan">
      <formula>$C$4</formula>
    </cfRule>
  </conditionalFormatting>
  <conditionalFormatting sqref="CI56">
    <cfRule type="cellIs" dxfId="6465" priority="6142" operator="lessThan">
      <formula>$C$4</formula>
    </cfRule>
  </conditionalFormatting>
  <conditionalFormatting sqref="CI57">
    <cfRule type="cellIs" dxfId="6464" priority="6143" operator="lessThan">
      <formula>$C$4</formula>
    </cfRule>
  </conditionalFormatting>
  <conditionalFormatting sqref="CI57">
    <cfRule type="cellIs" dxfId="6463" priority="6144" operator="lessThan">
      <formula>$C$4</formula>
    </cfRule>
  </conditionalFormatting>
  <conditionalFormatting sqref="CI58">
    <cfRule type="cellIs" dxfId="6462" priority="6145" operator="lessThan">
      <formula>$C$4</formula>
    </cfRule>
  </conditionalFormatting>
  <conditionalFormatting sqref="CI58">
    <cfRule type="cellIs" dxfId="6461" priority="6146" operator="lessThan">
      <formula>$C$4</formula>
    </cfRule>
  </conditionalFormatting>
  <conditionalFormatting sqref="CI59">
    <cfRule type="cellIs" dxfId="6460" priority="6147" operator="lessThan">
      <formula>$C$4</formula>
    </cfRule>
  </conditionalFormatting>
  <conditionalFormatting sqref="CI59">
    <cfRule type="cellIs" dxfId="6459" priority="6148" operator="lessThan">
      <formula>$C$4</formula>
    </cfRule>
  </conditionalFormatting>
  <conditionalFormatting sqref="CI60">
    <cfRule type="cellIs" dxfId="6458" priority="6149" operator="lessThan">
      <formula>$C$4</formula>
    </cfRule>
  </conditionalFormatting>
  <conditionalFormatting sqref="CI60">
    <cfRule type="cellIs" dxfId="6457" priority="6150" operator="lessThan">
      <formula>$C$4</formula>
    </cfRule>
  </conditionalFormatting>
  <conditionalFormatting sqref="CJ11">
    <cfRule type="cellIs" dxfId="6456" priority="6151" operator="lessThan">
      <formula>$C$4</formula>
    </cfRule>
  </conditionalFormatting>
  <conditionalFormatting sqref="CJ11">
    <cfRule type="cellIs" dxfId="6455" priority="6152" operator="lessThan">
      <formula>$C$4</formula>
    </cfRule>
  </conditionalFormatting>
  <conditionalFormatting sqref="CJ12">
    <cfRule type="cellIs" dxfId="6454" priority="6153" operator="lessThan">
      <formula>$C$4</formula>
    </cfRule>
  </conditionalFormatting>
  <conditionalFormatting sqref="CJ12">
    <cfRule type="cellIs" dxfId="6453" priority="6154" operator="lessThan">
      <formula>$C$4</formula>
    </cfRule>
  </conditionalFormatting>
  <conditionalFormatting sqref="CJ13">
    <cfRule type="cellIs" dxfId="6452" priority="6155" operator="lessThan">
      <formula>$C$4</formula>
    </cfRule>
  </conditionalFormatting>
  <conditionalFormatting sqref="CJ13">
    <cfRule type="cellIs" dxfId="6451" priority="6156" operator="lessThan">
      <formula>$C$4</formula>
    </cfRule>
  </conditionalFormatting>
  <conditionalFormatting sqref="CJ14">
    <cfRule type="cellIs" dxfId="6450" priority="6157" operator="lessThan">
      <formula>$C$4</formula>
    </cfRule>
  </conditionalFormatting>
  <conditionalFormatting sqref="CJ14">
    <cfRule type="cellIs" dxfId="6449" priority="6158" operator="lessThan">
      <formula>$C$4</formula>
    </cfRule>
  </conditionalFormatting>
  <conditionalFormatting sqref="CJ15">
    <cfRule type="cellIs" dxfId="6448" priority="6159" operator="lessThan">
      <formula>$C$4</formula>
    </cfRule>
  </conditionalFormatting>
  <conditionalFormatting sqref="CJ15">
    <cfRule type="cellIs" dxfId="6447" priority="6160" operator="lessThan">
      <formula>$C$4</formula>
    </cfRule>
  </conditionalFormatting>
  <conditionalFormatting sqref="CJ16">
    <cfRule type="cellIs" dxfId="6446" priority="6161" operator="lessThan">
      <formula>$C$4</formula>
    </cfRule>
  </conditionalFormatting>
  <conditionalFormatting sqref="CJ16">
    <cfRule type="cellIs" dxfId="6445" priority="6162" operator="lessThan">
      <formula>$C$4</formula>
    </cfRule>
  </conditionalFormatting>
  <conditionalFormatting sqref="CJ17">
    <cfRule type="cellIs" dxfId="6444" priority="6163" operator="lessThan">
      <formula>$C$4</formula>
    </cfRule>
  </conditionalFormatting>
  <conditionalFormatting sqref="CJ17">
    <cfRule type="cellIs" dxfId="6443" priority="6164" operator="lessThan">
      <formula>$C$4</formula>
    </cfRule>
  </conditionalFormatting>
  <conditionalFormatting sqref="CJ18">
    <cfRule type="cellIs" dxfId="6442" priority="6165" operator="lessThan">
      <formula>$C$4</formula>
    </cfRule>
  </conditionalFormatting>
  <conditionalFormatting sqref="CJ18">
    <cfRule type="cellIs" dxfId="6441" priority="6166" operator="lessThan">
      <formula>$C$4</formula>
    </cfRule>
  </conditionalFormatting>
  <conditionalFormatting sqref="CJ19">
    <cfRule type="cellIs" dxfId="6440" priority="6167" operator="lessThan">
      <formula>$C$4</formula>
    </cfRule>
  </conditionalFormatting>
  <conditionalFormatting sqref="CJ19">
    <cfRule type="cellIs" dxfId="6439" priority="6168" operator="lessThan">
      <formula>$C$4</formula>
    </cfRule>
  </conditionalFormatting>
  <conditionalFormatting sqref="CJ20">
    <cfRule type="cellIs" dxfId="6438" priority="6169" operator="lessThan">
      <formula>$C$4</formula>
    </cfRule>
  </conditionalFormatting>
  <conditionalFormatting sqref="CJ20">
    <cfRule type="cellIs" dxfId="6437" priority="6170" operator="lessThan">
      <formula>$C$4</formula>
    </cfRule>
  </conditionalFormatting>
  <conditionalFormatting sqref="CJ21">
    <cfRule type="cellIs" dxfId="6436" priority="6171" operator="lessThan">
      <formula>$C$4</formula>
    </cfRule>
  </conditionalFormatting>
  <conditionalFormatting sqref="CJ21">
    <cfRule type="cellIs" dxfId="6435" priority="6172" operator="lessThan">
      <formula>$C$4</formula>
    </cfRule>
  </conditionalFormatting>
  <conditionalFormatting sqref="CJ22">
    <cfRule type="cellIs" dxfId="6434" priority="6173" operator="lessThan">
      <formula>$C$4</formula>
    </cfRule>
  </conditionalFormatting>
  <conditionalFormatting sqref="CJ22">
    <cfRule type="cellIs" dxfId="6433" priority="6174" operator="lessThan">
      <formula>$C$4</formula>
    </cfRule>
  </conditionalFormatting>
  <conditionalFormatting sqref="CJ23">
    <cfRule type="cellIs" dxfId="6432" priority="6175" operator="lessThan">
      <formula>$C$4</formula>
    </cfRule>
  </conditionalFormatting>
  <conditionalFormatting sqref="CJ23">
    <cfRule type="cellIs" dxfId="6431" priority="6176" operator="lessThan">
      <formula>$C$4</formula>
    </cfRule>
  </conditionalFormatting>
  <conditionalFormatting sqref="CJ24">
    <cfRule type="cellIs" dxfId="6430" priority="6177" operator="lessThan">
      <formula>$C$4</formula>
    </cfRule>
  </conditionalFormatting>
  <conditionalFormatting sqref="CJ24">
    <cfRule type="cellIs" dxfId="6429" priority="6178" operator="lessThan">
      <formula>$C$4</formula>
    </cfRule>
  </conditionalFormatting>
  <conditionalFormatting sqref="CJ25">
    <cfRule type="cellIs" dxfId="6428" priority="6179" operator="lessThan">
      <formula>$C$4</formula>
    </cfRule>
  </conditionalFormatting>
  <conditionalFormatting sqref="CJ25">
    <cfRule type="cellIs" dxfId="6427" priority="6180" operator="lessThan">
      <formula>$C$4</formula>
    </cfRule>
  </conditionalFormatting>
  <conditionalFormatting sqref="CJ26">
    <cfRule type="cellIs" dxfId="6426" priority="6181" operator="lessThan">
      <formula>$C$4</formula>
    </cfRule>
  </conditionalFormatting>
  <conditionalFormatting sqref="CJ26">
    <cfRule type="cellIs" dxfId="6425" priority="6182" operator="lessThan">
      <formula>$C$4</formula>
    </cfRule>
  </conditionalFormatting>
  <conditionalFormatting sqref="CJ27">
    <cfRule type="cellIs" dxfId="6424" priority="6183" operator="lessThan">
      <formula>$C$4</formula>
    </cfRule>
  </conditionalFormatting>
  <conditionalFormatting sqref="CJ27">
    <cfRule type="cellIs" dxfId="6423" priority="6184" operator="lessThan">
      <formula>$C$4</formula>
    </cfRule>
  </conditionalFormatting>
  <conditionalFormatting sqref="CJ28">
    <cfRule type="cellIs" dxfId="6422" priority="6185" operator="lessThan">
      <formula>$C$4</formula>
    </cfRule>
  </conditionalFormatting>
  <conditionalFormatting sqref="CJ28">
    <cfRule type="cellIs" dxfId="6421" priority="6186" operator="lessThan">
      <formula>$C$4</formula>
    </cfRule>
  </conditionalFormatting>
  <conditionalFormatting sqref="CJ29">
    <cfRule type="cellIs" dxfId="6420" priority="6187" operator="lessThan">
      <formula>$C$4</formula>
    </cfRule>
  </conditionalFormatting>
  <conditionalFormatting sqref="CJ29">
    <cfRule type="cellIs" dxfId="6419" priority="6188" operator="lessThan">
      <formula>$C$4</formula>
    </cfRule>
  </conditionalFormatting>
  <conditionalFormatting sqref="CJ30">
    <cfRule type="cellIs" dxfId="6418" priority="6189" operator="lessThan">
      <formula>$C$4</formula>
    </cfRule>
  </conditionalFormatting>
  <conditionalFormatting sqref="CJ30">
    <cfRule type="cellIs" dxfId="6417" priority="6190" operator="lessThan">
      <formula>$C$4</formula>
    </cfRule>
  </conditionalFormatting>
  <conditionalFormatting sqref="CJ31">
    <cfRule type="cellIs" dxfId="6416" priority="6191" operator="lessThan">
      <formula>$C$4</formula>
    </cfRule>
  </conditionalFormatting>
  <conditionalFormatting sqref="CJ31">
    <cfRule type="cellIs" dxfId="6415" priority="6192" operator="lessThan">
      <formula>$C$4</formula>
    </cfRule>
  </conditionalFormatting>
  <conditionalFormatting sqref="CJ32">
    <cfRule type="cellIs" dxfId="6414" priority="6193" operator="lessThan">
      <formula>$C$4</formula>
    </cfRule>
  </conditionalFormatting>
  <conditionalFormatting sqref="CJ32">
    <cfRule type="cellIs" dxfId="6413" priority="6194" operator="lessThan">
      <formula>$C$4</formula>
    </cfRule>
  </conditionalFormatting>
  <conditionalFormatting sqref="CJ33">
    <cfRule type="cellIs" dxfId="6412" priority="6195" operator="lessThan">
      <formula>$C$4</formula>
    </cfRule>
  </conditionalFormatting>
  <conditionalFormatting sqref="CJ33">
    <cfRule type="cellIs" dxfId="6411" priority="6196" operator="lessThan">
      <formula>$C$4</formula>
    </cfRule>
  </conditionalFormatting>
  <conditionalFormatting sqref="CJ34">
    <cfRule type="cellIs" dxfId="6410" priority="6197" operator="lessThan">
      <formula>$C$4</formula>
    </cfRule>
  </conditionalFormatting>
  <conditionalFormatting sqref="CJ34">
    <cfRule type="cellIs" dxfId="6409" priority="6198" operator="lessThan">
      <formula>$C$4</formula>
    </cfRule>
  </conditionalFormatting>
  <conditionalFormatting sqref="CJ35">
    <cfRule type="cellIs" dxfId="6408" priority="6199" operator="lessThan">
      <formula>$C$4</formula>
    </cfRule>
  </conditionalFormatting>
  <conditionalFormatting sqref="CJ35">
    <cfRule type="cellIs" dxfId="6407" priority="6200" operator="lessThan">
      <formula>$C$4</formula>
    </cfRule>
  </conditionalFormatting>
  <conditionalFormatting sqref="CJ36">
    <cfRule type="cellIs" dxfId="6406" priority="6201" operator="lessThan">
      <formula>$C$4</formula>
    </cfRule>
  </conditionalFormatting>
  <conditionalFormatting sqref="CJ36">
    <cfRule type="cellIs" dxfId="6405" priority="6202" operator="lessThan">
      <formula>$C$4</formula>
    </cfRule>
  </conditionalFormatting>
  <conditionalFormatting sqref="CJ37">
    <cfRule type="cellIs" dxfId="6404" priority="6203" operator="lessThan">
      <formula>$C$4</formula>
    </cfRule>
  </conditionalFormatting>
  <conditionalFormatting sqref="CJ37">
    <cfRule type="cellIs" dxfId="6403" priority="6204" operator="lessThan">
      <formula>$C$4</formula>
    </cfRule>
  </conditionalFormatting>
  <conditionalFormatting sqref="CJ38">
    <cfRule type="cellIs" dxfId="6402" priority="6205" operator="lessThan">
      <formula>$C$4</formula>
    </cfRule>
  </conditionalFormatting>
  <conditionalFormatting sqref="CJ38">
    <cfRule type="cellIs" dxfId="6401" priority="6206" operator="lessThan">
      <formula>$C$4</formula>
    </cfRule>
  </conditionalFormatting>
  <conditionalFormatting sqref="CJ39">
    <cfRule type="cellIs" dxfId="6400" priority="6207" operator="lessThan">
      <formula>$C$4</formula>
    </cfRule>
  </conditionalFormatting>
  <conditionalFormatting sqref="CJ39">
    <cfRule type="cellIs" dxfId="6399" priority="6208" operator="lessThan">
      <formula>$C$4</formula>
    </cfRule>
  </conditionalFormatting>
  <conditionalFormatting sqref="CJ40">
    <cfRule type="cellIs" dxfId="6398" priority="6209" operator="lessThan">
      <formula>$C$4</formula>
    </cfRule>
  </conditionalFormatting>
  <conditionalFormatting sqref="CJ40">
    <cfRule type="cellIs" dxfId="6397" priority="6210" operator="lessThan">
      <formula>$C$4</formula>
    </cfRule>
  </conditionalFormatting>
  <conditionalFormatting sqref="CJ41">
    <cfRule type="cellIs" dxfId="6396" priority="6211" operator="lessThan">
      <formula>$C$4</formula>
    </cfRule>
  </conditionalFormatting>
  <conditionalFormatting sqref="CJ41">
    <cfRule type="cellIs" dxfId="6395" priority="6212" operator="lessThan">
      <formula>$C$4</formula>
    </cfRule>
  </conditionalFormatting>
  <conditionalFormatting sqref="CJ42">
    <cfRule type="cellIs" dxfId="6394" priority="6213" operator="lessThan">
      <formula>$C$4</formula>
    </cfRule>
  </conditionalFormatting>
  <conditionalFormatting sqref="CJ42">
    <cfRule type="cellIs" dxfId="6393" priority="6214" operator="lessThan">
      <formula>$C$4</formula>
    </cfRule>
  </conditionalFormatting>
  <conditionalFormatting sqref="CJ43">
    <cfRule type="cellIs" dxfId="6392" priority="6215" operator="lessThan">
      <formula>$C$4</formula>
    </cfRule>
  </conditionalFormatting>
  <conditionalFormatting sqref="CJ43">
    <cfRule type="cellIs" dxfId="6391" priority="6216" operator="lessThan">
      <formula>$C$4</formula>
    </cfRule>
  </conditionalFormatting>
  <conditionalFormatting sqref="CJ44">
    <cfRule type="cellIs" dxfId="6390" priority="6217" operator="lessThan">
      <formula>$C$4</formula>
    </cfRule>
  </conditionalFormatting>
  <conditionalFormatting sqref="CJ44">
    <cfRule type="cellIs" dxfId="6389" priority="6218" operator="lessThan">
      <formula>$C$4</formula>
    </cfRule>
  </conditionalFormatting>
  <conditionalFormatting sqref="CJ45">
    <cfRule type="cellIs" dxfId="6388" priority="6219" operator="lessThan">
      <formula>$C$4</formula>
    </cfRule>
  </conditionalFormatting>
  <conditionalFormatting sqref="CJ45">
    <cfRule type="cellIs" dxfId="6387" priority="6220" operator="lessThan">
      <formula>$C$4</formula>
    </cfRule>
  </conditionalFormatting>
  <conditionalFormatting sqref="CJ46">
    <cfRule type="cellIs" dxfId="6386" priority="6221" operator="lessThan">
      <formula>$C$4</formula>
    </cfRule>
  </conditionalFormatting>
  <conditionalFormatting sqref="CJ46">
    <cfRule type="cellIs" dxfId="6385" priority="6222" operator="lessThan">
      <formula>$C$4</formula>
    </cfRule>
  </conditionalFormatting>
  <conditionalFormatting sqref="CJ47">
    <cfRule type="cellIs" dxfId="6384" priority="6223" operator="lessThan">
      <formula>$C$4</formula>
    </cfRule>
  </conditionalFormatting>
  <conditionalFormatting sqref="CJ47">
    <cfRule type="cellIs" dxfId="6383" priority="6224" operator="lessThan">
      <formula>$C$4</formula>
    </cfRule>
  </conditionalFormatting>
  <conditionalFormatting sqref="CJ48">
    <cfRule type="cellIs" dxfId="6382" priority="6225" operator="lessThan">
      <formula>$C$4</formula>
    </cfRule>
  </conditionalFormatting>
  <conditionalFormatting sqref="CJ48">
    <cfRule type="cellIs" dxfId="6381" priority="6226" operator="lessThan">
      <formula>$C$4</formula>
    </cfRule>
  </conditionalFormatting>
  <conditionalFormatting sqref="CJ49">
    <cfRule type="cellIs" dxfId="6380" priority="6227" operator="lessThan">
      <formula>$C$4</formula>
    </cfRule>
  </conditionalFormatting>
  <conditionalFormatting sqref="CJ49">
    <cfRule type="cellIs" dxfId="6379" priority="6228" operator="lessThan">
      <formula>$C$4</formula>
    </cfRule>
  </conditionalFormatting>
  <conditionalFormatting sqref="CJ50">
    <cfRule type="cellIs" dxfId="6378" priority="6229" operator="lessThan">
      <formula>$C$4</formula>
    </cfRule>
  </conditionalFormatting>
  <conditionalFormatting sqref="CJ50">
    <cfRule type="cellIs" dxfId="6377" priority="6230" operator="lessThan">
      <formula>$C$4</formula>
    </cfRule>
  </conditionalFormatting>
  <conditionalFormatting sqref="CJ51">
    <cfRule type="cellIs" dxfId="6376" priority="6231" operator="lessThan">
      <formula>$C$4</formula>
    </cfRule>
  </conditionalFormatting>
  <conditionalFormatting sqref="CJ51">
    <cfRule type="cellIs" dxfId="6375" priority="6232" operator="lessThan">
      <formula>$C$4</formula>
    </cfRule>
  </conditionalFormatting>
  <conditionalFormatting sqref="CJ52">
    <cfRule type="cellIs" dxfId="6374" priority="6233" operator="lessThan">
      <formula>$C$4</formula>
    </cfRule>
  </conditionalFormatting>
  <conditionalFormatting sqref="CJ52">
    <cfRule type="cellIs" dxfId="6373" priority="6234" operator="lessThan">
      <formula>$C$4</formula>
    </cfRule>
  </conditionalFormatting>
  <conditionalFormatting sqref="CJ53">
    <cfRule type="cellIs" dxfId="6372" priority="6235" operator="lessThan">
      <formula>$C$4</formula>
    </cfRule>
  </conditionalFormatting>
  <conditionalFormatting sqref="CJ53">
    <cfRule type="cellIs" dxfId="6371" priority="6236" operator="lessThan">
      <formula>$C$4</formula>
    </cfRule>
  </conditionalFormatting>
  <conditionalFormatting sqref="CJ54">
    <cfRule type="cellIs" dxfId="6370" priority="6237" operator="lessThan">
      <formula>$C$4</formula>
    </cfRule>
  </conditionalFormatting>
  <conditionalFormatting sqref="CJ54">
    <cfRule type="cellIs" dxfId="6369" priority="6238" operator="lessThan">
      <formula>$C$4</formula>
    </cfRule>
  </conditionalFormatting>
  <conditionalFormatting sqref="CJ55">
    <cfRule type="cellIs" dxfId="6368" priority="6239" operator="lessThan">
      <formula>$C$4</formula>
    </cfRule>
  </conditionalFormatting>
  <conditionalFormatting sqref="CJ55">
    <cfRule type="cellIs" dxfId="6367" priority="6240" operator="lessThan">
      <formula>$C$4</formula>
    </cfRule>
  </conditionalFormatting>
  <conditionalFormatting sqref="CJ56">
    <cfRule type="cellIs" dxfId="6366" priority="6241" operator="lessThan">
      <formula>$C$4</formula>
    </cfRule>
  </conditionalFormatting>
  <conditionalFormatting sqref="CJ56">
    <cfRule type="cellIs" dxfId="6365" priority="6242" operator="lessThan">
      <formula>$C$4</formula>
    </cfRule>
  </conditionalFormatting>
  <conditionalFormatting sqref="CJ57">
    <cfRule type="cellIs" dxfId="6364" priority="6243" operator="lessThan">
      <formula>$C$4</formula>
    </cfRule>
  </conditionalFormatting>
  <conditionalFormatting sqref="CJ57">
    <cfRule type="cellIs" dxfId="6363" priority="6244" operator="lessThan">
      <formula>$C$4</formula>
    </cfRule>
  </conditionalFormatting>
  <conditionalFormatting sqref="CJ58">
    <cfRule type="cellIs" dxfId="6362" priority="6245" operator="lessThan">
      <formula>$C$4</formula>
    </cfRule>
  </conditionalFormatting>
  <conditionalFormatting sqref="CJ58">
    <cfRule type="cellIs" dxfId="6361" priority="6246" operator="lessThan">
      <formula>$C$4</formula>
    </cfRule>
  </conditionalFormatting>
  <conditionalFormatting sqref="CJ59">
    <cfRule type="cellIs" dxfId="6360" priority="6247" operator="lessThan">
      <formula>$C$4</formula>
    </cfRule>
  </conditionalFormatting>
  <conditionalFormatting sqref="CJ59">
    <cfRule type="cellIs" dxfId="6359" priority="6248" operator="lessThan">
      <formula>$C$4</formula>
    </cfRule>
  </conditionalFormatting>
  <conditionalFormatting sqref="CJ60">
    <cfRule type="cellIs" dxfId="6358" priority="6249" operator="lessThan">
      <formula>$C$4</formula>
    </cfRule>
  </conditionalFormatting>
  <conditionalFormatting sqref="CJ60">
    <cfRule type="cellIs" dxfId="6357" priority="6250" operator="lessThan">
      <formula>$C$4</formula>
    </cfRule>
  </conditionalFormatting>
  <conditionalFormatting sqref="CK11">
    <cfRule type="cellIs" dxfId="6356" priority="6251" operator="lessThan">
      <formula>$C$4</formula>
    </cfRule>
  </conditionalFormatting>
  <conditionalFormatting sqref="CK11">
    <cfRule type="cellIs" dxfId="6355" priority="6252" operator="lessThan">
      <formula>$C$4</formula>
    </cfRule>
  </conditionalFormatting>
  <conditionalFormatting sqref="CK12">
    <cfRule type="cellIs" dxfId="6354" priority="6253" operator="lessThan">
      <formula>$C$4</formula>
    </cfRule>
  </conditionalFormatting>
  <conditionalFormatting sqref="CK12">
    <cfRule type="cellIs" dxfId="6353" priority="6254" operator="lessThan">
      <formula>$C$4</formula>
    </cfRule>
  </conditionalFormatting>
  <conditionalFormatting sqref="CK13">
    <cfRule type="cellIs" dxfId="6352" priority="6255" operator="lessThan">
      <formula>$C$4</formula>
    </cfRule>
  </conditionalFormatting>
  <conditionalFormatting sqref="CK13">
    <cfRule type="cellIs" dxfId="6351" priority="6256" operator="lessThan">
      <formula>$C$4</formula>
    </cfRule>
  </conditionalFormatting>
  <conditionalFormatting sqref="CK14">
    <cfRule type="cellIs" dxfId="6350" priority="6257" operator="lessThan">
      <formula>$C$4</formula>
    </cfRule>
  </conditionalFormatting>
  <conditionalFormatting sqref="CK14">
    <cfRule type="cellIs" dxfId="6349" priority="6258" operator="lessThan">
      <formula>$C$4</formula>
    </cfRule>
  </conditionalFormatting>
  <conditionalFormatting sqref="CK15">
    <cfRule type="cellIs" dxfId="6348" priority="6259" operator="lessThan">
      <formula>$C$4</formula>
    </cfRule>
  </conditionalFormatting>
  <conditionalFormatting sqref="CK15">
    <cfRule type="cellIs" dxfId="6347" priority="6260" operator="lessThan">
      <formula>$C$4</formula>
    </cfRule>
  </conditionalFormatting>
  <conditionalFormatting sqref="CK16">
    <cfRule type="cellIs" dxfId="6346" priority="6261" operator="lessThan">
      <formula>$C$4</formula>
    </cfRule>
  </conditionalFormatting>
  <conditionalFormatting sqref="CK16">
    <cfRule type="cellIs" dxfId="6345" priority="6262" operator="lessThan">
      <formula>$C$4</formula>
    </cfRule>
  </conditionalFormatting>
  <conditionalFormatting sqref="CK17">
    <cfRule type="cellIs" dxfId="6344" priority="6263" operator="lessThan">
      <formula>$C$4</formula>
    </cfRule>
  </conditionalFormatting>
  <conditionalFormatting sqref="CK17">
    <cfRule type="cellIs" dxfId="6343" priority="6264" operator="lessThan">
      <formula>$C$4</formula>
    </cfRule>
  </conditionalFormatting>
  <conditionalFormatting sqref="CK18">
    <cfRule type="cellIs" dxfId="6342" priority="6265" operator="lessThan">
      <formula>$C$4</formula>
    </cfRule>
  </conditionalFormatting>
  <conditionalFormatting sqref="CK18">
    <cfRule type="cellIs" dxfId="6341" priority="6266" operator="lessThan">
      <formula>$C$4</formula>
    </cfRule>
  </conditionalFormatting>
  <conditionalFormatting sqref="CK19">
    <cfRule type="cellIs" dxfId="6340" priority="6267" operator="lessThan">
      <formula>$C$4</formula>
    </cfRule>
  </conditionalFormatting>
  <conditionalFormatting sqref="CK19">
    <cfRule type="cellIs" dxfId="6339" priority="6268" operator="lessThan">
      <formula>$C$4</formula>
    </cfRule>
  </conditionalFormatting>
  <conditionalFormatting sqref="CK20">
    <cfRule type="cellIs" dxfId="6338" priority="6269" operator="lessThan">
      <formula>$C$4</formula>
    </cfRule>
  </conditionalFormatting>
  <conditionalFormatting sqref="CK20">
    <cfRule type="cellIs" dxfId="6337" priority="6270" operator="lessThan">
      <formula>$C$4</formula>
    </cfRule>
  </conditionalFormatting>
  <conditionalFormatting sqref="CK21">
    <cfRule type="cellIs" dxfId="6336" priority="6271" operator="lessThan">
      <formula>$C$4</formula>
    </cfRule>
  </conditionalFormatting>
  <conditionalFormatting sqref="CK21">
    <cfRule type="cellIs" dxfId="6335" priority="6272" operator="lessThan">
      <formula>$C$4</formula>
    </cfRule>
  </conditionalFormatting>
  <conditionalFormatting sqref="CK22">
    <cfRule type="cellIs" dxfId="6334" priority="6273" operator="lessThan">
      <formula>$C$4</formula>
    </cfRule>
  </conditionalFormatting>
  <conditionalFormatting sqref="CK22">
    <cfRule type="cellIs" dxfId="6333" priority="6274" operator="lessThan">
      <formula>$C$4</formula>
    </cfRule>
  </conditionalFormatting>
  <conditionalFormatting sqref="CK23">
    <cfRule type="cellIs" dxfId="6332" priority="6275" operator="lessThan">
      <formula>$C$4</formula>
    </cfRule>
  </conditionalFormatting>
  <conditionalFormatting sqref="CK23">
    <cfRule type="cellIs" dxfId="6331" priority="6276" operator="lessThan">
      <formula>$C$4</formula>
    </cfRule>
  </conditionalFormatting>
  <conditionalFormatting sqref="CK24">
    <cfRule type="cellIs" dxfId="6330" priority="6277" operator="lessThan">
      <formula>$C$4</formula>
    </cfRule>
  </conditionalFormatting>
  <conditionalFormatting sqref="CK24">
    <cfRule type="cellIs" dxfId="6329" priority="6278" operator="lessThan">
      <formula>$C$4</formula>
    </cfRule>
  </conditionalFormatting>
  <conditionalFormatting sqref="CK25">
    <cfRule type="cellIs" dxfId="6328" priority="6279" operator="lessThan">
      <formula>$C$4</formula>
    </cfRule>
  </conditionalFormatting>
  <conditionalFormatting sqref="CK25">
    <cfRule type="cellIs" dxfId="6327" priority="6280" operator="lessThan">
      <formula>$C$4</formula>
    </cfRule>
  </conditionalFormatting>
  <conditionalFormatting sqref="CK26">
    <cfRule type="cellIs" dxfId="6326" priority="6281" operator="lessThan">
      <formula>$C$4</formula>
    </cfRule>
  </conditionalFormatting>
  <conditionalFormatting sqref="CK26">
    <cfRule type="cellIs" dxfId="6325" priority="6282" operator="lessThan">
      <formula>$C$4</formula>
    </cfRule>
  </conditionalFormatting>
  <conditionalFormatting sqref="CK27">
    <cfRule type="cellIs" dxfId="6324" priority="6283" operator="lessThan">
      <formula>$C$4</formula>
    </cfRule>
  </conditionalFormatting>
  <conditionalFormatting sqref="CK27">
    <cfRule type="cellIs" dxfId="6323" priority="6284" operator="lessThan">
      <formula>$C$4</formula>
    </cfRule>
  </conditionalFormatting>
  <conditionalFormatting sqref="CK28">
    <cfRule type="cellIs" dxfId="6322" priority="6285" operator="lessThan">
      <formula>$C$4</formula>
    </cfRule>
  </conditionalFormatting>
  <conditionalFormatting sqref="CK28">
    <cfRule type="cellIs" dxfId="6321" priority="6286" operator="lessThan">
      <formula>$C$4</formula>
    </cfRule>
  </conditionalFormatting>
  <conditionalFormatting sqref="CK29">
    <cfRule type="cellIs" dxfId="6320" priority="6287" operator="lessThan">
      <formula>$C$4</formula>
    </cfRule>
  </conditionalFormatting>
  <conditionalFormatting sqref="CK29">
    <cfRule type="cellIs" dxfId="6319" priority="6288" operator="lessThan">
      <formula>$C$4</formula>
    </cfRule>
  </conditionalFormatting>
  <conditionalFormatting sqref="CK30">
    <cfRule type="cellIs" dxfId="6318" priority="6289" operator="lessThan">
      <formula>$C$4</formula>
    </cfRule>
  </conditionalFormatting>
  <conditionalFormatting sqref="CK30">
    <cfRule type="cellIs" dxfId="6317" priority="6290" operator="lessThan">
      <formula>$C$4</formula>
    </cfRule>
  </conditionalFormatting>
  <conditionalFormatting sqref="CK31">
    <cfRule type="cellIs" dxfId="6316" priority="6291" operator="lessThan">
      <formula>$C$4</formula>
    </cfRule>
  </conditionalFormatting>
  <conditionalFormatting sqref="CK31">
    <cfRule type="cellIs" dxfId="6315" priority="6292" operator="lessThan">
      <formula>$C$4</formula>
    </cfRule>
  </conditionalFormatting>
  <conditionalFormatting sqref="CK32">
    <cfRule type="cellIs" dxfId="6314" priority="6293" operator="lessThan">
      <formula>$C$4</formula>
    </cfRule>
  </conditionalFormatting>
  <conditionalFormatting sqref="CK32">
    <cfRule type="cellIs" dxfId="6313" priority="6294" operator="lessThan">
      <formula>$C$4</formula>
    </cfRule>
  </conditionalFormatting>
  <conditionalFormatting sqref="CK33">
    <cfRule type="cellIs" dxfId="6312" priority="6295" operator="lessThan">
      <formula>$C$4</formula>
    </cfRule>
  </conditionalFormatting>
  <conditionalFormatting sqref="CK33">
    <cfRule type="cellIs" dxfId="6311" priority="6296" operator="lessThan">
      <formula>$C$4</formula>
    </cfRule>
  </conditionalFormatting>
  <conditionalFormatting sqref="CK34">
    <cfRule type="cellIs" dxfId="6310" priority="6297" operator="lessThan">
      <formula>$C$4</formula>
    </cfRule>
  </conditionalFormatting>
  <conditionalFormatting sqref="CK34">
    <cfRule type="cellIs" dxfId="6309" priority="6298" operator="lessThan">
      <formula>$C$4</formula>
    </cfRule>
  </conditionalFormatting>
  <conditionalFormatting sqref="CK35">
    <cfRule type="cellIs" dxfId="6308" priority="6299" operator="lessThan">
      <formula>$C$4</formula>
    </cfRule>
  </conditionalFormatting>
  <conditionalFormatting sqref="CK35">
    <cfRule type="cellIs" dxfId="6307" priority="6300" operator="lessThan">
      <formula>$C$4</formula>
    </cfRule>
  </conditionalFormatting>
  <conditionalFormatting sqref="CK36">
    <cfRule type="cellIs" dxfId="6306" priority="6301" operator="lessThan">
      <formula>$C$4</formula>
    </cfRule>
  </conditionalFormatting>
  <conditionalFormatting sqref="CK36">
    <cfRule type="cellIs" dxfId="6305" priority="6302" operator="lessThan">
      <formula>$C$4</formula>
    </cfRule>
  </conditionalFormatting>
  <conditionalFormatting sqref="CK37">
    <cfRule type="cellIs" dxfId="6304" priority="6303" operator="lessThan">
      <formula>$C$4</formula>
    </cfRule>
  </conditionalFormatting>
  <conditionalFormatting sqref="CK37">
    <cfRule type="cellIs" dxfId="6303" priority="6304" operator="lessThan">
      <formula>$C$4</formula>
    </cfRule>
  </conditionalFormatting>
  <conditionalFormatting sqref="CK38">
    <cfRule type="cellIs" dxfId="6302" priority="6305" operator="lessThan">
      <formula>$C$4</formula>
    </cfRule>
  </conditionalFormatting>
  <conditionalFormatting sqref="CK38">
    <cfRule type="cellIs" dxfId="6301" priority="6306" operator="lessThan">
      <formula>$C$4</formula>
    </cfRule>
  </conditionalFormatting>
  <conditionalFormatting sqref="CK39">
    <cfRule type="cellIs" dxfId="6300" priority="6307" operator="lessThan">
      <formula>$C$4</formula>
    </cfRule>
  </conditionalFormatting>
  <conditionalFormatting sqref="CK39">
    <cfRule type="cellIs" dxfId="6299" priority="6308" operator="lessThan">
      <formula>$C$4</formula>
    </cfRule>
  </conditionalFormatting>
  <conditionalFormatting sqref="CK40">
    <cfRule type="cellIs" dxfId="6298" priority="6309" operator="lessThan">
      <formula>$C$4</formula>
    </cfRule>
  </conditionalFormatting>
  <conditionalFormatting sqref="CK40">
    <cfRule type="cellIs" dxfId="6297" priority="6310" operator="lessThan">
      <formula>$C$4</formula>
    </cfRule>
  </conditionalFormatting>
  <conditionalFormatting sqref="CK41">
    <cfRule type="cellIs" dxfId="6296" priority="6311" operator="lessThan">
      <formula>$C$4</formula>
    </cfRule>
  </conditionalFormatting>
  <conditionalFormatting sqref="CK41">
    <cfRule type="cellIs" dxfId="6295" priority="6312" operator="lessThan">
      <formula>$C$4</formula>
    </cfRule>
  </conditionalFormatting>
  <conditionalFormatting sqref="CK42">
    <cfRule type="cellIs" dxfId="6294" priority="6313" operator="lessThan">
      <formula>$C$4</formula>
    </cfRule>
  </conditionalFormatting>
  <conditionalFormatting sqref="CK42">
    <cfRule type="cellIs" dxfId="6293" priority="6314" operator="lessThan">
      <formula>$C$4</formula>
    </cfRule>
  </conditionalFormatting>
  <conditionalFormatting sqref="CK43">
    <cfRule type="cellIs" dxfId="6292" priority="6315" operator="lessThan">
      <formula>$C$4</formula>
    </cfRule>
  </conditionalFormatting>
  <conditionalFormatting sqref="CK43">
    <cfRule type="cellIs" dxfId="6291" priority="6316" operator="lessThan">
      <formula>$C$4</formula>
    </cfRule>
  </conditionalFormatting>
  <conditionalFormatting sqref="CK44">
    <cfRule type="cellIs" dxfId="6290" priority="6317" operator="lessThan">
      <formula>$C$4</formula>
    </cfRule>
  </conditionalFormatting>
  <conditionalFormatting sqref="CK44">
    <cfRule type="cellIs" dxfId="6289" priority="6318" operator="lessThan">
      <formula>$C$4</formula>
    </cfRule>
  </conditionalFormatting>
  <conditionalFormatting sqref="CK45">
    <cfRule type="cellIs" dxfId="6288" priority="6319" operator="lessThan">
      <formula>$C$4</formula>
    </cfRule>
  </conditionalFormatting>
  <conditionalFormatting sqref="CK45">
    <cfRule type="cellIs" dxfId="6287" priority="6320" operator="lessThan">
      <formula>$C$4</formula>
    </cfRule>
  </conditionalFormatting>
  <conditionalFormatting sqref="CK46">
    <cfRule type="cellIs" dxfId="6286" priority="6321" operator="lessThan">
      <formula>$C$4</formula>
    </cfRule>
  </conditionalFormatting>
  <conditionalFormatting sqref="CK46">
    <cfRule type="cellIs" dxfId="6285" priority="6322" operator="lessThan">
      <formula>$C$4</formula>
    </cfRule>
  </conditionalFormatting>
  <conditionalFormatting sqref="CK47">
    <cfRule type="cellIs" dxfId="6284" priority="6323" operator="lessThan">
      <formula>$C$4</formula>
    </cfRule>
  </conditionalFormatting>
  <conditionalFormatting sqref="CK47">
    <cfRule type="cellIs" dxfId="6283" priority="6324" operator="lessThan">
      <formula>$C$4</formula>
    </cfRule>
  </conditionalFormatting>
  <conditionalFormatting sqref="CK48">
    <cfRule type="cellIs" dxfId="6282" priority="6325" operator="lessThan">
      <formula>$C$4</formula>
    </cfRule>
  </conditionalFormatting>
  <conditionalFormatting sqref="CK48">
    <cfRule type="cellIs" dxfId="6281" priority="6326" operator="lessThan">
      <formula>$C$4</formula>
    </cfRule>
  </conditionalFormatting>
  <conditionalFormatting sqref="CK49">
    <cfRule type="cellIs" dxfId="6280" priority="6327" operator="lessThan">
      <formula>$C$4</formula>
    </cfRule>
  </conditionalFormatting>
  <conditionalFormatting sqref="CK49">
    <cfRule type="cellIs" dxfId="6279" priority="6328" operator="lessThan">
      <formula>$C$4</formula>
    </cfRule>
  </conditionalFormatting>
  <conditionalFormatting sqref="CK50">
    <cfRule type="cellIs" dxfId="6278" priority="6329" operator="lessThan">
      <formula>$C$4</formula>
    </cfRule>
  </conditionalFormatting>
  <conditionalFormatting sqref="CK50">
    <cfRule type="cellIs" dxfId="6277" priority="6330" operator="lessThan">
      <formula>$C$4</formula>
    </cfRule>
  </conditionalFormatting>
  <conditionalFormatting sqref="CK51">
    <cfRule type="cellIs" dxfId="6276" priority="6331" operator="lessThan">
      <formula>$C$4</formula>
    </cfRule>
  </conditionalFormatting>
  <conditionalFormatting sqref="CK51">
    <cfRule type="cellIs" dxfId="6275" priority="6332" operator="lessThan">
      <formula>$C$4</formula>
    </cfRule>
  </conditionalFormatting>
  <conditionalFormatting sqref="CK52">
    <cfRule type="cellIs" dxfId="6274" priority="6333" operator="lessThan">
      <formula>$C$4</formula>
    </cfRule>
  </conditionalFormatting>
  <conditionalFormatting sqref="CK52">
    <cfRule type="cellIs" dxfId="6273" priority="6334" operator="lessThan">
      <formula>$C$4</formula>
    </cfRule>
  </conditionalFormatting>
  <conditionalFormatting sqref="CK53">
    <cfRule type="cellIs" dxfId="6272" priority="6335" operator="lessThan">
      <formula>$C$4</formula>
    </cfRule>
  </conditionalFormatting>
  <conditionalFormatting sqref="CK53">
    <cfRule type="cellIs" dxfId="6271" priority="6336" operator="lessThan">
      <formula>$C$4</formula>
    </cfRule>
  </conditionalFormatting>
  <conditionalFormatting sqref="CK54">
    <cfRule type="cellIs" dxfId="6270" priority="6337" operator="lessThan">
      <formula>$C$4</formula>
    </cfRule>
  </conditionalFormatting>
  <conditionalFormatting sqref="CK54">
    <cfRule type="cellIs" dxfId="6269" priority="6338" operator="lessThan">
      <formula>$C$4</formula>
    </cfRule>
  </conditionalFormatting>
  <conditionalFormatting sqref="CK55">
    <cfRule type="cellIs" dxfId="6268" priority="6339" operator="lessThan">
      <formula>$C$4</formula>
    </cfRule>
  </conditionalFormatting>
  <conditionalFormatting sqref="CK55">
    <cfRule type="cellIs" dxfId="6267" priority="6340" operator="lessThan">
      <formula>$C$4</formula>
    </cfRule>
  </conditionalFormatting>
  <conditionalFormatting sqref="CK56">
    <cfRule type="cellIs" dxfId="6266" priority="6341" operator="lessThan">
      <formula>$C$4</formula>
    </cfRule>
  </conditionalFormatting>
  <conditionalFormatting sqref="CK56">
    <cfRule type="cellIs" dxfId="6265" priority="6342" operator="lessThan">
      <formula>$C$4</formula>
    </cfRule>
  </conditionalFormatting>
  <conditionalFormatting sqref="CK57">
    <cfRule type="cellIs" dxfId="6264" priority="6343" operator="lessThan">
      <formula>$C$4</formula>
    </cfRule>
  </conditionalFormatting>
  <conditionalFormatting sqref="CK57">
    <cfRule type="cellIs" dxfId="6263" priority="6344" operator="lessThan">
      <formula>$C$4</formula>
    </cfRule>
  </conditionalFormatting>
  <conditionalFormatting sqref="CK58">
    <cfRule type="cellIs" dxfId="6262" priority="6345" operator="lessThan">
      <formula>$C$4</formula>
    </cfRule>
  </conditionalFormatting>
  <conditionalFormatting sqref="CK58">
    <cfRule type="cellIs" dxfId="6261" priority="6346" operator="lessThan">
      <formula>$C$4</formula>
    </cfRule>
  </conditionalFormatting>
  <conditionalFormatting sqref="CK59">
    <cfRule type="cellIs" dxfId="6260" priority="6347" operator="lessThan">
      <formula>$C$4</formula>
    </cfRule>
  </conditionalFormatting>
  <conditionalFormatting sqref="CK59">
    <cfRule type="cellIs" dxfId="6259" priority="6348" operator="lessThan">
      <formula>$C$4</formula>
    </cfRule>
  </conditionalFormatting>
  <conditionalFormatting sqref="CK60">
    <cfRule type="cellIs" dxfId="6258" priority="6349" operator="lessThan">
      <formula>$C$4</formula>
    </cfRule>
  </conditionalFormatting>
  <conditionalFormatting sqref="CK60">
    <cfRule type="cellIs" dxfId="6257" priority="6350" operator="lessThan">
      <formula>$C$4</formula>
    </cfRule>
  </conditionalFormatting>
  <conditionalFormatting sqref="CL11">
    <cfRule type="cellIs" dxfId="6256" priority="6351" operator="lessThan">
      <formula>$C$4</formula>
    </cfRule>
  </conditionalFormatting>
  <conditionalFormatting sqref="CL11">
    <cfRule type="cellIs" dxfId="6255" priority="6352" operator="lessThan">
      <formula>$C$4</formula>
    </cfRule>
  </conditionalFormatting>
  <conditionalFormatting sqref="CL12">
    <cfRule type="cellIs" dxfId="6254" priority="6353" operator="lessThan">
      <formula>$C$4</formula>
    </cfRule>
  </conditionalFormatting>
  <conditionalFormatting sqref="CL12">
    <cfRule type="cellIs" dxfId="6253" priority="6354" operator="lessThan">
      <formula>$C$4</formula>
    </cfRule>
  </conditionalFormatting>
  <conditionalFormatting sqref="CL13">
    <cfRule type="cellIs" dxfId="6252" priority="6355" operator="lessThan">
      <formula>$C$4</formula>
    </cfRule>
  </conditionalFormatting>
  <conditionalFormatting sqref="CL13">
    <cfRule type="cellIs" dxfId="6251" priority="6356" operator="lessThan">
      <formula>$C$4</formula>
    </cfRule>
  </conditionalFormatting>
  <conditionalFormatting sqref="CL14">
    <cfRule type="cellIs" dxfId="6250" priority="6357" operator="lessThan">
      <formula>$C$4</formula>
    </cfRule>
  </conditionalFormatting>
  <conditionalFormatting sqref="CL14">
    <cfRule type="cellIs" dxfId="6249" priority="6358" operator="lessThan">
      <formula>$C$4</formula>
    </cfRule>
  </conditionalFormatting>
  <conditionalFormatting sqref="CL15">
    <cfRule type="cellIs" dxfId="6248" priority="6359" operator="lessThan">
      <formula>$C$4</formula>
    </cfRule>
  </conditionalFormatting>
  <conditionalFormatting sqref="CL15">
    <cfRule type="cellIs" dxfId="6247" priority="6360" operator="lessThan">
      <formula>$C$4</formula>
    </cfRule>
  </conditionalFormatting>
  <conditionalFormatting sqref="CL16">
    <cfRule type="cellIs" dxfId="6246" priority="6361" operator="lessThan">
      <formula>$C$4</formula>
    </cfRule>
  </conditionalFormatting>
  <conditionalFormatting sqref="CL16">
    <cfRule type="cellIs" dxfId="6245" priority="6362" operator="lessThan">
      <formula>$C$4</formula>
    </cfRule>
  </conditionalFormatting>
  <conditionalFormatting sqref="CL17">
    <cfRule type="cellIs" dxfId="6244" priority="6363" operator="lessThan">
      <formula>$C$4</formula>
    </cfRule>
  </conditionalFormatting>
  <conditionalFormatting sqref="CL17">
    <cfRule type="cellIs" dxfId="6243" priority="6364" operator="lessThan">
      <formula>$C$4</formula>
    </cfRule>
  </conditionalFormatting>
  <conditionalFormatting sqref="CL18">
    <cfRule type="cellIs" dxfId="6242" priority="6365" operator="lessThan">
      <formula>$C$4</formula>
    </cfRule>
  </conditionalFormatting>
  <conditionalFormatting sqref="CL18">
    <cfRule type="cellIs" dxfId="6241" priority="6366" operator="lessThan">
      <formula>$C$4</formula>
    </cfRule>
  </conditionalFormatting>
  <conditionalFormatting sqref="CL19">
    <cfRule type="cellIs" dxfId="6240" priority="6367" operator="lessThan">
      <formula>$C$4</formula>
    </cfRule>
  </conditionalFormatting>
  <conditionalFormatting sqref="CL19">
    <cfRule type="cellIs" dxfId="6239" priority="6368" operator="lessThan">
      <formula>$C$4</formula>
    </cfRule>
  </conditionalFormatting>
  <conditionalFormatting sqref="CL20">
    <cfRule type="cellIs" dxfId="6238" priority="6369" operator="lessThan">
      <formula>$C$4</formula>
    </cfRule>
  </conditionalFormatting>
  <conditionalFormatting sqref="CL20">
    <cfRule type="cellIs" dxfId="6237" priority="6370" operator="lessThan">
      <formula>$C$4</formula>
    </cfRule>
  </conditionalFormatting>
  <conditionalFormatting sqref="CL21">
    <cfRule type="cellIs" dxfId="6236" priority="6371" operator="lessThan">
      <formula>$C$4</formula>
    </cfRule>
  </conditionalFormatting>
  <conditionalFormatting sqref="CL21">
    <cfRule type="cellIs" dxfId="6235" priority="6372" operator="lessThan">
      <formula>$C$4</formula>
    </cfRule>
  </conditionalFormatting>
  <conditionalFormatting sqref="CL22">
    <cfRule type="cellIs" dxfId="6234" priority="6373" operator="lessThan">
      <formula>$C$4</formula>
    </cfRule>
  </conditionalFormatting>
  <conditionalFormatting sqref="CL22">
    <cfRule type="cellIs" dxfId="6233" priority="6374" operator="lessThan">
      <formula>$C$4</formula>
    </cfRule>
  </conditionalFormatting>
  <conditionalFormatting sqref="CL23">
    <cfRule type="cellIs" dxfId="6232" priority="6375" operator="lessThan">
      <formula>$C$4</formula>
    </cfRule>
  </conditionalFormatting>
  <conditionalFormatting sqref="CL23">
    <cfRule type="cellIs" dxfId="6231" priority="6376" operator="lessThan">
      <formula>$C$4</formula>
    </cfRule>
  </conditionalFormatting>
  <conditionalFormatting sqref="CL24">
    <cfRule type="cellIs" dxfId="6230" priority="6377" operator="lessThan">
      <formula>$C$4</formula>
    </cfRule>
  </conditionalFormatting>
  <conditionalFormatting sqref="CL24">
    <cfRule type="cellIs" dxfId="6229" priority="6378" operator="lessThan">
      <formula>$C$4</formula>
    </cfRule>
  </conditionalFormatting>
  <conditionalFormatting sqref="CL25">
    <cfRule type="cellIs" dxfId="6228" priority="6379" operator="lessThan">
      <formula>$C$4</formula>
    </cfRule>
  </conditionalFormatting>
  <conditionalFormatting sqref="CL25">
    <cfRule type="cellIs" dxfId="6227" priority="6380" operator="lessThan">
      <formula>$C$4</formula>
    </cfRule>
  </conditionalFormatting>
  <conditionalFormatting sqref="CL26">
    <cfRule type="cellIs" dxfId="6226" priority="6381" operator="lessThan">
      <formula>$C$4</formula>
    </cfRule>
  </conditionalFormatting>
  <conditionalFormatting sqref="CL26">
    <cfRule type="cellIs" dxfId="6225" priority="6382" operator="lessThan">
      <formula>$C$4</formula>
    </cfRule>
  </conditionalFormatting>
  <conditionalFormatting sqref="CL27">
    <cfRule type="cellIs" dxfId="6224" priority="6383" operator="lessThan">
      <formula>$C$4</formula>
    </cfRule>
  </conditionalFormatting>
  <conditionalFormatting sqref="CL27">
    <cfRule type="cellIs" dxfId="6223" priority="6384" operator="lessThan">
      <formula>$C$4</formula>
    </cfRule>
  </conditionalFormatting>
  <conditionalFormatting sqref="CL28">
    <cfRule type="cellIs" dxfId="6222" priority="6385" operator="lessThan">
      <formula>$C$4</formula>
    </cfRule>
  </conditionalFormatting>
  <conditionalFormatting sqref="CL28">
    <cfRule type="cellIs" dxfId="6221" priority="6386" operator="lessThan">
      <formula>$C$4</formula>
    </cfRule>
  </conditionalFormatting>
  <conditionalFormatting sqref="CL29">
    <cfRule type="cellIs" dxfId="6220" priority="6387" operator="lessThan">
      <formula>$C$4</formula>
    </cfRule>
  </conditionalFormatting>
  <conditionalFormatting sqref="CL29">
    <cfRule type="cellIs" dxfId="6219" priority="6388" operator="lessThan">
      <formula>$C$4</formula>
    </cfRule>
  </conditionalFormatting>
  <conditionalFormatting sqref="CL30">
    <cfRule type="cellIs" dxfId="6218" priority="6389" operator="lessThan">
      <formula>$C$4</formula>
    </cfRule>
  </conditionalFormatting>
  <conditionalFormatting sqref="CL30">
    <cfRule type="cellIs" dxfId="6217" priority="6390" operator="lessThan">
      <formula>$C$4</formula>
    </cfRule>
  </conditionalFormatting>
  <conditionalFormatting sqref="CL31">
    <cfRule type="cellIs" dxfId="6216" priority="6391" operator="lessThan">
      <formula>$C$4</formula>
    </cfRule>
  </conditionalFormatting>
  <conditionalFormatting sqref="CL31">
    <cfRule type="cellIs" dxfId="6215" priority="6392" operator="lessThan">
      <formula>$C$4</formula>
    </cfRule>
  </conditionalFormatting>
  <conditionalFormatting sqref="CL32">
    <cfRule type="cellIs" dxfId="6214" priority="6393" operator="lessThan">
      <formula>$C$4</formula>
    </cfRule>
  </conditionalFormatting>
  <conditionalFormatting sqref="CL32">
    <cfRule type="cellIs" dxfId="6213" priority="6394" operator="lessThan">
      <formula>$C$4</formula>
    </cfRule>
  </conditionalFormatting>
  <conditionalFormatting sqref="CL33">
    <cfRule type="cellIs" dxfId="6212" priority="6395" operator="lessThan">
      <formula>$C$4</formula>
    </cfRule>
  </conditionalFormatting>
  <conditionalFormatting sqref="CL33">
    <cfRule type="cellIs" dxfId="6211" priority="6396" operator="lessThan">
      <formula>$C$4</formula>
    </cfRule>
  </conditionalFormatting>
  <conditionalFormatting sqref="CL34">
    <cfRule type="cellIs" dxfId="6210" priority="6397" operator="lessThan">
      <formula>$C$4</formula>
    </cfRule>
  </conditionalFormatting>
  <conditionalFormatting sqref="CL34">
    <cfRule type="cellIs" dxfId="6209" priority="6398" operator="lessThan">
      <formula>$C$4</formula>
    </cfRule>
  </conditionalFormatting>
  <conditionalFormatting sqref="CL35">
    <cfRule type="cellIs" dxfId="6208" priority="6399" operator="lessThan">
      <formula>$C$4</formula>
    </cfRule>
  </conditionalFormatting>
  <conditionalFormatting sqref="CL35">
    <cfRule type="cellIs" dxfId="6207" priority="6400" operator="lessThan">
      <formula>$C$4</formula>
    </cfRule>
  </conditionalFormatting>
  <conditionalFormatting sqref="CL36">
    <cfRule type="cellIs" dxfId="6206" priority="6401" operator="lessThan">
      <formula>$C$4</formula>
    </cfRule>
  </conditionalFormatting>
  <conditionalFormatting sqref="CL36">
    <cfRule type="cellIs" dxfId="6205" priority="6402" operator="lessThan">
      <formula>$C$4</formula>
    </cfRule>
  </conditionalFormatting>
  <conditionalFormatting sqref="CL37">
    <cfRule type="cellIs" dxfId="6204" priority="6403" operator="lessThan">
      <formula>$C$4</formula>
    </cfRule>
  </conditionalFormatting>
  <conditionalFormatting sqref="CL37">
    <cfRule type="cellIs" dxfId="6203" priority="6404" operator="lessThan">
      <formula>$C$4</formula>
    </cfRule>
  </conditionalFormatting>
  <conditionalFormatting sqref="CL38">
    <cfRule type="cellIs" dxfId="6202" priority="6405" operator="lessThan">
      <formula>$C$4</formula>
    </cfRule>
  </conditionalFormatting>
  <conditionalFormatting sqref="CL38">
    <cfRule type="cellIs" dxfId="6201" priority="6406" operator="lessThan">
      <formula>$C$4</formula>
    </cfRule>
  </conditionalFormatting>
  <conditionalFormatting sqref="CL39">
    <cfRule type="cellIs" dxfId="6200" priority="6407" operator="lessThan">
      <formula>$C$4</formula>
    </cfRule>
  </conditionalFormatting>
  <conditionalFormatting sqref="CL39">
    <cfRule type="cellIs" dxfId="6199" priority="6408" operator="lessThan">
      <formula>$C$4</formula>
    </cfRule>
  </conditionalFormatting>
  <conditionalFormatting sqref="CL40">
    <cfRule type="cellIs" dxfId="6198" priority="6409" operator="lessThan">
      <formula>$C$4</formula>
    </cfRule>
  </conditionalFormatting>
  <conditionalFormatting sqref="CL40">
    <cfRule type="cellIs" dxfId="6197" priority="6410" operator="lessThan">
      <formula>$C$4</formula>
    </cfRule>
  </conditionalFormatting>
  <conditionalFormatting sqref="CL41">
    <cfRule type="cellIs" dxfId="6196" priority="6411" operator="lessThan">
      <formula>$C$4</formula>
    </cfRule>
  </conditionalFormatting>
  <conditionalFormatting sqref="CL41">
    <cfRule type="cellIs" dxfId="6195" priority="6412" operator="lessThan">
      <formula>$C$4</formula>
    </cfRule>
  </conditionalFormatting>
  <conditionalFormatting sqref="CL42">
    <cfRule type="cellIs" dxfId="6194" priority="6413" operator="lessThan">
      <formula>$C$4</formula>
    </cfRule>
  </conditionalFormatting>
  <conditionalFormatting sqref="CL42">
    <cfRule type="cellIs" dxfId="6193" priority="6414" operator="lessThan">
      <formula>$C$4</formula>
    </cfRule>
  </conditionalFormatting>
  <conditionalFormatting sqref="CL43">
    <cfRule type="cellIs" dxfId="6192" priority="6415" operator="lessThan">
      <formula>$C$4</formula>
    </cfRule>
  </conditionalFormatting>
  <conditionalFormatting sqref="CL43">
    <cfRule type="cellIs" dxfId="6191" priority="6416" operator="lessThan">
      <formula>$C$4</formula>
    </cfRule>
  </conditionalFormatting>
  <conditionalFormatting sqref="CL44">
    <cfRule type="cellIs" dxfId="6190" priority="6417" operator="lessThan">
      <formula>$C$4</formula>
    </cfRule>
  </conditionalFormatting>
  <conditionalFormatting sqref="CL44">
    <cfRule type="cellIs" dxfId="6189" priority="6418" operator="lessThan">
      <formula>$C$4</formula>
    </cfRule>
  </conditionalFormatting>
  <conditionalFormatting sqref="CL45">
    <cfRule type="cellIs" dxfId="6188" priority="6419" operator="lessThan">
      <formula>$C$4</formula>
    </cfRule>
  </conditionalFormatting>
  <conditionalFormatting sqref="CL45">
    <cfRule type="cellIs" dxfId="6187" priority="6420" operator="lessThan">
      <formula>$C$4</formula>
    </cfRule>
  </conditionalFormatting>
  <conditionalFormatting sqref="CL46">
    <cfRule type="cellIs" dxfId="6186" priority="6421" operator="lessThan">
      <formula>$C$4</formula>
    </cfRule>
  </conditionalFormatting>
  <conditionalFormatting sqref="CL46">
    <cfRule type="cellIs" dxfId="6185" priority="6422" operator="lessThan">
      <formula>$C$4</formula>
    </cfRule>
  </conditionalFormatting>
  <conditionalFormatting sqref="CL47">
    <cfRule type="cellIs" dxfId="6184" priority="6423" operator="lessThan">
      <formula>$C$4</formula>
    </cfRule>
  </conditionalFormatting>
  <conditionalFormatting sqref="CL47">
    <cfRule type="cellIs" dxfId="6183" priority="6424" operator="lessThan">
      <formula>$C$4</formula>
    </cfRule>
  </conditionalFormatting>
  <conditionalFormatting sqref="CL48">
    <cfRule type="cellIs" dxfId="6182" priority="6425" operator="lessThan">
      <formula>$C$4</formula>
    </cfRule>
  </conditionalFormatting>
  <conditionalFormatting sqref="CL48">
    <cfRule type="cellIs" dxfId="6181" priority="6426" operator="lessThan">
      <formula>$C$4</formula>
    </cfRule>
  </conditionalFormatting>
  <conditionalFormatting sqref="CL49">
    <cfRule type="cellIs" dxfId="6180" priority="6427" operator="lessThan">
      <formula>$C$4</formula>
    </cfRule>
  </conditionalFormatting>
  <conditionalFormatting sqref="CL49">
    <cfRule type="cellIs" dxfId="6179" priority="6428" operator="lessThan">
      <formula>$C$4</formula>
    </cfRule>
  </conditionalFormatting>
  <conditionalFormatting sqref="CL50">
    <cfRule type="cellIs" dxfId="6178" priority="6429" operator="lessThan">
      <formula>$C$4</formula>
    </cfRule>
  </conditionalFormatting>
  <conditionalFormatting sqref="CL50">
    <cfRule type="cellIs" dxfId="6177" priority="6430" operator="lessThan">
      <formula>$C$4</formula>
    </cfRule>
  </conditionalFormatting>
  <conditionalFormatting sqref="CL51">
    <cfRule type="cellIs" dxfId="6176" priority="6431" operator="lessThan">
      <formula>$C$4</formula>
    </cfRule>
  </conditionalFormatting>
  <conditionalFormatting sqref="CL51">
    <cfRule type="cellIs" dxfId="6175" priority="6432" operator="lessThan">
      <formula>$C$4</formula>
    </cfRule>
  </conditionalFormatting>
  <conditionalFormatting sqref="CL52">
    <cfRule type="cellIs" dxfId="6174" priority="6433" operator="lessThan">
      <formula>$C$4</formula>
    </cfRule>
  </conditionalFormatting>
  <conditionalFormatting sqref="CL52">
    <cfRule type="cellIs" dxfId="6173" priority="6434" operator="lessThan">
      <formula>$C$4</formula>
    </cfRule>
  </conditionalFormatting>
  <conditionalFormatting sqref="CL53">
    <cfRule type="cellIs" dxfId="6172" priority="6435" operator="lessThan">
      <formula>$C$4</formula>
    </cfRule>
  </conditionalFormatting>
  <conditionalFormatting sqref="CL53">
    <cfRule type="cellIs" dxfId="6171" priority="6436" operator="lessThan">
      <formula>$C$4</formula>
    </cfRule>
  </conditionalFormatting>
  <conditionalFormatting sqref="CL54">
    <cfRule type="cellIs" dxfId="6170" priority="6437" operator="lessThan">
      <formula>$C$4</formula>
    </cfRule>
  </conditionalFormatting>
  <conditionalFormatting sqref="CL54">
    <cfRule type="cellIs" dxfId="6169" priority="6438" operator="lessThan">
      <formula>$C$4</formula>
    </cfRule>
  </conditionalFormatting>
  <conditionalFormatting sqref="CL55">
    <cfRule type="cellIs" dxfId="6168" priority="6439" operator="lessThan">
      <formula>$C$4</formula>
    </cfRule>
  </conditionalFormatting>
  <conditionalFormatting sqref="CL55">
    <cfRule type="cellIs" dxfId="6167" priority="6440" operator="lessThan">
      <formula>$C$4</formula>
    </cfRule>
  </conditionalFormatting>
  <conditionalFormatting sqref="CL56">
    <cfRule type="cellIs" dxfId="6166" priority="6441" operator="lessThan">
      <formula>$C$4</formula>
    </cfRule>
  </conditionalFormatting>
  <conditionalFormatting sqref="CL56">
    <cfRule type="cellIs" dxfId="6165" priority="6442" operator="lessThan">
      <formula>$C$4</formula>
    </cfRule>
  </conditionalFormatting>
  <conditionalFormatting sqref="CL57">
    <cfRule type="cellIs" dxfId="6164" priority="6443" operator="lessThan">
      <formula>$C$4</formula>
    </cfRule>
  </conditionalFormatting>
  <conditionalFormatting sqref="CL57">
    <cfRule type="cellIs" dxfId="6163" priority="6444" operator="lessThan">
      <formula>$C$4</formula>
    </cfRule>
  </conditionalFormatting>
  <conditionalFormatting sqref="CL58">
    <cfRule type="cellIs" dxfId="6162" priority="6445" operator="lessThan">
      <formula>$C$4</formula>
    </cfRule>
  </conditionalFormatting>
  <conditionalFormatting sqref="CL58">
    <cfRule type="cellIs" dxfId="6161" priority="6446" operator="lessThan">
      <formula>$C$4</formula>
    </cfRule>
  </conditionalFormatting>
  <conditionalFormatting sqref="CL59">
    <cfRule type="cellIs" dxfId="6160" priority="6447" operator="lessThan">
      <formula>$C$4</formula>
    </cfRule>
  </conditionalFormatting>
  <conditionalFormatting sqref="CL59">
    <cfRule type="cellIs" dxfId="6159" priority="6448" operator="lessThan">
      <formula>$C$4</formula>
    </cfRule>
  </conditionalFormatting>
  <conditionalFormatting sqref="CL60">
    <cfRule type="cellIs" dxfId="6158" priority="6449" operator="lessThan">
      <formula>$C$4</formula>
    </cfRule>
  </conditionalFormatting>
  <conditionalFormatting sqref="CL60">
    <cfRule type="cellIs" dxfId="6157" priority="6450" operator="lessThan">
      <formula>$C$4</formula>
    </cfRule>
  </conditionalFormatting>
  <conditionalFormatting sqref="O11">
    <cfRule type="cellIs" dxfId="6156" priority="697" operator="lessThan">
      <formula>$C$4</formula>
    </cfRule>
  </conditionalFormatting>
  <conditionalFormatting sqref="O12">
    <cfRule type="cellIs" dxfId="6155" priority="698" operator="lessThan">
      <formula>$C$4</formula>
    </cfRule>
  </conditionalFormatting>
  <conditionalFormatting sqref="O13">
    <cfRule type="cellIs" dxfId="6154" priority="699" operator="lessThan">
      <formula>$C$4</formula>
    </cfRule>
  </conditionalFormatting>
  <conditionalFormatting sqref="O14">
    <cfRule type="cellIs" dxfId="6153" priority="700" operator="lessThan">
      <formula>$C$4</formula>
    </cfRule>
  </conditionalFormatting>
  <conditionalFormatting sqref="O15">
    <cfRule type="cellIs" dxfId="6152" priority="701" operator="lessThan">
      <formula>$C$4</formula>
    </cfRule>
  </conditionalFormatting>
  <conditionalFormatting sqref="O16">
    <cfRule type="cellIs" dxfId="6151" priority="702" operator="lessThan">
      <formula>$C$4</formula>
    </cfRule>
  </conditionalFormatting>
  <conditionalFormatting sqref="O17">
    <cfRule type="cellIs" dxfId="6150" priority="703" operator="lessThan">
      <formula>$C$4</formula>
    </cfRule>
  </conditionalFormatting>
  <conditionalFormatting sqref="O18">
    <cfRule type="cellIs" dxfId="6149" priority="704" operator="lessThan">
      <formula>$C$4</formula>
    </cfRule>
  </conditionalFormatting>
  <conditionalFormatting sqref="O19">
    <cfRule type="cellIs" dxfId="6148" priority="705" operator="lessThan">
      <formula>$C$4</formula>
    </cfRule>
  </conditionalFormatting>
  <conditionalFormatting sqref="O20">
    <cfRule type="cellIs" dxfId="6147" priority="706" operator="lessThan">
      <formula>$C$4</formula>
    </cfRule>
  </conditionalFormatting>
  <conditionalFormatting sqref="O21">
    <cfRule type="cellIs" dxfId="6146" priority="707" operator="lessThan">
      <formula>$C$4</formula>
    </cfRule>
  </conditionalFormatting>
  <conditionalFormatting sqref="O22">
    <cfRule type="cellIs" dxfId="6145" priority="708" operator="lessThan">
      <formula>$C$4</formula>
    </cfRule>
  </conditionalFormatting>
  <conditionalFormatting sqref="O23">
    <cfRule type="cellIs" dxfId="6144" priority="709" operator="lessThan">
      <formula>$C$4</formula>
    </cfRule>
  </conditionalFormatting>
  <conditionalFormatting sqref="O24">
    <cfRule type="cellIs" dxfId="6143" priority="710" operator="lessThan">
      <formula>$C$4</formula>
    </cfRule>
  </conditionalFormatting>
  <conditionalFormatting sqref="O25">
    <cfRule type="cellIs" dxfId="6142" priority="711" operator="lessThan">
      <formula>$C$4</formula>
    </cfRule>
  </conditionalFormatting>
  <conditionalFormatting sqref="O26">
    <cfRule type="cellIs" dxfId="6141" priority="712" operator="lessThan">
      <formula>$C$4</formula>
    </cfRule>
  </conditionalFormatting>
  <conditionalFormatting sqref="O27">
    <cfRule type="cellIs" dxfId="6140" priority="713" operator="lessThan">
      <formula>$C$4</formula>
    </cfRule>
  </conditionalFormatting>
  <conditionalFormatting sqref="O28">
    <cfRule type="cellIs" dxfId="6139" priority="714" operator="lessThan">
      <formula>$C$4</formula>
    </cfRule>
  </conditionalFormatting>
  <conditionalFormatting sqref="O29">
    <cfRule type="cellIs" dxfId="6138" priority="715" operator="lessThan">
      <formula>$C$4</formula>
    </cfRule>
  </conditionalFormatting>
  <conditionalFormatting sqref="O30">
    <cfRule type="cellIs" dxfId="6137" priority="716" operator="lessThan">
      <formula>$C$4</formula>
    </cfRule>
  </conditionalFormatting>
  <conditionalFormatting sqref="O31">
    <cfRule type="cellIs" dxfId="6136" priority="717" operator="lessThan">
      <formula>$C$4</formula>
    </cfRule>
  </conditionalFormatting>
  <conditionalFormatting sqref="O32">
    <cfRule type="cellIs" dxfId="6135" priority="718" operator="lessThan">
      <formula>$C$4</formula>
    </cfRule>
  </conditionalFormatting>
  <conditionalFormatting sqref="O33">
    <cfRule type="cellIs" dxfId="6134" priority="719" operator="lessThan">
      <formula>$C$4</formula>
    </cfRule>
  </conditionalFormatting>
  <conditionalFormatting sqref="O34">
    <cfRule type="cellIs" dxfId="6133" priority="720" operator="lessThan">
      <formula>$C$4</formula>
    </cfRule>
  </conditionalFormatting>
  <conditionalFormatting sqref="O35">
    <cfRule type="cellIs" dxfId="6132" priority="721" operator="lessThan">
      <formula>$C$4</formula>
    </cfRule>
  </conditionalFormatting>
  <conditionalFormatting sqref="O36">
    <cfRule type="cellIs" dxfId="6131" priority="722" operator="lessThan">
      <formula>$C$4</formula>
    </cfRule>
  </conditionalFormatting>
  <conditionalFormatting sqref="O37">
    <cfRule type="cellIs" dxfId="6130" priority="723" operator="lessThan">
      <formula>$C$4</formula>
    </cfRule>
  </conditionalFormatting>
  <conditionalFormatting sqref="O38">
    <cfRule type="cellIs" dxfId="6129" priority="724" operator="lessThan">
      <formula>$C$4</formula>
    </cfRule>
  </conditionalFormatting>
  <conditionalFormatting sqref="O39">
    <cfRule type="cellIs" dxfId="6128" priority="725" operator="lessThan">
      <formula>$C$4</formula>
    </cfRule>
  </conditionalFormatting>
  <conditionalFormatting sqref="O40">
    <cfRule type="cellIs" dxfId="6127" priority="726" operator="lessThan">
      <formula>$C$4</formula>
    </cfRule>
  </conditionalFormatting>
  <conditionalFormatting sqref="O41">
    <cfRule type="cellIs" dxfId="6126" priority="727" operator="lessThan">
      <formula>$C$4</formula>
    </cfRule>
  </conditionalFormatting>
  <conditionalFormatting sqref="O42">
    <cfRule type="cellIs" dxfId="6125" priority="728" operator="lessThan">
      <formula>$C$4</formula>
    </cfRule>
  </conditionalFormatting>
  <conditionalFormatting sqref="O43">
    <cfRule type="cellIs" dxfId="6124" priority="729" operator="lessThan">
      <formula>$C$4</formula>
    </cfRule>
  </conditionalFormatting>
  <conditionalFormatting sqref="O44">
    <cfRule type="cellIs" dxfId="6123" priority="730" operator="lessThan">
      <formula>$C$4</formula>
    </cfRule>
  </conditionalFormatting>
  <conditionalFormatting sqref="Q11">
    <cfRule type="cellIs" dxfId="6122" priority="629" operator="lessThan">
      <formula>$C$4</formula>
    </cfRule>
  </conditionalFormatting>
  <conditionalFormatting sqref="Q12">
    <cfRule type="cellIs" dxfId="6121" priority="630" operator="lessThan">
      <formula>$C$4</formula>
    </cfRule>
  </conditionalFormatting>
  <conditionalFormatting sqref="Q13">
    <cfRule type="cellIs" dxfId="6120" priority="631" operator="lessThan">
      <formula>$C$4</formula>
    </cfRule>
  </conditionalFormatting>
  <conditionalFormatting sqref="Q14">
    <cfRule type="cellIs" dxfId="6119" priority="632" operator="lessThan">
      <formula>$C$4</formula>
    </cfRule>
  </conditionalFormatting>
  <conditionalFormatting sqref="Q15">
    <cfRule type="cellIs" dxfId="6118" priority="633" operator="lessThan">
      <formula>$C$4</formula>
    </cfRule>
  </conditionalFormatting>
  <conditionalFormatting sqref="Q16">
    <cfRule type="cellIs" dxfId="6117" priority="634" operator="lessThan">
      <formula>$C$4</formula>
    </cfRule>
  </conditionalFormatting>
  <conditionalFormatting sqref="Q17">
    <cfRule type="cellIs" dxfId="6116" priority="635" operator="lessThan">
      <formula>$C$4</formula>
    </cfRule>
  </conditionalFormatting>
  <conditionalFormatting sqref="Q18">
    <cfRule type="cellIs" dxfId="6115" priority="636" operator="lessThan">
      <formula>$C$4</formula>
    </cfRule>
  </conditionalFormatting>
  <conditionalFormatting sqref="Q19">
    <cfRule type="cellIs" dxfId="6114" priority="637" operator="lessThan">
      <formula>$C$4</formula>
    </cfRule>
  </conditionalFormatting>
  <conditionalFormatting sqref="Q20">
    <cfRule type="cellIs" dxfId="6113" priority="638" operator="lessThan">
      <formula>$C$4</formula>
    </cfRule>
  </conditionalFormatting>
  <conditionalFormatting sqref="Q21">
    <cfRule type="cellIs" dxfId="6112" priority="639" operator="lessThan">
      <formula>$C$4</formula>
    </cfRule>
  </conditionalFormatting>
  <conditionalFormatting sqref="Q22">
    <cfRule type="cellIs" dxfId="6111" priority="640" operator="lessThan">
      <formula>$C$4</formula>
    </cfRule>
  </conditionalFormatting>
  <conditionalFormatting sqref="Q23">
    <cfRule type="cellIs" dxfId="6110" priority="641" operator="lessThan">
      <formula>$C$4</formula>
    </cfRule>
  </conditionalFormatting>
  <conditionalFormatting sqref="Q24">
    <cfRule type="cellIs" dxfId="6109" priority="642" operator="lessThan">
      <formula>$C$4</formula>
    </cfRule>
  </conditionalFormatting>
  <conditionalFormatting sqref="Q25">
    <cfRule type="cellIs" dxfId="6108" priority="643" operator="lessThan">
      <formula>$C$4</formula>
    </cfRule>
  </conditionalFormatting>
  <conditionalFormatting sqref="Q26">
    <cfRule type="cellIs" dxfId="6107" priority="644" operator="lessThan">
      <formula>$C$4</formula>
    </cfRule>
  </conditionalFormatting>
  <conditionalFormatting sqref="Q27">
    <cfRule type="cellIs" dxfId="6106" priority="645" operator="lessThan">
      <formula>$C$4</formula>
    </cfRule>
  </conditionalFormatting>
  <conditionalFormatting sqref="Q28">
    <cfRule type="cellIs" dxfId="6105" priority="646" operator="lessThan">
      <formula>$C$4</formula>
    </cfRule>
  </conditionalFormatting>
  <conditionalFormatting sqref="Q29">
    <cfRule type="cellIs" dxfId="6104" priority="647" operator="lessThan">
      <formula>$C$4</formula>
    </cfRule>
  </conditionalFormatting>
  <conditionalFormatting sqref="Q30">
    <cfRule type="cellIs" dxfId="6103" priority="648" operator="lessThan">
      <formula>$C$4</formula>
    </cfRule>
  </conditionalFormatting>
  <conditionalFormatting sqref="Q31">
    <cfRule type="cellIs" dxfId="6102" priority="649" operator="lessThan">
      <formula>$C$4</formula>
    </cfRule>
  </conditionalFormatting>
  <conditionalFormatting sqref="Q32">
    <cfRule type="cellIs" dxfId="6101" priority="650" operator="lessThan">
      <formula>$C$4</formula>
    </cfRule>
  </conditionalFormatting>
  <conditionalFormatting sqref="Q33">
    <cfRule type="cellIs" dxfId="6100" priority="651" operator="lessThan">
      <formula>$C$4</formula>
    </cfRule>
  </conditionalFormatting>
  <conditionalFormatting sqref="Q34">
    <cfRule type="cellIs" dxfId="6099" priority="652" operator="lessThan">
      <formula>$C$4</formula>
    </cfRule>
  </conditionalFormatting>
  <conditionalFormatting sqref="Q35">
    <cfRule type="cellIs" dxfId="6098" priority="653" operator="lessThan">
      <formula>$C$4</formula>
    </cfRule>
  </conditionalFormatting>
  <conditionalFormatting sqref="Q36">
    <cfRule type="cellIs" dxfId="6097" priority="654" operator="lessThan">
      <formula>$C$4</formula>
    </cfRule>
  </conditionalFormatting>
  <conditionalFormatting sqref="Q37">
    <cfRule type="cellIs" dxfId="6096" priority="655" operator="lessThan">
      <formula>$C$4</formula>
    </cfRule>
  </conditionalFormatting>
  <conditionalFormatting sqref="Q38">
    <cfRule type="cellIs" dxfId="6095" priority="656" operator="lessThan">
      <formula>$C$4</formula>
    </cfRule>
  </conditionalFormatting>
  <conditionalFormatting sqref="Q39">
    <cfRule type="cellIs" dxfId="6094" priority="657" operator="lessThan">
      <formula>$C$4</formula>
    </cfRule>
  </conditionalFormatting>
  <conditionalFormatting sqref="Q40">
    <cfRule type="cellIs" dxfId="6093" priority="658" operator="lessThan">
      <formula>$C$4</formula>
    </cfRule>
  </conditionalFormatting>
  <conditionalFormatting sqref="Q41">
    <cfRule type="cellIs" dxfId="6092" priority="659" operator="lessThan">
      <formula>$C$4</formula>
    </cfRule>
  </conditionalFormatting>
  <conditionalFormatting sqref="Q42">
    <cfRule type="cellIs" dxfId="6091" priority="660" operator="lessThan">
      <formula>$C$4</formula>
    </cfRule>
  </conditionalFormatting>
  <conditionalFormatting sqref="Q43">
    <cfRule type="cellIs" dxfId="6090" priority="661" operator="lessThan">
      <formula>$C$4</formula>
    </cfRule>
  </conditionalFormatting>
  <conditionalFormatting sqref="Q44">
    <cfRule type="cellIs" dxfId="6089" priority="662" operator="lessThan">
      <formula>$C$4</formula>
    </cfRule>
  </conditionalFormatting>
  <conditionalFormatting sqref="R11">
    <cfRule type="cellIs" dxfId="6088" priority="663" operator="lessThan">
      <formula>$C$4</formula>
    </cfRule>
  </conditionalFormatting>
  <conditionalFormatting sqref="R12">
    <cfRule type="cellIs" dxfId="6087" priority="664" operator="lessThan">
      <formula>$C$4</formula>
    </cfRule>
  </conditionalFormatting>
  <conditionalFormatting sqref="R13">
    <cfRule type="cellIs" dxfId="6086" priority="665" operator="lessThan">
      <formula>$C$4</formula>
    </cfRule>
  </conditionalFormatting>
  <conditionalFormatting sqref="R14">
    <cfRule type="cellIs" dxfId="6085" priority="666" operator="lessThan">
      <formula>$C$4</formula>
    </cfRule>
  </conditionalFormatting>
  <conditionalFormatting sqref="R15">
    <cfRule type="cellIs" dxfId="6084" priority="667" operator="lessThan">
      <formula>$C$4</formula>
    </cfRule>
  </conditionalFormatting>
  <conditionalFormatting sqref="R16">
    <cfRule type="cellIs" dxfId="6083" priority="668" operator="lessThan">
      <formula>$C$4</formula>
    </cfRule>
  </conditionalFormatting>
  <conditionalFormatting sqref="R17">
    <cfRule type="cellIs" dxfId="6082" priority="669" operator="lessThan">
      <formula>$C$4</formula>
    </cfRule>
  </conditionalFormatting>
  <conditionalFormatting sqref="R18">
    <cfRule type="cellIs" dxfId="6081" priority="670" operator="lessThan">
      <formula>$C$4</formula>
    </cfRule>
  </conditionalFormatting>
  <conditionalFormatting sqref="R19">
    <cfRule type="cellIs" dxfId="6080" priority="671" operator="lessThan">
      <formula>$C$4</formula>
    </cfRule>
  </conditionalFormatting>
  <conditionalFormatting sqref="R20">
    <cfRule type="cellIs" dxfId="6079" priority="672" operator="lessThan">
      <formula>$C$4</formula>
    </cfRule>
  </conditionalFormatting>
  <conditionalFormatting sqref="R21">
    <cfRule type="cellIs" dxfId="6078" priority="673" operator="lessThan">
      <formula>$C$4</formula>
    </cfRule>
  </conditionalFormatting>
  <conditionalFormatting sqref="R22">
    <cfRule type="cellIs" dxfId="6077" priority="674" operator="lessThan">
      <formula>$C$4</formula>
    </cfRule>
  </conditionalFormatting>
  <conditionalFormatting sqref="R23">
    <cfRule type="cellIs" dxfId="6076" priority="675" operator="lessThan">
      <formula>$C$4</formula>
    </cfRule>
  </conditionalFormatting>
  <conditionalFormatting sqref="R24">
    <cfRule type="cellIs" dxfId="6075" priority="676" operator="lessThan">
      <formula>$C$4</formula>
    </cfRule>
  </conditionalFormatting>
  <conditionalFormatting sqref="R25">
    <cfRule type="cellIs" dxfId="6074" priority="677" operator="lessThan">
      <formula>$C$4</formula>
    </cfRule>
  </conditionalFormatting>
  <conditionalFormatting sqref="R26">
    <cfRule type="cellIs" dxfId="6073" priority="678" operator="lessThan">
      <formula>$C$4</formula>
    </cfRule>
  </conditionalFormatting>
  <conditionalFormatting sqref="R27">
    <cfRule type="cellIs" dxfId="6072" priority="679" operator="lessThan">
      <formula>$C$4</formula>
    </cfRule>
  </conditionalFormatting>
  <conditionalFormatting sqref="R28">
    <cfRule type="cellIs" dxfId="6071" priority="680" operator="lessThan">
      <formula>$C$4</formula>
    </cfRule>
  </conditionalFormatting>
  <conditionalFormatting sqref="R29">
    <cfRule type="cellIs" dxfId="6070" priority="681" operator="lessThan">
      <formula>$C$4</formula>
    </cfRule>
  </conditionalFormatting>
  <conditionalFormatting sqref="R30">
    <cfRule type="cellIs" dxfId="6069" priority="682" operator="lessThan">
      <formula>$C$4</formula>
    </cfRule>
  </conditionalFormatting>
  <conditionalFormatting sqref="R31">
    <cfRule type="cellIs" dxfId="6068" priority="683" operator="lessThan">
      <formula>$C$4</formula>
    </cfRule>
  </conditionalFormatting>
  <conditionalFormatting sqref="R32">
    <cfRule type="cellIs" dxfId="6067" priority="684" operator="lessThan">
      <formula>$C$4</formula>
    </cfRule>
  </conditionalFormatting>
  <conditionalFormatting sqref="R33">
    <cfRule type="cellIs" dxfId="6066" priority="685" operator="lessThan">
      <formula>$C$4</formula>
    </cfRule>
  </conditionalFormatting>
  <conditionalFormatting sqref="R34">
    <cfRule type="cellIs" dxfId="6065" priority="686" operator="lessThan">
      <formula>$C$4</formula>
    </cfRule>
  </conditionalFormatting>
  <conditionalFormatting sqref="R35">
    <cfRule type="cellIs" dxfId="6064" priority="687" operator="lessThan">
      <formula>$C$4</formula>
    </cfRule>
  </conditionalFormatting>
  <conditionalFormatting sqref="R36">
    <cfRule type="cellIs" dxfId="6063" priority="688" operator="lessThan">
      <formula>$C$4</formula>
    </cfRule>
  </conditionalFormatting>
  <conditionalFormatting sqref="R37">
    <cfRule type="cellIs" dxfId="6062" priority="689" operator="lessThan">
      <formula>$C$4</formula>
    </cfRule>
  </conditionalFormatting>
  <conditionalFormatting sqref="R38">
    <cfRule type="cellIs" dxfId="6061" priority="690" operator="lessThan">
      <formula>$C$4</formula>
    </cfRule>
  </conditionalFormatting>
  <conditionalFormatting sqref="R39">
    <cfRule type="cellIs" dxfId="6060" priority="691" operator="lessThan">
      <formula>$C$4</formula>
    </cfRule>
  </conditionalFormatting>
  <conditionalFormatting sqref="R40">
    <cfRule type="cellIs" dxfId="6059" priority="692" operator="lessThan">
      <formula>$C$4</formula>
    </cfRule>
  </conditionalFormatting>
  <conditionalFormatting sqref="R41">
    <cfRule type="cellIs" dxfId="6058" priority="693" operator="lessThan">
      <formula>$C$4</formula>
    </cfRule>
  </conditionalFormatting>
  <conditionalFormatting sqref="R42">
    <cfRule type="cellIs" dxfId="6057" priority="694" operator="lessThan">
      <formula>$C$4</formula>
    </cfRule>
  </conditionalFormatting>
  <conditionalFormatting sqref="R43">
    <cfRule type="cellIs" dxfId="6056" priority="695" operator="lessThan">
      <formula>$C$4</formula>
    </cfRule>
  </conditionalFormatting>
  <conditionalFormatting sqref="R44">
    <cfRule type="cellIs" dxfId="6055" priority="696" operator="lessThan">
      <formula>$C$4</formula>
    </cfRule>
  </conditionalFormatting>
  <conditionalFormatting sqref="T11">
    <cfRule type="cellIs" dxfId="6054" priority="561" operator="lessThan">
      <formula>$C$4</formula>
    </cfRule>
  </conditionalFormatting>
  <conditionalFormatting sqref="T12">
    <cfRule type="cellIs" dxfId="6053" priority="562" operator="lessThan">
      <formula>$C$4</formula>
    </cfRule>
  </conditionalFormatting>
  <conditionalFormatting sqref="T13">
    <cfRule type="cellIs" dxfId="6052" priority="563" operator="lessThan">
      <formula>$C$4</formula>
    </cfRule>
  </conditionalFormatting>
  <conditionalFormatting sqref="T14">
    <cfRule type="cellIs" dxfId="6051" priority="564" operator="lessThan">
      <formula>$C$4</formula>
    </cfRule>
  </conditionalFormatting>
  <conditionalFormatting sqref="T15">
    <cfRule type="cellIs" dxfId="6050" priority="565" operator="lessThan">
      <formula>$C$4</formula>
    </cfRule>
  </conditionalFormatting>
  <conditionalFormatting sqref="T16">
    <cfRule type="cellIs" dxfId="6049" priority="566" operator="lessThan">
      <formula>$C$4</formula>
    </cfRule>
  </conditionalFormatting>
  <conditionalFormatting sqref="T17">
    <cfRule type="cellIs" dxfId="6048" priority="567" operator="lessThan">
      <formula>$C$4</formula>
    </cfRule>
  </conditionalFormatting>
  <conditionalFormatting sqref="T18">
    <cfRule type="cellIs" dxfId="6047" priority="568" operator="lessThan">
      <formula>$C$4</formula>
    </cfRule>
  </conditionalFormatting>
  <conditionalFormatting sqref="T19">
    <cfRule type="cellIs" dxfId="6046" priority="569" operator="lessThan">
      <formula>$C$4</formula>
    </cfRule>
  </conditionalFormatting>
  <conditionalFormatting sqref="T20">
    <cfRule type="cellIs" dxfId="6045" priority="570" operator="lessThan">
      <formula>$C$4</formula>
    </cfRule>
  </conditionalFormatting>
  <conditionalFormatting sqref="T21">
    <cfRule type="cellIs" dxfId="6044" priority="571" operator="lessThan">
      <formula>$C$4</formula>
    </cfRule>
  </conditionalFormatting>
  <conditionalFormatting sqref="T22">
    <cfRule type="cellIs" dxfId="6043" priority="572" operator="lessThan">
      <formula>$C$4</formula>
    </cfRule>
  </conditionalFormatting>
  <conditionalFormatting sqref="T23">
    <cfRule type="cellIs" dxfId="6042" priority="573" operator="lessThan">
      <formula>$C$4</formula>
    </cfRule>
  </conditionalFormatting>
  <conditionalFormatting sqref="T24">
    <cfRule type="cellIs" dxfId="6041" priority="574" operator="lessThan">
      <formula>$C$4</formula>
    </cfRule>
  </conditionalFormatting>
  <conditionalFormatting sqref="T25">
    <cfRule type="cellIs" dxfId="6040" priority="575" operator="lessThan">
      <formula>$C$4</formula>
    </cfRule>
  </conditionalFormatting>
  <conditionalFormatting sqref="T26">
    <cfRule type="cellIs" dxfId="6039" priority="576" operator="lessThan">
      <formula>$C$4</formula>
    </cfRule>
  </conditionalFormatting>
  <conditionalFormatting sqref="T27">
    <cfRule type="cellIs" dxfId="6038" priority="577" operator="lessThan">
      <formula>$C$4</formula>
    </cfRule>
  </conditionalFormatting>
  <conditionalFormatting sqref="T28">
    <cfRule type="cellIs" dxfId="6037" priority="578" operator="lessThan">
      <formula>$C$4</formula>
    </cfRule>
  </conditionalFormatting>
  <conditionalFormatting sqref="T29">
    <cfRule type="cellIs" dxfId="6036" priority="579" operator="lessThan">
      <formula>$C$4</formula>
    </cfRule>
  </conditionalFormatting>
  <conditionalFormatting sqref="T30">
    <cfRule type="cellIs" dxfId="6035" priority="580" operator="lessThan">
      <formula>$C$4</formula>
    </cfRule>
  </conditionalFormatting>
  <conditionalFormatting sqref="T31">
    <cfRule type="cellIs" dxfId="6034" priority="581" operator="lessThan">
      <formula>$C$4</formula>
    </cfRule>
  </conditionalFormatting>
  <conditionalFormatting sqref="T32">
    <cfRule type="cellIs" dxfId="6033" priority="582" operator="lessThan">
      <formula>$C$4</formula>
    </cfRule>
  </conditionalFormatting>
  <conditionalFormatting sqref="T33">
    <cfRule type="cellIs" dxfId="6032" priority="583" operator="lessThan">
      <formula>$C$4</formula>
    </cfRule>
  </conditionalFormatting>
  <conditionalFormatting sqref="T34">
    <cfRule type="cellIs" dxfId="6031" priority="584" operator="lessThan">
      <formula>$C$4</formula>
    </cfRule>
  </conditionalFormatting>
  <conditionalFormatting sqref="T35">
    <cfRule type="cellIs" dxfId="6030" priority="585" operator="lessThan">
      <formula>$C$4</formula>
    </cfRule>
  </conditionalFormatting>
  <conditionalFormatting sqref="T36">
    <cfRule type="cellIs" dxfId="6029" priority="586" operator="lessThan">
      <formula>$C$4</formula>
    </cfRule>
  </conditionalFormatting>
  <conditionalFormatting sqref="T37">
    <cfRule type="cellIs" dxfId="6028" priority="587" operator="lessThan">
      <formula>$C$4</formula>
    </cfRule>
  </conditionalFormatting>
  <conditionalFormatting sqref="T38">
    <cfRule type="cellIs" dxfId="6027" priority="588" operator="lessThan">
      <formula>$C$4</formula>
    </cfRule>
  </conditionalFormatting>
  <conditionalFormatting sqref="T39">
    <cfRule type="cellIs" dxfId="6026" priority="589" operator="lessThan">
      <formula>$C$4</formula>
    </cfRule>
  </conditionalFormatting>
  <conditionalFormatting sqref="T40">
    <cfRule type="cellIs" dxfId="6025" priority="590" operator="lessThan">
      <formula>$C$4</formula>
    </cfRule>
  </conditionalFormatting>
  <conditionalFormatting sqref="T41">
    <cfRule type="cellIs" dxfId="6024" priority="591" operator="lessThan">
      <formula>$C$4</formula>
    </cfRule>
  </conditionalFormatting>
  <conditionalFormatting sqref="T42">
    <cfRule type="cellIs" dxfId="6023" priority="592" operator="lessThan">
      <formula>$C$4</formula>
    </cfRule>
  </conditionalFormatting>
  <conditionalFormatting sqref="T43">
    <cfRule type="cellIs" dxfId="6022" priority="593" operator="lessThan">
      <formula>$C$4</formula>
    </cfRule>
  </conditionalFormatting>
  <conditionalFormatting sqref="T44">
    <cfRule type="cellIs" dxfId="6021" priority="594" operator="lessThan">
      <formula>$C$4</formula>
    </cfRule>
  </conditionalFormatting>
  <conditionalFormatting sqref="U11">
    <cfRule type="cellIs" dxfId="6020" priority="595" operator="lessThan">
      <formula>$C$4</formula>
    </cfRule>
  </conditionalFormatting>
  <conditionalFormatting sqref="U12">
    <cfRule type="cellIs" dxfId="6019" priority="596" operator="lessThan">
      <formula>$C$4</formula>
    </cfRule>
  </conditionalFormatting>
  <conditionalFormatting sqref="U13">
    <cfRule type="cellIs" dxfId="6018" priority="597" operator="lessThan">
      <formula>$C$4</formula>
    </cfRule>
  </conditionalFormatting>
  <conditionalFormatting sqref="U14">
    <cfRule type="cellIs" dxfId="6017" priority="598" operator="lessThan">
      <formula>$C$4</formula>
    </cfRule>
  </conditionalFormatting>
  <conditionalFormatting sqref="U15">
    <cfRule type="cellIs" dxfId="6016" priority="599" operator="lessThan">
      <formula>$C$4</formula>
    </cfRule>
  </conditionalFormatting>
  <conditionalFormatting sqref="U16">
    <cfRule type="cellIs" dxfId="6015" priority="600" operator="lessThan">
      <formula>$C$4</formula>
    </cfRule>
  </conditionalFormatting>
  <conditionalFormatting sqref="U17">
    <cfRule type="cellIs" dxfId="6014" priority="601" operator="lessThan">
      <formula>$C$4</formula>
    </cfRule>
  </conditionalFormatting>
  <conditionalFormatting sqref="U18">
    <cfRule type="cellIs" dxfId="6013" priority="602" operator="lessThan">
      <formula>$C$4</formula>
    </cfRule>
  </conditionalFormatting>
  <conditionalFormatting sqref="U19">
    <cfRule type="cellIs" dxfId="6012" priority="603" operator="lessThan">
      <formula>$C$4</formula>
    </cfRule>
  </conditionalFormatting>
  <conditionalFormatting sqref="U20">
    <cfRule type="cellIs" dxfId="6011" priority="604" operator="lessThan">
      <formula>$C$4</formula>
    </cfRule>
  </conditionalFormatting>
  <conditionalFormatting sqref="U21">
    <cfRule type="cellIs" dxfId="6010" priority="605" operator="lessThan">
      <formula>$C$4</formula>
    </cfRule>
  </conditionalFormatting>
  <conditionalFormatting sqref="U22">
    <cfRule type="cellIs" dxfId="6009" priority="606" operator="lessThan">
      <formula>$C$4</formula>
    </cfRule>
  </conditionalFormatting>
  <conditionalFormatting sqref="U23">
    <cfRule type="cellIs" dxfId="6008" priority="607" operator="lessThan">
      <formula>$C$4</formula>
    </cfRule>
  </conditionalFormatting>
  <conditionalFormatting sqref="U24">
    <cfRule type="cellIs" dxfId="6007" priority="608" operator="lessThan">
      <formula>$C$4</formula>
    </cfRule>
  </conditionalFormatting>
  <conditionalFormatting sqref="U25">
    <cfRule type="cellIs" dxfId="6006" priority="609" operator="lessThan">
      <formula>$C$4</formula>
    </cfRule>
  </conditionalFormatting>
  <conditionalFormatting sqref="U26">
    <cfRule type="cellIs" dxfId="6005" priority="610" operator="lessThan">
      <formula>$C$4</formula>
    </cfRule>
  </conditionalFormatting>
  <conditionalFormatting sqref="U27">
    <cfRule type="cellIs" dxfId="6004" priority="611" operator="lessThan">
      <formula>$C$4</formula>
    </cfRule>
  </conditionalFormatting>
  <conditionalFormatting sqref="U28">
    <cfRule type="cellIs" dxfId="6003" priority="612" operator="lessThan">
      <formula>$C$4</formula>
    </cfRule>
  </conditionalFormatting>
  <conditionalFormatting sqref="U29">
    <cfRule type="cellIs" dxfId="6002" priority="613" operator="lessThan">
      <formula>$C$4</formula>
    </cfRule>
  </conditionalFormatting>
  <conditionalFormatting sqref="U30">
    <cfRule type="cellIs" dxfId="6001" priority="614" operator="lessThan">
      <formula>$C$4</formula>
    </cfRule>
  </conditionalFormatting>
  <conditionalFormatting sqref="U31">
    <cfRule type="cellIs" dxfId="6000" priority="615" operator="lessThan">
      <formula>$C$4</formula>
    </cfRule>
  </conditionalFormatting>
  <conditionalFormatting sqref="U32">
    <cfRule type="cellIs" dxfId="5999" priority="616" operator="lessThan">
      <formula>$C$4</formula>
    </cfRule>
  </conditionalFormatting>
  <conditionalFormatting sqref="U33">
    <cfRule type="cellIs" dxfId="5998" priority="617" operator="lessThan">
      <formula>$C$4</formula>
    </cfRule>
  </conditionalFormatting>
  <conditionalFormatting sqref="U34">
    <cfRule type="cellIs" dxfId="5997" priority="618" operator="lessThan">
      <formula>$C$4</formula>
    </cfRule>
  </conditionalFormatting>
  <conditionalFormatting sqref="U35">
    <cfRule type="cellIs" dxfId="5996" priority="619" operator="lessThan">
      <formula>$C$4</formula>
    </cfRule>
  </conditionalFormatting>
  <conditionalFormatting sqref="U36">
    <cfRule type="cellIs" dxfId="5995" priority="620" operator="lessThan">
      <formula>$C$4</formula>
    </cfRule>
  </conditionalFormatting>
  <conditionalFormatting sqref="U37">
    <cfRule type="cellIs" dxfId="5994" priority="621" operator="lessThan">
      <formula>$C$4</formula>
    </cfRule>
  </conditionalFormatting>
  <conditionalFormatting sqref="U38">
    <cfRule type="cellIs" dxfId="5993" priority="622" operator="lessThan">
      <formula>$C$4</formula>
    </cfRule>
  </conditionalFormatting>
  <conditionalFormatting sqref="U39">
    <cfRule type="cellIs" dxfId="5992" priority="623" operator="lessThan">
      <formula>$C$4</formula>
    </cfRule>
  </conditionalFormatting>
  <conditionalFormatting sqref="U40">
    <cfRule type="cellIs" dxfId="5991" priority="624" operator="lessThan">
      <formula>$C$4</formula>
    </cfRule>
  </conditionalFormatting>
  <conditionalFormatting sqref="U41">
    <cfRule type="cellIs" dxfId="5990" priority="625" operator="lessThan">
      <formula>$C$4</formula>
    </cfRule>
  </conditionalFormatting>
  <conditionalFormatting sqref="U42">
    <cfRule type="cellIs" dxfId="5989" priority="626" operator="lessThan">
      <formula>$C$4</formula>
    </cfRule>
  </conditionalFormatting>
  <conditionalFormatting sqref="U43">
    <cfRule type="cellIs" dxfId="5988" priority="627" operator="lessThan">
      <formula>$C$4</formula>
    </cfRule>
  </conditionalFormatting>
  <conditionalFormatting sqref="U44">
    <cfRule type="cellIs" dxfId="5987" priority="628" operator="lessThan">
      <formula>$C$4</formula>
    </cfRule>
  </conditionalFormatting>
  <conditionalFormatting sqref="W11">
    <cfRule type="cellIs" dxfId="5986" priority="524" operator="lessThan">
      <formula>$C$4</formula>
    </cfRule>
  </conditionalFormatting>
  <conditionalFormatting sqref="W12">
    <cfRule type="cellIs" dxfId="5985" priority="525" operator="lessThan">
      <formula>$C$4</formula>
    </cfRule>
  </conditionalFormatting>
  <conditionalFormatting sqref="W13">
    <cfRule type="cellIs" dxfId="5984" priority="526" operator="lessThan">
      <formula>$C$4</formula>
    </cfRule>
  </conditionalFormatting>
  <conditionalFormatting sqref="W14">
    <cfRule type="cellIs" dxfId="5983" priority="527" operator="lessThan">
      <formula>$C$4</formula>
    </cfRule>
  </conditionalFormatting>
  <conditionalFormatting sqref="W15">
    <cfRule type="cellIs" dxfId="5982" priority="528" operator="lessThan">
      <formula>$C$4</formula>
    </cfRule>
  </conditionalFormatting>
  <conditionalFormatting sqref="W16">
    <cfRule type="cellIs" dxfId="5981" priority="529" operator="lessThan">
      <formula>$C$4</formula>
    </cfRule>
  </conditionalFormatting>
  <conditionalFormatting sqref="W17">
    <cfRule type="cellIs" dxfId="5980" priority="530" operator="lessThan">
      <formula>$C$4</formula>
    </cfRule>
  </conditionalFormatting>
  <conditionalFormatting sqref="W18">
    <cfRule type="cellIs" dxfId="5979" priority="531" operator="lessThan">
      <formula>$C$4</formula>
    </cfRule>
  </conditionalFormatting>
  <conditionalFormatting sqref="W19">
    <cfRule type="cellIs" dxfId="5978" priority="532" operator="lessThan">
      <formula>$C$4</formula>
    </cfRule>
  </conditionalFormatting>
  <conditionalFormatting sqref="W20">
    <cfRule type="cellIs" dxfId="5977" priority="533" operator="lessThan">
      <formula>$C$4</formula>
    </cfRule>
  </conditionalFormatting>
  <conditionalFormatting sqref="W21">
    <cfRule type="cellIs" dxfId="5976" priority="534" operator="lessThan">
      <formula>$C$4</formula>
    </cfRule>
  </conditionalFormatting>
  <conditionalFormatting sqref="W22">
    <cfRule type="cellIs" dxfId="5975" priority="535" operator="lessThan">
      <formula>$C$4</formula>
    </cfRule>
  </conditionalFormatting>
  <conditionalFormatting sqref="W23">
    <cfRule type="cellIs" dxfId="5974" priority="536" operator="lessThan">
      <formula>$C$4</formula>
    </cfRule>
  </conditionalFormatting>
  <conditionalFormatting sqref="W24">
    <cfRule type="cellIs" dxfId="5973" priority="537" operator="lessThan">
      <formula>$C$4</formula>
    </cfRule>
  </conditionalFormatting>
  <conditionalFormatting sqref="W25">
    <cfRule type="cellIs" dxfId="5972" priority="538" operator="lessThan">
      <formula>$C$4</formula>
    </cfRule>
  </conditionalFormatting>
  <conditionalFormatting sqref="W26">
    <cfRule type="cellIs" dxfId="5971" priority="539" operator="lessThan">
      <formula>$C$4</formula>
    </cfRule>
  </conditionalFormatting>
  <conditionalFormatting sqref="W27">
    <cfRule type="cellIs" dxfId="5970" priority="540" operator="lessThan">
      <formula>$C$4</formula>
    </cfRule>
  </conditionalFormatting>
  <conditionalFormatting sqref="W28">
    <cfRule type="cellIs" dxfId="5969" priority="541" operator="lessThan">
      <formula>$C$4</formula>
    </cfRule>
  </conditionalFormatting>
  <conditionalFormatting sqref="W29">
    <cfRule type="cellIs" dxfId="5968" priority="542" operator="lessThan">
      <formula>$C$4</formula>
    </cfRule>
  </conditionalFormatting>
  <conditionalFormatting sqref="W30">
    <cfRule type="cellIs" dxfId="5967" priority="543" operator="lessThan">
      <formula>$C$4</formula>
    </cfRule>
  </conditionalFormatting>
  <conditionalFormatting sqref="W31">
    <cfRule type="cellIs" dxfId="5966" priority="544" operator="lessThan">
      <formula>$C$4</formula>
    </cfRule>
  </conditionalFormatting>
  <conditionalFormatting sqref="W32">
    <cfRule type="cellIs" dxfId="5965" priority="545" operator="lessThan">
      <formula>$C$4</formula>
    </cfRule>
  </conditionalFormatting>
  <conditionalFormatting sqref="W33">
    <cfRule type="cellIs" dxfId="5964" priority="546" operator="lessThan">
      <formula>$C$4</formula>
    </cfRule>
  </conditionalFormatting>
  <conditionalFormatting sqref="W34">
    <cfRule type="cellIs" dxfId="5963" priority="547" operator="lessThan">
      <formula>$C$4</formula>
    </cfRule>
  </conditionalFormatting>
  <conditionalFormatting sqref="W35">
    <cfRule type="cellIs" dxfId="5962" priority="548" operator="lessThan">
      <formula>$C$4</formula>
    </cfRule>
  </conditionalFormatting>
  <conditionalFormatting sqref="W36">
    <cfRule type="cellIs" dxfId="5961" priority="549" operator="lessThan">
      <formula>$C$4</formula>
    </cfRule>
  </conditionalFormatting>
  <conditionalFormatting sqref="W37">
    <cfRule type="cellIs" dxfId="5960" priority="550" operator="lessThan">
      <formula>$C$4</formula>
    </cfRule>
  </conditionalFormatting>
  <conditionalFormatting sqref="W38">
    <cfRule type="cellIs" dxfId="5959" priority="551" operator="lessThan">
      <formula>$C$4</formula>
    </cfRule>
  </conditionalFormatting>
  <conditionalFormatting sqref="W39">
    <cfRule type="cellIs" dxfId="5958" priority="552" operator="lessThan">
      <formula>$C$4</formula>
    </cfRule>
  </conditionalFormatting>
  <conditionalFormatting sqref="W40">
    <cfRule type="cellIs" dxfId="5957" priority="553" operator="lessThan">
      <formula>$C$4</formula>
    </cfRule>
  </conditionalFormatting>
  <conditionalFormatting sqref="W41">
    <cfRule type="cellIs" dxfId="5956" priority="554" operator="lessThan">
      <formula>$C$4</formula>
    </cfRule>
  </conditionalFormatting>
  <conditionalFormatting sqref="W42">
    <cfRule type="cellIs" dxfId="5955" priority="555" operator="lessThan">
      <formula>$C$4</formula>
    </cfRule>
  </conditionalFormatting>
  <conditionalFormatting sqref="W43">
    <cfRule type="cellIs" dxfId="5954" priority="556" operator="lessThan">
      <formula>$C$4</formula>
    </cfRule>
  </conditionalFormatting>
  <conditionalFormatting sqref="W44">
    <cfRule type="cellIs" dxfId="5953" priority="557" operator="lessThan">
      <formula>$C$4</formula>
    </cfRule>
  </conditionalFormatting>
  <conditionalFormatting sqref="W45">
    <cfRule type="cellIs" dxfId="5952" priority="558" operator="lessThan">
      <formula>$C$4</formula>
    </cfRule>
  </conditionalFormatting>
  <conditionalFormatting sqref="X11:X44">
    <cfRule type="cellIs" dxfId="5951" priority="559" operator="lessThan">
      <formula>$C$4</formula>
    </cfRule>
  </conditionalFormatting>
  <conditionalFormatting sqref="X45">
    <cfRule type="cellIs" dxfId="5950" priority="560" operator="lessThan">
      <formula>$C$4</formula>
    </cfRule>
  </conditionalFormatting>
  <conditionalFormatting sqref="Z11">
    <cfRule type="cellIs" dxfId="5949" priority="489" operator="lessThan">
      <formula>$C$4</formula>
    </cfRule>
  </conditionalFormatting>
  <conditionalFormatting sqref="Z12">
    <cfRule type="cellIs" dxfId="5948" priority="490" operator="lessThan">
      <formula>$C$4</formula>
    </cfRule>
  </conditionalFormatting>
  <conditionalFormatting sqref="Z13">
    <cfRule type="cellIs" dxfId="5947" priority="491" operator="lessThan">
      <formula>$C$4</formula>
    </cfRule>
  </conditionalFormatting>
  <conditionalFormatting sqref="Z14">
    <cfRule type="cellIs" dxfId="5946" priority="492" operator="lessThan">
      <formula>$C$4</formula>
    </cfRule>
  </conditionalFormatting>
  <conditionalFormatting sqref="Z15">
    <cfRule type="cellIs" dxfId="5945" priority="493" operator="lessThan">
      <formula>$C$4</formula>
    </cfRule>
  </conditionalFormatting>
  <conditionalFormatting sqref="Z16">
    <cfRule type="cellIs" dxfId="5944" priority="494" operator="lessThan">
      <formula>$C$4</formula>
    </cfRule>
  </conditionalFormatting>
  <conditionalFormatting sqref="Z17">
    <cfRule type="cellIs" dxfId="5943" priority="495" operator="lessThan">
      <formula>$C$4</formula>
    </cfRule>
  </conditionalFormatting>
  <conditionalFormatting sqref="Z18">
    <cfRule type="cellIs" dxfId="5942" priority="496" operator="lessThan">
      <formula>$C$4</formula>
    </cfRule>
  </conditionalFormatting>
  <conditionalFormatting sqref="Z19">
    <cfRule type="cellIs" dxfId="5941" priority="497" operator="lessThan">
      <formula>$C$4</formula>
    </cfRule>
  </conditionalFormatting>
  <conditionalFormatting sqref="Z20">
    <cfRule type="cellIs" dxfId="5940" priority="498" operator="lessThan">
      <formula>$C$4</formula>
    </cfRule>
  </conditionalFormatting>
  <conditionalFormatting sqref="Z21">
    <cfRule type="cellIs" dxfId="5939" priority="499" operator="lessThan">
      <formula>$C$4</formula>
    </cfRule>
  </conditionalFormatting>
  <conditionalFormatting sqref="Z22">
    <cfRule type="cellIs" dxfId="5938" priority="500" operator="lessThan">
      <formula>$C$4</formula>
    </cfRule>
  </conditionalFormatting>
  <conditionalFormatting sqref="Z23">
    <cfRule type="cellIs" dxfId="5937" priority="501" operator="lessThan">
      <formula>$C$4</formula>
    </cfRule>
  </conditionalFormatting>
  <conditionalFormatting sqref="Z24">
    <cfRule type="cellIs" dxfId="5936" priority="502" operator="lessThan">
      <formula>$C$4</formula>
    </cfRule>
  </conditionalFormatting>
  <conditionalFormatting sqref="Z25">
    <cfRule type="cellIs" dxfId="5935" priority="503" operator="lessThan">
      <formula>$C$4</formula>
    </cfRule>
  </conditionalFormatting>
  <conditionalFormatting sqref="Z26">
    <cfRule type="cellIs" dxfId="5934" priority="504" operator="lessThan">
      <formula>$C$4</formula>
    </cfRule>
  </conditionalFormatting>
  <conditionalFormatting sqref="Z27">
    <cfRule type="cellIs" dxfId="5933" priority="505" operator="lessThan">
      <formula>$C$4</formula>
    </cfRule>
  </conditionalFormatting>
  <conditionalFormatting sqref="Z28">
    <cfRule type="cellIs" dxfId="5932" priority="506" operator="lessThan">
      <formula>$C$4</formula>
    </cfRule>
  </conditionalFormatting>
  <conditionalFormatting sqref="Z29">
    <cfRule type="cellIs" dxfId="5931" priority="507" operator="lessThan">
      <formula>$C$4</formula>
    </cfRule>
  </conditionalFormatting>
  <conditionalFormatting sqref="Z30">
    <cfRule type="cellIs" dxfId="5930" priority="508" operator="lessThan">
      <formula>$C$4</formula>
    </cfRule>
  </conditionalFormatting>
  <conditionalFormatting sqref="Z31">
    <cfRule type="cellIs" dxfId="5929" priority="509" operator="lessThan">
      <formula>$C$4</formula>
    </cfRule>
  </conditionalFormatting>
  <conditionalFormatting sqref="Z32">
    <cfRule type="cellIs" dxfId="5928" priority="510" operator="lessThan">
      <formula>$C$4</formula>
    </cfRule>
  </conditionalFormatting>
  <conditionalFormatting sqref="Z33">
    <cfRule type="cellIs" dxfId="5927" priority="511" operator="lessThan">
      <formula>$C$4</formula>
    </cfRule>
  </conditionalFormatting>
  <conditionalFormatting sqref="Z34">
    <cfRule type="cellIs" dxfId="5926" priority="512" operator="lessThan">
      <formula>$C$4</formula>
    </cfRule>
  </conditionalFormatting>
  <conditionalFormatting sqref="Z35">
    <cfRule type="cellIs" dxfId="5925" priority="513" operator="lessThan">
      <formula>$C$4</formula>
    </cfRule>
  </conditionalFormatting>
  <conditionalFormatting sqref="Z36">
    <cfRule type="cellIs" dxfId="5924" priority="514" operator="lessThan">
      <formula>$C$4</formula>
    </cfRule>
  </conditionalFormatting>
  <conditionalFormatting sqref="Z37">
    <cfRule type="cellIs" dxfId="5923" priority="515" operator="lessThan">
      <formula>$C$4</formula>
    </cfRule>
  </conditionalFormatting>
  <conditionalFormatting sqref="Z38">
    <cfRule type="cellIs" dxfId="5922" priority="516" operator="lessThan">
      <formula>$C$4</formula>
    </cfRule>
  </conditionalFormatting>
  <conditionalFormatting sqref="Z39">
    <cfRule type="cellIs" dxfId="5921" priority="517" operator="lessThan">
      <formula>$C$4</formula>
    </cfRule>
  </conditionalFormatting>
  <conditionalFormatting sqref="Z40">
    <cfRule type="cellIs" dxfId="5920" priority="518" operator="lessThan">
      <formula>$C$4</formula>
    </cfRule>
  </conditionalFormatting>
  <conditionalFormatting sqref="Z41">
    <cfRule type="cellIs" dxfId="5919" priority="519" operator="lessThan">
      <formula>$C$4</formula>
    </cfRule>
  </conditionalFormatting>
  <conditionalFormatting sqref="Z42">
    <cfRule type="cellIs" dxfId="5918" priority="520" operator="lessThan">
      <formula>$C$4</formula>
    </cfRule>
  </conditionalFormatting>
  <conditionalFormatting sqref="Z43">
    <cfRule type="cellIs" dxfId="5917" priority="521" operator="lessThan">
      <formula>$C$4</formula>
    </cfRule>
  </conditionalFormatting>
  <conditionalFormatting sqref="Z44">
    <cfRule type="cellIs" dxfId="5916" priority="522" operator="lessThan">
      <formula>$C$4</formula>
    </cfRule>
  </conditionalFormatting>
  <conditionalFormatting sqref="AA11:AA44">
    <cfRule type="cellIs" dxfId="5915" priority="523" operator="lessThan">
      <formula>$C$4</formula>
    </cfRule>
  </conditionalFormatting>
  <conditionalFormatting sqref="AC11">
    <cfRule type="cellIs" dxfId="5914" priority="455" operator="lessThan">
      <formula>$C$4</formula>
    </cfRule>
  </conditionalFormatting>
  <conditionalFormatting sqref="AC12">
    <cfRule type="cellIs" dxfId="5913" priority="456" operator="lessThan">
      <formula>$C$4</formula>
    </cfRule>
  </conditionalFormatting>
  <conditionalFormatting sqref="AC13">
    <cfRule type="cellIs" dxfId="5912" priority="457" operator="lessThan">
      <formula>$C$4</formula>
    </cfRule>
  </conditionalFormatting>
  <conditionalFormatting sqref="AC14">
    <cfRule type="cellIs" dxfId="5911" priority="458" operator="lessThan">
      <formula>$C$4</formula>
    </cfRule>
  </conditionalFormatting>
  <conditionalFormatting sqref="AC15">
    <cfRule type="cellIs" dxfId="5910" priority="459" operator="lessThan">
      <formula>$C$4</formula>
    </cfRule>
  </conditionalFormatting>
  <conditionalFormatting sqref="AC16">
    <cfRule type="cellIs" dxfId="5909" priority="460" operator="lessThan">
      <formula>$C$4</formula>
    </cfRule>
  </conditionalFormatting>
  <conditionalFormatting sqref="AC17">
    <cfRule type="cellIs" dxfId="5908" priority="461" operator="lessThan">
      <formula>$C$4</formula>
    </cfRule>
  </conditionalFormatting>
  <conditionalFormatting sqref="AC18">
    <cfRule type="cellIs" dxfId="5907" priority="462" operator="lessThan">
      <formula>$C$4</formula>
    </cfRule>
  </conditionalFormatting>
  <conditionalFormatting sqref="AC19">
    <cfRule type="cellIs" dxfId="5906" priority="463" operator="lessThan">
      <formula>$C$4</formula>
    </cfRule>
  </conditionalFormatting>
  <conditionalFormatting sqref="AC20">
    <cfRule type="cellIs" dxfId="5905" priority="464" operator="lessThan">
      <formula>$C$4</formula>
    </cfRule>
  </conditionalFormatting>
  <conditionalFormatting sqref="AC21">
    <cfRule type="cellIs" dxfId="5904" priority="465" operator="lessThan">
      <formula>$C$4</formula>
    </cfRule>
  </conditionalFormatting>
  <conditionalFormatting sqref="AC22">
    <cfRule type="cellIs" dxfId="5903" priority="466" operator="lessThan">
      <formula>$C$4</formula>
    </cfRule>
  </conditionalFormatting>
  <conditionalFormatting sqref="AC23">
    <cfRule type="cellIs" dxfId="5902" priority="467" operator="lessThan">
      <formula>$C$4</formula>
    </cfRule>
  </conditionalFormatting>
  <conditionalFormatting sqref="AC24">
    <cfRule type="cellIs" dxfId="5901" priority="468" operator="lessThan">
      <formula>$C$4</formula>
    </cfRule>
  </conditionalFormatting>
  <conditionalFormatting sqref="AC25">
    <cfRule type="cellIs" dxfId="5900" priority="469" operator="lessThan">
      <formula>$C$4</formula>
    </cfRule>
  </conditionalFormatting>
  <conditionalFormatting sqref="AC26">
    <cfRule type="cellIs" dxfId="5899" priority="470" operator="lessThan">
      <formula>$C$4</formula>
    </cfRule>
  </conditionalFormatting>
  <conditionalFormatting sqref="AC27">
    <cfRule type="cellIs" dxfId="5898" priority="471" operator="lessThan">
      <formula>$C$4</formula>
    </cfRule>
  </conditionalFormatting>
  <conditionalFormatting sqref="AC28">
    <cfRule type="cellIs" dxfId="5897" priority="472" operator="lessThan">
      <formula>$C$4</formula>
    </cfRule>
  </conditionalFormatting>
  <conditionalFormatting sqref="AC29">
    <cfRule type="cellIs" dxfId="5896" priority="473" operator="lessThan">
      <formula>$C$4</formula>
    </cfRule>
  </conditionalFormatting>
  <conditionalFormatting sqref="AC30">
    <cfRule type="cellIs" dxfId="5895" priority="474" operator="lessThan">
      <formula>$C$4</formula>
    </cfRule>
  </conditionalFormatting>
  <conditionalFormatting sqref="AC31">
    <cfRule type="cellIs" dxfId="5894" priority="475" operator="lessThan">
      <formula>$C$4</formula>
    </cfRule>
  </conditionalFormatting>
  <conditionalFormatting sqref="AC32">
    <cfRule type="cellIs" dxfId="5893" priority="476" operator="lessThan">
      <formula>$C$4</formula>
    </cfRule>
  </conditionalFormatting>
  <conditionalFormatting sqref="AC33">
    <cfRule type="cellIs" dxfId="5892" priority="477" operator="lessThan">
      <formula>$C$4</formula>
    </cfRule>
  </conditionalFormatting>
  <conditionalFormatting sqref="AC34">
    <cfRule type="cellIs" dxfId="5891" priority="478" operator="lessThan">
      <formula>$C$4</formula>
    </cfRule>
  </conditionalFormatting>
  <conditionalFormatting sqref="AC35">
    <cfRule type="cellIs" dxfId="5890" priority="479" operator="lessThan">
      <formula>$C$4</formula>
    </cfRule>
  </conditionalFormatting>
  <conditionalFormatting sqref="AC36">
    <cfRule type="cellIs" dxfId="5889" priority="480" operator="lessThan">
      <formula>$C$4</formula>
    </cfRule>
  </conditionalFormatting>
  <conditionalFormatting sqref="AC37">
    <cfRule type="cellIs" dxfId="5888" priority="481" operator="lessThan">
      <formula>$C$4</formula>
    </cfRule>
  </conditionalFormatting>
  <conditionalFormatting sqref="AC38">
    <cfRule type="cellIs" dxfId="5887" priority="482" operator="lessThan">
      <formula>$C$4</formula>
    </cfRule>
  </conditionalFormatting>
  <conditionalFormatting sqref="AC39">
    <cfRule type="cellIs" dxfId="5886" priority="483" operator="lessThan">
      <formula>$C$4</formula>
    </cfRule>
  </conditionalFormatting>
  <conditionalFormatting sqref="AC40">
    <cfRule type="cellIs" dxfId="5885" priority="484" operator="lessThan">
      <formula>$C$4</formula>
    </cfRule>
  </conditionalFormatting>
  <conditionalFormatting sqref="AC41">
    <cfRule type="cellIs" dxfId="5884" priority="485" operator="lessThan">
      <formula>$C$4</formula>
    </cfRule>
  </conditionalFormatting>
  <conditionalFormatting sqref="AC42">
    <cfRule type="cellIs" dxfId="5883" priority="486" operator="lessThan">
      <formula>$C$4</formula>
    </cfRule>
  </conditionalFormatting>
  <conditionalFormatting sqref="AC43">
    <cfRule type="cellIs" dxfId="5882" priority="487" operator="lessThan">
      <formula>$C$4</formula>
    </cfRule>
  </conditionalFormatting>
  <conditionalFormatting sqref="AC44">
    <cfRule type="cellIs" dxfId="5881" priority="488" operator="lessThan">
      <formula>$C$4</formula>
    </cfRule>
  </conditionalFormatting>
  <conditionalFormatting sqref="AT11">
    <cfRule type="cellIs" dxfId="5880" priority="421" operator="lessThan">
      <formula>$C$4</formula>
    </cfRule>
  </conditionalFormatting>
  <conditionalFormatting sqref="AT12">
    <cfRule type="cellIs" dxfId="5879" priority="422" operator="lessThan">
      <formula>$C$4</formula>
    </cfRule>
  </conditionalFormatting>
  <conditionalFormatting sqref="AT13">
    <cfRule type="cellIs" dxfId="5878" priority="423" operator="lessThan">
      <formula>$C$4</formula>
    </cfRule>
  </conditionalFormatting>
  <conditionalFormatting sqref="AT14">
    <cfRule type="cellIs" dxfId="5877" priority="424" operator="lessThan">
      <formula>$C$4</formula>
    </cfRule>
  </conditionalFormatting>
  <conditionalFormatting sqref="AT15">
    <cfRule type="cellIs" dxfId="5876" priority="425" operator="lessThan">
      <formula>$C$4</formula>
    </cfRule>
  </conditionalFormatting>
  <conditionalFormatting sqref="AT16">
    <cfRule type="cellIs" dxfId="5875" priority="426" operator="lessThan">
      <formula>$C$4</formula>
    </cfRule>
  </conditionalFormatting>
  <conditionalFormatting sqref="AT17">
    <cfRule type="cellIs" dxfId="5874" priority="427" operator="lessThan">
      <formula>$C$4</formula>
    </cfRule>
  </conditionalFormatting>
  <conditionalFormatting sqref="AT18">
    <cfRule type="cellIs" dxfId="5873" priority="428" operator="lessThan">
      <formula>$C$4</formula>
    </cfRule>
  </conditionalFormatting>
  <conditionalFormatting sqref="AT19">
    <cfRule type="cellIs" dxfId="5872" priority="429" operator="lessThan">
      <formula>$C$4</formula>
    </cfRule>
  </conditionalFormatting>
  <conditionalFormatting sqref="AT20">
    <cfRule type="cellIs" dxfId="5871" priority="430" operator="lessThan">
      <formula>$C$4</formula>
    </cfRule>
  </conditionalFormatting>
  <conditionalFormatting sqref="AT21">
    <cfRule type="cellIs" dxfId="5870" priority="431" operator="lessThan">
      <formula>$C$4</formula>
    </cfRule>
  </conditionalFormatting>
  <conditionalFormatting sqref="AT22">
    <cfRule type="cellIs" dxfId="5869" priority="432" operator="lessThan">
      <formula>$C$4</formula>
    </cfRule>
  </conditionalFormatting>
  <conditionalFormatting sqref="AT23">
    <cfRule type="cellIs" dxfId="5868" priority="433" operator="lessThan">
      <formula>$C$4</formula>
    </cfRule>
  </conditionalFormatting>
  <conditionalFormatting sqref="AT24">
    <cfRule type="cellIs" dxfId="5867" priority="434" operator="lessThan">
      <formula>$C$4</formula>
    </cfRule>
  </conditionalFormatting>
  <conditionalFormatting sqref="AT25">
    <cfRule type="cellIs" dxfId="5866" priority="435" operator="lessThan">
      <formula>$C$4</formula>
    </cfRule>
  </conditionalFormatting>
  <conditionalFormatting sqref="AT26">
    <cfRule type="cellIs" dxfId="5865" priority="436" operator="lessThan">
      <formula>$C$4</formula>
    </cfRule>
  </conditionalFormatting>
  <conditionalFormatting sqref="AT27">
    <cfRule type="cellIs" dxfId="5864" priority="437" operator="lessThan">
      <formula>$C$4</formula>
    </cfRule>
  </conditionalFormatting>
  <conditionalFormatting sqref="AT28">
    <cfRule type="cellIs" dxfId="5863" priority="438" operator="lessThan">
      <formula>$C$4</formula>
    </cfRule>
  </conditionalFormatting>
  <conditionalFormatting sqref="AT29">
    <cfRule type="cellIs" dxfId="5862" priority="439" operator="lessThan">
      <formula>$C$4</formula>
    </cfRule>
  </conditionalFormatting>
  <conditionalFormatting sqref="AT30">
    <cfRule type="cellIs" dxfId="5861" priority="440" operator="lessThan">
      <formula>$C$4</formula>
    </cfRule>
  </conditionalFormatting>
  <conditionalFormatting sqref="AT31">
    <cfRule type="cellIs" dxfId="5860" priority="441" operator="lessThan">
      <formula>$C$4</formula>
    </cfRule>
  </conditionalFormatting>
  <conditionalFormatting sqref="AT32">
    <cfRule type="cellIs" dxfId="5859" priority="442" operator="lessThan">
      <formula>$C$4</formula>
    </cfRule>
  </conditionalFormatting>
  <conditionalFormatting sqref="AT33">
    <cfRule type="cellIs" dxfId="5858" priority="443" operator="lessThan">
      <formula>$C$4</formula>
    </cfRule>
  </conditionalFormatting>
  <conditionalFormatting sqref="AT34">
    <cfRule type="cellIs" dxfId="5857" priority="444" operator="lessThan">
      <formula>$C$4</formula>
    </cfRule>
  </conditionalFormatting>
  <conditionalFormatting sqref="AT35">
    <cfRule type="cellIs" dxfId="5856" priority="445" operator="lessThan">
      <formula>$C$4</formula>
    </cfRule>
  </conditionalFormatting>
  <conditionalFormatting sqref="AT36">
    <cfRule type="cellIs" dxfId="5855" priority="446" operator="lessThan">
      <formula>$C$4</formula>
    </cfRule>
  </conditionalFormatting>
  <conditionalFormatting sqref="AT37">
    <cfRule type="cellIs" dxfId="5854" priority="447" operator="lessThan">
      <formula>$C$4</formula>
    </cfRule>
  </conditionalFormatting>
  <conditionalFormatting sqref="AT38">
    <cfRule type="cellIs" dxfId="5853" priority="448" operator="lessThan">
      <formula>$C$4</formula>
    </cfRule>
  </conditionalFormatting>
  <conditionalFormatting sqref="AT39">
    <cfRule type="cellIs" dxfId="5852" priority="449" operator="lessThan">
      <formula>$C$4</formula>
    </cfRule>
  </conditionalFormatting>
  <conditionalFormatting sqref="AT40">
    <cfRule type="cellIs" dxfId="5851" priority="450" operator="lessThan">
      <formula>$C$4</formula>
    </cfRule>
  </conditionalFormatting>
  <conditionalFormatting sqref="AT41">
    <cfRule type="cellIs" dxfId="5850" priority="451" operator="lessThan">
      <formula>$C$4</formula>
    </cfRule>
  </conditionalFormatting>
  <conditionalFormatting sqref="AT42">
    <cfRule type="cellIs" dxfId="5849" priority="452" operator="lessThan">
      <formula>$C$4</formula>
    </cfRule>
  </conditionalFormatting>
  <conditionalFormatting sqref="AT43">
    <cfRule type="cellIs" dxfId="5848" priority="453" operator="lessThan">
      <formula>$C$4</formula>
    </cfRule>
  </conditionalFormatting>
  <conditionalFormatting sqref="AT44">
    <cfRule type="cellIs" dxfId="5847" priority="454" operator="lessThan">
      <formula>$C$4</formula>
    </cfRule>
  </conditionalFormatting>
  <conditionalFormatting sqref="AX11">
    <cfRule type="cellIs" dxfId="5846" priority="353" operator="lessThan">
      <formula>$C$4</formula>
    </cfRule>
  </conditionalFormatting>
  <conditionalFormatting sqref="AX11">
    <cfRule type="cellIs" dxfId="5845" priority="354" operator="lessThan">
      <formula>$C$4</formula>
    </cfRule>
  </conditionalFormatting>
  <conditionalFormatting sqref="AX12">
    <cfRule type="cellIs" dxfId="5844" priority="355" operator="lessThan">
      <formula>$C$4</formula>
    </cfRule>
  </conditionalFormatting>
  <conditionalFormatting sqref="AX12">
    <cfRule type="cellIs" dxfId="5843" priority="356" operator="lessThan">
      <formula>$C$4</formula>
    </cfRule>
  </conditionalFormatting>
  <conditionalFormatting sqref="AX13">
    <cfRule type="cellIs" dxfId="5842" priority="357" operator="lessThan">
      <formula>$C$4</formula>
    </cfRule>
  </conditionalFormatting>
  <conditionalFormatting sqref="AX13">
    <cfRule type="cellIs" dxfId="5841" priority="358" operator="lessThan">
      <formula>$C$4</formula>
    </cfRule>
  </conditionalFormatting>
  <conditionalFormatting sqref="AX14">
    <cfRule type="cellIs" dxfId="5840" priority="359" operator="lessThan">
      <formula>$C$4</formula>
    </cfRule>
  </conditionalFormatting>
  <conditionalFormatting sqref="AX14">
    <cfRule type="cellIs" dxfId="5839" priority="360" operator="lessThan">
      <formula>$C$4</formula>
    </cfRule>
  </conditionalFormatting>
  <conditionalFormatting sqref="AX15">
    <cfRule type="cellIs" dxfId="5838" priority="361" operator="lessThan">
      <formula>$C$4</formula>
    </cfRule>
  </conditionalFormatting>
  <conditionalFormatting sqref="AX15">
    <cfRule type="cellIs" dxfId="5837" priority="362" operator="lessThan">
      <formula>$C$4</formula>
    </cfRule>
  </conditionalFormatting>
  <conditionalFormatting sqref="AX16">
    <cfRule type="cellIs" dxfId="5836" priority="363" operator="lessThan">
      <formula>$C$4</formula>
    </cfRule>
  </conditionalFormatting>
  <conditionalFormatting sqref="AX16">
    <cfRule type="cellIs" dxfId="5835" priority="364" operator="lessThan">
      <formula>$C$4</formula>
    </cfRule>
  </conditionalFormatting>
  <conditionalFormatting sqref="AX17">
    <cfRule type="cellIs" dxfId="5834" priority="365" operator="lessThan">
      <formula>$C$4</formula>
    </cfRule>
  </conditionalFormatting>
  <conditionalFormatting sqref="AX17">
    <cfRule type="cellIs" dxfId="5833" priority="366" operator="lessThan">
      <formula>$C$4</formula>
    </cfRule>
  </conditionalFormatting>
  <conditionalFormatting sqref="AX18">
    <cfRule type="cellIs" dxfId="5832" priority="367" operator="lessThan">
      <formula>$C$4</formula>
    </cfRule>
  </conditionalFormatting>
  <conditionalFormatting sqref="AX18">
    <cfRule type="cellIs" dxfId="5831" priority="368" operator="lessThan">
      <formula>$C$4</formula>
    </cfRule>
  </conditionalFormatting>
  <conditionalFormatting sqref="AX19">
    <cfRule type="cellIs" dxfId="5830" priority="369" operator="lessThan">
      <formula>$C$4</formula>
    </cfRule>
  </conditionalFormatting>
  <conditionalFormatting sqref="AX19">
    <cfRule type="cellIs" dxfId="5829" priority="370" operator="lessThan">
      <formula>$C$4</formula>
    </cfRule>
  </conditionalFormatting>
  <conditionalFormatting sqref="AX20">
    <cfRule type="cellIs" dxfId="5828" priority="371" operator="lessThan">
      <formula>$C$4</formula>
    </cfRule>
  </conditionalFormatting>
  <conditionalFormatting sqref="AX20">
    <cfRule type="cellIs" dxfId="5827" priority="372" operator="lessThan">
      <formula>$C$4</formula>
    </cfRule>
  </conditionalFormatting>
  <conditionalFormatting sqref="AX21">
    <cfRule type="cellIs" dxfId="5826" priority="373" operator="lessThan">
      <formula>$C$4</formula>
    </cfRule>
  </conditionalFormatting>
  <conditionalFormatting sqref="AX21">
    <cfRule type="cellIs" dxfId="5825" priority="374" operator="lessThan">
      <formula>$C$4</formula>
    </cfRule>
  </conditionalFormatting>
  <conditionalFormatting sqref="AX22">
    <cfRule type="cellIs" dxfId="5824" priority="375" operator="lessThan">
      <formula>$C$4</formula>
    </cfRule>
  </conditionalFormatting>
  <conditionalFormatting sqref="AX22">
    <cfRule type="cellIs" dxfId="5823" priority="376" operator="lessThan">
      <formula>$C$4</formula>
    </cfRule>
  </conditionalFormatting>
  <conditionalFormatting sqref="AX23">
    <cfRule type="cellIs" dxfId="5822" priority="377" operator="lessThan">
      <formula>$C$4</formula>
    </cfRule>
  </conditionalFormatting>
  <conditionalFormatting sqref="AX23">
    <cfRule type="cellIs" dxfId="5821" priority="378" operator="lessThan">
      <formula>$C$4</formula>
    </cfRule>
  </conditionalFormatting>
  <conditionalFormatting sqref="AX24">
    <cfRule type="cellIs" dxfId="5820" priority="379" operator="lessThan">
      <formula>$C$4</formula>
    </cfRule>
  </conditionalFormatting>
  <conditionalFormatting sqref="AX24">
    <cfRule type="cellIs" dxfId="5819" priority="380" operator="lessThan">
      <formula>$C$4</formula>
    </cfRule>
  </conditionalFormatting>
  <conditionalFormatting sqref="AX25">
    <cfRule type="cellIs" dxfId="5818" priority="381" operator="lessThan">
      <formula>$C$4</formula>
    </cfRule>
  </conditionalFormatting>
  <conditionalFormatting sqref="AX25">
    <cfRule type="cellIs" dxfId="5817" priority="382" operator="lessThan">
      <formula>$C$4</formula>
    </cfRule>
  </conditionalFormatting>
  <conditionalFormatting sqref="AX26">
    <cfRule type="cellIs" dxfId="5816" priority="383" operator="lessThan">
      <formula>$C$4</formula>
    </cfRule>
  </conditionalFormatting>
  <conditionalFormatting sqref="AX26">
    <cfRule type="cellIs" dxfId="5815" priority="384" operator="lessThan">
      <formula>$C$4</formula>
    </cfRule>
  </conditionalFormatting>
  <conditionalFormatting sqref="AX27">
    <cfRule type="cellIs" dxfId="5814" priority="385" operator="lessThan">
      <formula>$C$4</formula>
    </cfRule>
  </conditionalFormatting>
  <conditionalFormatting sqref="AX27">
    <cfRule type="cellIs" dxfId="5813" priority="386" operator="lessThan">
      <formula>$C$4</formula>
    </cfRule>
  </conditionalFormatting>
  <conditionalFormatting sqref="AX28">
    <cfRule type="cellIs" dxfId="5812" priority="387" operator="lessThan">
      <formula>$C$4</formula>
    </cfRule>
  </conditionalFormatting>
  <conditionalFormatting sqref="AX28">
    <cfRule type="cellIs" dxfId="5811" priority="388" operator="lessThan">
      <formula>$C$4</formula>
    </cfRule>
  </conditionalFormatting>
  <conditionalFormatting sqref="AX29">
    <cfRule type="cellIs" dxfId="5810" priority="389" operator="lessThan">
      <formula>$C$4</formula>
    </cfRule>
  </conditionalFormatting>
  <conditionalFormatting sqref="AX29">
    <cfRule type="cellIs" dxfId="5809" priority="390" operator="lessThan">
      <formula>$C$4</formula>
    </cfRule>
  </conditionalFormatting>
  <conditionalFormatting sqref="AX30">
    <cfRule type="cellIs" dxfId="5808" priority="391" operator="lessThan">
      <formula>$C$4</formula>
    </cfRule>
  </conditionalFormatting>
  <conditionalFormatting sqref="AX30">
    <cfRule type="cellIs" dxfId="5807" priority="392" operator="lessThan">
      <formula>$C$4</formula>
    </cfRule>
  </conditionalFormatting>
  <conditionalFormatting sqref="AX31">
    <cfRule type="cellIs" dxfId="5806" priority="393" operator="lessThan">
      <formula>$C$4</formula>
    </cfRule>
  </conditionalFormatting>
  <conditionalFormatting sqref="AX31">
    <cfRule type="cellIs" dxfId="5805" priority="394" operator="lessThan">
      <formula>$C$4</formula>
    </cfRule>
  </conditionalFormatting>
  <conditionalFormatting sqref="AX32">
    <cfRule type="cellIs" dxfId="5804" priority="395" operator="lessThan">
      <formula>$C$4</formula>
    </cfRule>
  </conditionalFormatting>
  <conditionalFormatting sqref="AX32">
    <cfRule type="cellIs" dxfId="5803" priority="396" operator="lessThan">
      <formula>$C$4</formula>
    </cfRule>
  </conditionalFormatting>
  <conditionalFormatting sqref="AX33">
    <cfRule type="cellIs" dxfId="5802" priority="397" operator="lessThan">
      <formula>$C$4</formula>
    </cfRule>
  </conditionalFormatting>
  <conditionalFormatting sqref="AX33">
    <cfRule type="cellIs" dxfId="5801" priority="398" operator="lessThan">
      <formula>$C$4</formula>
    </cfRule>
  </conditionalFormatting>
  <conditionalFormatting sqref="AX34">
    <cfRule type="cellIs" dxfId="5800" priority="399" operator="lessThan">
      <formula>$C$4</formula>
    </cfRule>
  </conditionalFormatting>
  <conditionalFormatting sqref="AX34">
    <cfRule type="cellIs" dxfId="5799" priority="400" operator="lessThan">
      <formula>$C$4</formula>
    </cfRule>
  </conditionalFormatting>
  <conditionalFormatting sqref="AX35">
    <cfRule type="cellIs" dxfId="5798" priority="401" operator="lessThan">
      <formula>$C$4</formula>
    </cfRule>
  </conditionalFormatting>
  <conditionalFormatting sqref="AX35">
    <cfRule type="cellIs" dxfId="5797" priority="402" operator="lessThan">
      <formula>$C$4</formula>
    </cfRule>
  </conditionalFormatting>
  <conditionalFormatting sqref="AX36">
    <cfRule type="cellIs" dxfId="5796" priority="403" operator="lessThan">
      <formula>$C$4</formula>
    </cfRule>
  </conditionalFormatting>
  <conditionalFormatting sqref="AX36">
    <cfRule type="cellIs" dxfId="5795" priority="404" operator="lessThan">
      <formula>$C$4</formula>
    </cfRule>
  </conditionalFormatting>
  <conditionalFormatting sqref="AX37">
    <cfRule type="cellIs" dxfId="5794" priority="405" operator="lessThan">
      <formula>$C$4</formula>
    </cfRule>
  </conditionalFormatting>
  <conditionalFormatting sqref="AX37">
    <cfRule type="cellIs" dxfId="5793" priority="406" operator="lessThan">
      <formula>$C$4</formula>
    </cfRule>
  </conditionalFormatting>
  <conditionalFormatting sqref="AX38">
    <cfRule type="cellIs" dxfId="5792" priority="407" operator="lessThan">
      <formula>$C$4</formula>
    </cfRule>
  </conditionalFormatting>
  <conditionalFormatting sqref="AX38">
    <cfRule type="cellIs" dxfId="5791" priority="408" operator="lessThan">
      <formula>$C$4</formula>
    </cfRule>
  </conditionalFormatting>
  <conditionalFormatting sqref="AX39">
    <cfRule type="cellIs" dxfId="5790" priority="409" operator="lessThan">
      <formula>$C$4</formula>
    </cfRule>
  </conditionalFormatting>
  <conditionalFormatting sqref="AX39">
    <cfRule type="cellIs" dxfId="5789" priority="410" operator="lessThan">
      <formula>$C$4</formula>
    </cfRule>
  </conditionalFormatting>
  <conditionalFormatting sqref="AX40">
    <cfRule type="cellIs" dxfId="5788" priority="411" operator="lessThan">
      <formula>$C$4</formula>
    </cfRule>
  </conditionalFormatting>
  <conditionalFormatting sqref="AX40">
    <cfRule type="cellIs" dxfId="5787" priority="412" operator="lessThan">
      <formula>$C$4</formula>
    </cfRule>
  </conditionalFormatting>
  <conditionalFormatting sqref="AX41">
    <cfRule type="cellIs" dxfId="5786" priority="413" operator="lessThan">
      <formula>$C$4</formula>
    </cfRule>
  </conditionalFormatting>
  <conditionalFormatting sqref="AX41">
    <cfRule type="cellIs" dxfId="5785" priority="414" operator="lessThan">
      <formula>$C$4</formula>
    </cfRule>
  </conditionalFormatting>
  <conditionalFormatting sqref="AX42">
    <cfRule type="cellIs" dxfId="5784" priority="415" operator="lessThan">
      <formula>$C$4</formula>
    </cfRule>
  </conditionalFormatting>
  <conditionalFormatting sqref="AX42">
    <cfRule type="cellIs" dxfId="5783" priority="416" operator="lessThan">
      <formula>$C$4</formula>
    </cfRule>
  </conditionalFormatting>
  <conditionalFormatting sqref="AX43">
    <cfRule type="cellIs" dxfId="5782" priority="417" operator="lessThan">
      <formula>$C$4</formula>
    </cfRule>
  </conditionalFormatting>
  <conditionalFormatting sqref="AX43">
    <cfRule type="cellIs" dxfId="5781" priority="418" operator="lessThan">
      <formula>$C$4</formula>
    </cfRule>
  </conditionalFormatting>
  <conditionalFormatting sqref="AX44">
    <cfRule type="cellIs" dxfId="5780" priority="419" operator="lessThan">
      <formula>$C$4</formula>
    </cfRule>
  </conditionalFormatting>
  <conditionalFormatting sqref="AX44">
    <cfRule type="cellIs" dxfId="5779" priority="420" operator="lessThan">
      <formula>$C$4</formula>
    </cfRule>
  </conditionalFormatting>
  <conditionalFormatting sqref="BA11">
    <cfRule type="cellIs" dxfId="5778" priority="285" operator="lessThan">
      <formula>$C$4</formula>
    </cfRule>
  </conditionalFormatting>
  <conditionalFormatting sqref="BA11">
    <cfRule type="cellIs" dxfId="5777" priority="286" operator="lessThan">
      <formula>$C$4</formula>
    </cfRule>
  </conditionalFormatting>
  <conditionalFormatting sqref="BA12">
    <cfRule type="cellIs" dxfId="5776" priority="287" operator="lessThan">
      <formula>$C$4</formula>
    </cfRule>
  </conditionalFormatting>
  <conditionalFormatting sqref="BA12">
    <cfRule type="cellIs" dxfId="5775" priority="288" operator="lessThan">
      <formula>$C$4</formula>
    </cfRule>
  </conditionalFormatting>
  <conditionalFormatting sqref="BA13">
    <cfRule type="cellIs" dxfId="5774" priority="289" operator="lessThan">
      <formula>$C$4</formula>
    </cfRule>
  </conditionalFormatting>
  <conditionalFormatting sqref="BA13">
    <cfRule type="cellIs" dxfId="5773" priority="290" operator="lessThan">
      <formula>$C$4</formula>
    </cfRule>
  </conditionalFormatting>
  <conditionalFormatting sqref="BA14">
    <cfRule type="cellIs" dxfId="5772" priority="291" operator="lessThan">
      <formula>$C$4</formula>
    </cfRule>
  </conditionalFormatting>
  <conditionalFormatting sqref="BA14">
    <cfRule type="cellIs" dxfId="5771" priority="292" operator="lessThan">
      <formula>$C$4</formula>
    </cfRule>
  </conditionalFormatting>
  <conditionalFormatting sqref="BA15">
    <cfRule type="cellIs" dxfId="5770" priority="293" operator="lessThan">
      <formula>$C$4</formula>
    </cfRule>
  </conditionalFormatting>
  <conditionalFormatting sqref="BA15">
    <cfRule type="cellIs" dxfId="5769" priority="294" operator="lessThan">
      <formula>$C$4</formula>
    </cfRule>
  </conditionalFormatting>
  <conditionalFormatting sqref="BA16">
    <cfRule type="cellIs" dxfId="5768" priority="295" operator="lessThan">
      <formula>$C$4</formula>
    </cfRule>
  </conditionalFormatting>
  <conditionalFormatting sqref="BA16">
    <cfRule type="cellIs" dxfId="5767" priority="296" operator="lessThan">
      <formula>$C$4</formula>
    </cfRule>
  </conditionalFormatting>
  <conditionalFormatting sqref="BA17">
    <cfRule type="cellIs" dxfId="5766" priority="297" operator="lessThan">
      <formula>$C$4</formula>
    </cfRule>
  </conditionalFormatting>
  <conditionalFormatting sqref="BA17">
    <cfRule type="cellIs" dxfId="5765" priority="298" operator="lessThan">
      <formula>$C$4</formula>
    </cfRule>
  </conditionalFormatting>
  <conditionalFormatting sqref="BA18">
    <cfRule type="cellIs" dxfId="5764" priority="299" operator="lessThan">
      <formula>$C$4</formula>
    </cfRule>
  </conditionalFormatting>
  <conditionalFormatting sqref="BA18">
    <cfRule type="cellIs" dxfId="5763" priority="300" operator="lessThan">
      <formula>$C$4</formula>
    </cfRule>
  </conditionalFormatting>
  <conditionalFormatting sqref="BA19">
    <cfRule type="cellIs" dxfId="5762" priority="301" operator="lessThan">
      <formula>$C$4</formula>
    </cfRule>
  </conditionalFormatting>
  <conditionalFormatting sqref="BA19">
    <cfRule type="cellIs" dxfId="5761" priority="302" operator="lessThan">
      <formula>$C$4</formula>
    </cfRule>
  </conditionalFormatting>
  <conditionalFormatting sqref="BA20">
    <cfRule type="cellIs" dxfId="5760" priority="303" operator="lessThan">
      <formula>$C$4</formula>
    </cfRule>
  </conditionalFormatting>
  <conditionalFormatting sqref="BA20">
    <cfRule type="cellIs" dxfId="5759" priority="304" operator="lessThan">
      <formula>$C$4</formula>
    </cfRule>
  </conditionalFormatting>
  <conditionalFormatting sqref="BA21">
    <cfRule type="cellIs" dxfId="5758" priority="305" operator="lessThan">
      <formula>$C$4</formula>
    </cfRule>
  </conditionalFormatting>
  <conditionalFormatting sqref="BA21">
    <cfRule type="cellIs" dxfId="5757" priority="306" operator="lessThan">
      <formula>$C$4</formula>
    </cfRule>
  </conditionalFormatting>
  <conditionalFormatting sqref="BA22">
    <cfRule type="cellIs" dxfId="5756" priority="307" operator="lessThan">
      <formula>$C$4</formula>
    </cfRule>
  </conditionalFormatting>
  <conditionalFormatting sqref="BA22">
    <cfRule type="cellIs" dxfId="5755" priority="308" operator="lessThan">
      <formula>$C$4</formula>
    </cfRule>
  </conditionalFormatting>
  <conditionalFormatting sqref="BA23">
    <cfRule type="cellIs" dxfId="5754" priority="309" operator="lessThan">
      <formula>$C$4</formula>
    </cfRule>
  </conditionalFormatting>
  <conditionalFormatting sqref="BA23">
    <cfRule type="cellIs" dxfId="5753" priority="310" operator="lessThan">
      <formula>$C$4</formula>
    </cfRule>
  </conditionalFormatting>
  <conditionalFormatting sqref="BA24">
    <cfRule type="cellIs" dxfId="5752" priority="311" operator="lessThan">
      <formula>$C$4</formula>
    </cfRule>
  </conditionalFormatting>
  <conditionalFormatting sqref="BA24">
    <cfRule type="cellIs" dxfId="5751" priority="312" operator="lessThan">
      <formula>$C$4</formula>
    </cfRule>
  </conditionalFormatting>
  <conditionalFormatting sqref="BA25">
    <cfRule type="cellIs" dxfId="5750" priority="313" operator="lessThan">
      <formula>$C$4</formula>
    </cfRule>
  </conditionalFormatting>
  <conditionalFormatting sqref="BA25">
    <cfRule type="cellIs" dxfId="5749" priority="314" operator="lessThan">
      <formula>$C$4</formula>
    </cfRule>
  </conditionalFormatting>
  <conditionalFormatting sqref="BA26">
    <cfRule type="cellIs" dxfId="5748" priority="315" operator="lessThan">
      <formula>$C$4</formula>
    </cfRule>
  </conditionalFormatting>
  <conditionalFormatting sqref="BA26">
    <cfRule type="cellIs" dxfId="5747" priority="316" operator="lessThan">
      <formula>$C$4</formula>
    </cfRule>
  </conditionalFormatting>
  <conditionalFormatting sqref="BA27">
    <cfRule type="cellIs" dxfId="5746" priority="317" operator="lessThan">
      <formula>$C$4</formula>
    </cfRule>
  </conditionalFormatting>
  <conditionalFormatting sqref="BA27">
    <cfRule type="cellIs" dxfId="5745" priority="318" operator="lessThan">
      <formula>$C$4</formula>
    </cfRule>
  </conditionalFormatting>
  <conditionalFormatting sqref="BA28">
    <cfRule type="cellIs" dxfId="5744" priority="319" operator="lessThan">
      <formula>$C$4</formula>
    </cfRule>
  </conditionalFormatting>
  <conditionalFormatting sqref="BA28">
    <cfRule type="cellIs" dxfId="5743" priority="320" operator="lessThan">
      <formula>$C$4</formula>
    </cfRule>
  </conditionalFormatting>
  <conditionalFormatting sqref="BA29">
    <cfRule type="cellIs" dxfId="5742" priority="321" operator="lessThan">
      <formula>$C$4</formula>
    </cfRule>
  </conditionalFormatting>
  <conditionalFormatting sqref="BA29">
    <cfRule type="cellIs" dxfId="5741" priority="322" operator="lessThan">
      <formula>$C$4</formula>
    </cfRule>
  </conditionalFormatting>
  <conditionalFormatting sqref="BA30">
    <cfRule type="cellIs" dxfId="5740" priority="323" operator="lessThan">
      <formula>$C$4</formula>
    </cfRule>
  </conditionalFormatting>
  <conditionalFormatting sqref="BA30">
    <cfRule type="cellIs" dxfId="5739" priority="324" operator="lessThan">
      <formula>$C$4</formula>
    </cfRule>
  </conditionalFormatting>
  <conditionalFormatting sqref="BA31">
    <cfRule type="cellIs" dxfId="5738" priority="325" operator="lessThan">
      <formula>$C$4</formula>
    </cfRule>
  </conditionalFormatting>
  <conditionalFormatting sqref="BA31">
    <cfRule type="cellIs" dxfId="5737" priority="326" operator="lessThan">
      <formula>$C$4</formula>
    </cfRule>
  </conditionalFormatting>
  <conditionalFormatting sqref="BA32">
    <cfRule type="cellIs" dxfId="5736" priority="327" operator="lessThan">
      <formula>$C$4</formula>
    </cfRule>
  </conditionalFormatting>
  <conditionalFormatting sqref="BA32">
    <cfRule type="cellIs" dxfId="5735" priority="328" operator="lessThan">
      <formula>$C$4</formula>
    </cfRule>
  </conditionalFormatting>
  <conditionalFormatting sqref="BA33">
    <cfRule type="cellIs" dxfId="5734" priority="329" operator="lessThan">
      <formula>$C$4</formula>
    </cfRule>
  </conditionalFormatting>
  <conditionalFormatting sqref="BA33">
    <cfRule type="cellIs" dxfId="5733" priority="330" operator="lessThan">
      <formula>$C$4</formula>
    </cfRule>
  </conditionalFormatting>
  <conditionalFormatting sqref="BA34">
    <cfRule type="cellIs" dxfId="5732" priority="331" operator="lessThan">
      <formula>$C$4</formula>
    </cfRule>
  </conditionalFormatting>
  <conditionalFormatting sqref="BA34">
    <cfRule type="cellIs" dxfId="5731" priority="332" operator="lessThan">
      <formula>$C$4</formula>
    </cfRule>
  </conditionalFormatting>
  <conditionalFormatting sqref="BA35">
    <cfRule type="cellIs" dxfId="5730" priority="333" operator="lessThan">
      <formula>$C$4</formula>
    </cfRule>
  </conditionalFormatting>
  <conditionalFormatting sqref="BA35">
    <cfRule type="cellIs" dxfId="5729" priority="334" operator="lessThan">
      <formula>$C$4</formula>
    </cfRule>
  </conditionalFormatting>
  <conditionalFormatting sqref="BA36">
    <cfRule type="cellIs" dxfId="5728" priority="335" operator="lessThan">
      <formula>$C$4</formula>
    </cfRule>
  </conditionalFormatting>
  <conditionalFormatting sqref="BA36">
    <cfRule type="cellIs" dxfId="5727" priority="336" operator="lessThan">
      <formula>$C$4</formula>
    </cfRule>
  </conditionalFormatting>
  <conditionalFormatting sqref="BA37">
    <cfRule type="cellIs" dxfId="5726" priority="337" operator="lessThan">
      <formula>$C$4</formula>
    </cfRule>
  </conditionalFormatting>
  <conditionalFormatting sqref="BA37">
    <cfRule type="cellIs" dxfId="5725" priority="338" operator="lessThan">
      <formula>$C$4</formula>
    </cfRule>
  </conditionalFormatting>
  <conditionalFormatting sqref="BA38">
    <cfRule type="cellIs" dxfId="5724" priority="339" operator="lessThan">
      <formula>$C$4</formula>
    </cfRule>
  </conditionalFormatting>
  <conditionalFormatting sqref="BA38">
    <cfRule type="cellIs" dxfId="5723" priority="340" operator="lessThan">
      <formula>$C$4</formula>
    </cfRule>
  </conditionalFormatting>
  <conditionalFormatting sqref="BA39">
    <cfRule type="cellIs" dxfId="5722" priority="341" operator="lessThan">
      <formula>$C$4</formula>
    </cfRule>
  </conditionalFormatting>
  <conditionalFormatting sqref="BA39">
    <cfRule type="cellIs" dxfId="5721" priority="342" operator="lessThan">
      <formula>$C$4</formula>
    </cfRule>
  </conditionalFormatting>
  <conditionalFormatting sqref="BA40">
    <cfRule type="cellIs" dxfId="5720" priority="343" operator="lessThan">
      <formula>$C$4</formula>
    </cfRule>
  </conditionalFormatting>
  <conditionalFormatting sqref="BA40">
    <cfRule type="cellIs" dxfId="5719" priority="344" operator="lessThan">
      <formula>$C$4</formula>
    </cfRule>
  </conditionalFormatting>
  <conditionalFormatting sqref="BA41">
    <cfRule type="cellIs" dxfId="5718" priority="345" operator="lessThan">
      <formula>$C$4</formula>
    </cfRule>
  </conditionalFormatting>
  <conditionalFormatting sqref="BA41">
    <cfRule type="cellIs" dxfId="5717" priority="346" operator="lessThan">
      <formula>$C$4</formula>
    </cfRule>
  </conditionalFormatting>
  <conditionalFormatting sqref="BA42">
    <cfRule type="cellIs" dxfId="5716" priority="347" operator="lessThan">
      <formula>$C$4</formula>
    </cfRule>
  </conditionalFormatting>
  <conditionalFormatting sqref="BA42">
    <cfRule type="cellIs" dxfId="5715" priority="348" operator="lessThan">
      <formula>$C$4</formula>
    </cfRule>
  </conditionalFormatting>
  <conditionalFormatting sqref="BA43">
    <cfRule type="cellIs" dxfId="5714" priority="349" operator="lessThan">
      <formula>$C$4</formula>
    </cfRule>
  </conditionalFormatting>
  <conditionalFormatting sqref="BA43">
    <cfRule type="cellIs" dxfId="5713" priority="350" operator="lessThan">
      <formula>$C$4</formula>
    </cfRule>
  </conditionalFormatting>
  <conditionalFormatting sqref="BA44">
    <cfRule type="cellIs" dxfId="5712" priority="351" operator="lessThan">
      <formula>$C$4</formula>
    </cfRule>
  </conditionalFormatting>
  <conditionalFormatting sqref="BA44">
    <cfRule type="cellIs" dxfId="5711" priority="352" operator="lessThan">
      <formula>$C$4</formula>
    </cfRule>
  </conditionalFormatting>
  <conditionalFormatting sqref="BD11">
    <cfRule type="cellIs" dxfId="5710" priority="217" operator="lessThan">
      <formula>$C$4</formula>
    </cfRule>
  </conditionalFormatting>
  <conditionalFormatting sqref="BD11">
    <cfRule type="cellIs" dxfId="5709" priority="218" operator="lessThan">
      <formula>$C$4</formula>
    </cfRule>
  </conditionalFormatting>
  <conditionalFormatting sqref="BD12">
    <cfRule type="cellIs" dxfId="5708" priority="219" operator="lessThan">
      <formula>$C$4</formula>
    </cfRule>
  </conditionalFormatting>
  <conditionalFormatting sqref="BD12">
    <cfRule type="cellIs" dxfId="5707" priority="220" operator="lessThan">
      <formula>$C$4</formula>
    </cfRule>
  </conditionalFormatting>
  <conditionalFormatting sqref="BD13">
    <cfRule type="cellIs" dxfId="5706" priority="221" operator="lessThan">
      <formula>$C$4</formula>
    </cfRule>
  </conditionalFormatting>
  <conditionalFormatting sqref="BD13">
    <cfRule type="cellIs" dxfId="5705" priority="222" operator="lessThan">
      <formula>$C$4</formula>
    </cfRule>
  </conditionalFormatting>
  <conditionalFormatting sqref="BD14">
    <cfRule type="cellIs" dxfId="5704" priority="223" operator="lessThan">
      <formula>$C$4</formula>
    </cfRule>
  </conditionalFormatting>
  <conditionalFormatting sqref="BD14">
    <cfRule type="cellIs" dxfId="5703" priority="224" operator="lessThan">
      <formula>$C$4</formula>
    </cfRule>
  </conditionalFormatting>
  <conditionalFormatting sqref="BD15">
    <cfRule type="cellIs" dxfId="5702" priority="225" operator="lessThan">
      <formula>$C$4</formula>
    </cfRule>
  </conditionalFormatting>
  <conditionalFormatting sqref="BD15">
    <cfRule type="cellIs" dxfId="5701" priority="226" operator="lessThan">
      <formula>$C$4</formula>
    </cfRule>
  </conditionalFormatting>
  <conditionalFormatting sqref="BD16">
    <cfRule type="cellIs" dxfId="5700" priority="227" operator="lessThan">
      <formula>$C$4</formula>
    </cfRule>
  </conditionalFormatting>
  <conditionalFormatting sqref="BD16">
    <cfRule type="cellIs" dxfId="5699" priority="228" operator="lessThan">
      <formula>$C$4</formula>
    </cfRule>
  </conditionalFormatting>
  <conditionalFormatting sqref="BD17">
    <cfRule type="cellIs" dxfId="5698" priority="229" operator="lessThan">
      <formula>$C$4</formula>
    </cfRule>
  </conditionalFormatting>
  <conditionalFormatting sqref="BD17">
    <cfRule type="cellIs" dxfId="5697" priority="230" operator="lessThan">
      <formula>$C$4</formula>
    </cfRule>
  </conditionalFormatting>
  <conditionalFormatting sqref="BD18">
    <cfRule type="cellIs" dxfId="5696" priority="231" operator="lessThan">
      <formula>$C$4</formula>
    </cfRule>
  </conditionalFormatting>
  <conditionalFormatting sqref="BD18">
    <cfRule type="cellIs" dxfId="5695" priority="232" operator="lessThan">
      <formula>$C$4</formula>
    </cfRule>
  </conditionalFormatting>
  <conditionalFormatting sqref="BD19">
    <cfRule type="cellIs" dxfId="5694" priority="233" operator="lessThan">
      <formula>$C$4</formula>
    </cfRule>
  </conditionalFormatting>
  <conditionalFormatting sqref="BD19">
    <cfRule type="cellIs" dxfId="5693" priority="234" operator="lessThan">
      <formula>$C$4</formula>
    </cfRule>
  </conditionalFormatting>
  <conditionalFormatting sqref="BD20">
    <cfRule type="cellIs" dxfId="5692" priority="235" operator="lessThan">
      <formula>$C$4</formula>
    </cfRule>
  </conditionalFormatting>
  <conditionalFormatting sqref="BD20">
    <cfRule type="cellIs" dxfId="5691" priority="236" operator="lessThan">
      <formula>$C$4</formula>
    </cfRule>
  </conditionalFormatting>
  <conditionalFormatting sqref="BD21">
    <cfRule type="cellIs" dxfId="5690" priority="237" operator="lessThan">
      <formula>$C$4</formula>
    </cfRule>
  </conditionalFormatting>
  <conditionalFormatting sqref="BD21">
    <cfRule type="cellIs" dxfId="5689" priority="238" operator="lessThan">
      <formula>$C$4</formula>
    </cfRule>
  </conditionalFormatting>
  <conditionalFormatting sqref="BD22">
    <cfRule type="cellIs" dxfId="5688" priority="239" operator="lessThan">
      <formula>$C$4</formula>
    </cfRule>
  </conditionalFormatting>
  <conditionalFormatting sqref="BD22">
    <cfRule type="cellIs" dxfId="5687" priority="240" operator="lessThan">
      <formula>$C$4</formula>
    </cfRule>
  </conditionalFormatting>
  <conditionalFormatting sqref="BD23">
    <cfRule type="cellIs" dxfId="5686" priority="241" operator="lessThan">
      <formula>$C$4</formula>
    </cfRule>
  </conditionalFormatting>
  <conditionalFormatting sqref="BD23">
    <cfRule type="cellIs" dxfId="5685" priority="242" operator="lessThan">
      <formula>$C$4</formula>
    </cfRule>
  </conditionalFormatting>
  <conditionalFormatting sqref="BD24">
    <cfRule type="cellIs" dxfId="5684" priority="243" operator="lessThan">
      <formula>$C$4</formula>
    </cfRule>
  </conditionalFormatting>
  <conditionalFormatting sqref="BD24">
    <cfRule type="cellIs" dxfId="5683" priority="244" operator="lessThan">
      <formula>$C$4</formula>
    </cfRule>
  </conditionalFormatting>
  <conditionalFormatting sqref="BD25">
    <cfRule type="cellIs" dxfId="5682" priority="245" operator="lessThan">
      <formula>$C$4</formula>
    </cfRule>
  </conditionalFormatting>
  <conditionalFormatting sqref="BD25">
    <cfRule type="cellIs" dxfId="5681" priority="246" operator="lessThan">
      <formula>$C$4</formula>
    </cfRule>
  </conditionalFormatting>
  <conditionalFormatting sqref="BD26">
    <cfRule type="cellIs" dxfId="5680" priority="247" operator="lessThan">
      <formula>$C$4</formula>
    </cfRule>
  </conditionalFormatting>
  <conditionalFormatting sqref="BD26">
    <cfRule type="cellIs" dxfId="5679" priority="248" operator="lessThan">
      <formula>$C$4</formula>
    </cfRule>
  </conditionalFormatting>
  <conditionalFormatting sqref="BD27">
    <cfRule type="cellIs" dxfId="5678" priority="249" operator="lessThan">
      <formula>$C$4</formula>
    </cfRule>
  </conditionalFormatting>
  <conditionalFormatting sqref="BD27">
    <cfRule type="cellIs" dxfId="5677" priority="250" operator="lessThan">
      <formula>$C$4</formula>
    </cfRule>
  </conditionalFormatting>
  <conditionalFormatting sqref="BD28">
    <cfRule type="cellIs" dxfId="5676" priority="251" operator="lessThan">
      <formula>$C$4</formula>
    </cfRule>
  </conditionalFormatting>
  <conditionalFormatting sqref="BD28">
    <cfRule type="cellIs" dxfId="5675" priority="252" operator="lessThan">
      <formula>$C$4</formula>
    </cfRule>
  </conditionalFormatting>
  <conditionalFormatting sqref="BD29">
    <cfRule type="cellIs" dxfId="5674" priority="253" operator="lessThan">
      <formula>$C$4</formula>
    </cfRule>
  </conditionalFormatting>
  <conditionalFormatting sqref="BD29">
    <cfRule type="cellIs" dxfId="5673" priority="254" operator="lessThan">
      <formula>$C$4</formula>
    </cfRule>
  </conditionalFormatting>
  <conditionalFormatting sqref="BD30">
    <cfRule type="cellIs" dxfId="5672" priority="255" operator="lessThan">
      <formula>$C$4</formula>
    </cfRule>
  </conditionalFormatting>
  <conditionalFormatting sqref="BD30">
    <cfRule type="cellIs" dxfId="5671" priority="256" operator="lessThan">
      <formula>$C$4</formula>
    </cfRule>
  </conditionalFormatting>
  <conditionalFormatting sqref="BD31">
    <cfRule type="cellIs" dxfId="5670" priority="257" operator="lessThan">
      <formula>$C$4</formula>
    </cfRule>
  </conditionalFormatting>
  <conditionalFormatting sqref="BD31">
    <cfRule type="cellIs" dxfId="5669" priority="258" operator="lessThan">
      <formula>$C$4</formula>
    </cfRule>
  </conditionalFormatting>
  <conditionalFormatting sqref="BD32">
    <cfRule type="cellIs" dxfId="5668" priority="259" operator="lessThan">
      <formula>$C$4</formula>
    </cfRule>
  </conditionalFormatting>
  <conditionalFormatting sqref="BD32">
    <cfRule type="cellIs" dxfId="5667" priority="260" operator="lessThan">
      <formula>$C$4</formula>
    </cfRule>
  </conditionalFormatting>
  <conditionalFormatting sqref="BD33">
    <cfRule type="cellIs" dxfId="5666" priority="261" operator="lessThan">
      <formula>$C$4</formula>
    </cfRule>
  </conditionalFormatting>
  <conditionalFormatting sqref="BD33">
    <cfRule type="cellIs" dxfId="5665" priority="262" operator="lessThan">
      <formula>$C$4</formula>
    </cfRule>
  </conditionalFormatting>
  <conditionalFormatting sqref="BD34">
    <cfRule type="cellIs" dxfId="5664" priority="263" operator="lessThan">
      <formula>$C$4</formula>
    </cfRule>
  </conditionalFormatting>
  <conditionalFormatting sqref="BD34">
    <cfRule type="cellIs" dxfId="5663" priority="264" operator="lessThan">
      <formula>$C$4</formula>
    </cfRule>
  </conditionalFormatting>
  <conditionalFormatting sqref="BD35">
    <cfRule type="cellIs" dxfId="5662" priority="265" operator="lessThan">
      <formula>$C$4</formula>
    </cfRule>
  </conditionalFormatting>
  <conditionalFormatting sqref="BD35">
    <cfRule type="cellIs" dxfId="5661" priority="266" operator="lessThan">
      <formula>$C$4</formula>
    </cfRule>
  </conditionalFormatting>
  <conditionalFormatting sqref="BD36">
    <cfRule type="cellIs" dxfId="5660" priority="267" operator="lessThan">
      <formula>$C$4</formula>
    </cfRule>
  </conditionalFormatting>
  <conditionalFormatting sqref="BD36">
    <cfRule type="cellIs" dxfId="5659" priority="268" operator="lessThan">
      <formula>$C$4</formula>
    </cfRule>
  </conditionalFormatting>
  <conditionalFormatting sqref="BD37">
    <cfRule type="cellIs" dxfId="5658" priority="269" operator="lessThan">
      <formula>$C$4</formula>
    </cfRule>
  </conditionalFormatting>
  <conditionalFormatting sqref="BD37">
    <cfRule type="cellIs" dxfId="5657" priority="270" operator="lessThan">
      <formula>$C$4</formula>
    </cfRule>
  </conditionalFormatting>
  <conditionalFormatting sqref="BD38">
    <cfRule type="cellIs" dxfId="5656" priority="271" operator="lessThan">
      <formula>$C$4</formula>
    </cfRule>
  </conditionalFormatting>
  <conditionalFormatting sqref="BD38">
    <cfRule type="cellIs" dxfId="5655" priority="272" operator="lessThan">
      <formula>$C$4</formula>
    </cfRule>
  </conditionalFormatting>
  <conditionalFormatting sqref="BD39">
    <cfRule type="cellIs" dxfId="5654" priority="273" operator="lessThan">
      <formula>$C$4</formula>
    </cfRule>
  </conditionalFormatting>
  <conditionalFormatting sqref="BD39">
    <cfRule type="cellIs" dxfId="5653" priority="274" operator="lessThan">
      <formula>$C$4</formula>
    </cfRule>
  </conditionalFormatting>
  <conditionalFormatting sqref="BD40">
    <cfRule type="cellIs" dxfId="5652" priority="275" operator="lessThan">
      <formula>$C$4</formula>
    </cfRule>
  </conditionalFormatting>
  <conditionalFormatting sqref="BD40">
    <cfRule type="cellIs" dxfId="5651" priority="276" operator="lessThan">
      <formula>$C$4</formula>
    </cfRule>
  </conditionalFormatting>
  <conditionalFormatting sqref="BD41">
    <cfRule type="cellIs" dxfId="5650" priority="277" operator="lessThan">
      <formula>$C$4</formula>
    </cfRule>
  </conditionalFormatting>
  <conditionalFormatting sqref="BD41">
    <cfRule type="cellIs" dxfId="5649" priority="278" operator="lessThan">
      <formula>$C$4</formula>
    </cfRule>
  </conditionalFormatting>
  <conditionalFormatting sqref="BD42">
    <cfRule type="cellIs" dxfId="5648" priority="279" operator="lessThan">
      <formula>$C$4</formula>
    </cfRule>
  </conditionalFormatting>
  <conditionalFormatting sqref="BD42">
    <cfRule type="cellIs" dxfId="5647" priority="280" operator="lessThan">
      <formula>$C$4</formula>
    </cfRule>
  </conditionalFormatting>
  <conditionalFormatting sqref="BD43">
    <cfRule type="cellIs" dxfId="5646" priority="281" operator="lessThan">
      <formula>$C$4</formula>
    </cfRule>
  </conditionalFormatting>
  <conditionalFormatting sqref="BD43">
    <cfRule type="cellIs" dxfId="5645" priority="282" operator="lessThan">
      <formula>$C$4</formula>
    </cfRule>
  </conditionalFormatting>
  <conditionalFormatting sqref="BD44">
    <cfRule type="cellIs" dxfId="5644" priority="283" operator="lessThan">
      <formula>$C$4</formula>
    </cfRule>
  </conditionalFormatting>
  <conditionalFormatting sqref="BD44">
    <cfRule type="cellIs" dxfId="5643" priority="284" operator="lessThan">
      <formula>$C$4</formula>
    </cfRule>
  </conditionalFormatting>
  <conditionalFormatting sqref="BG11">
    <cfRule type="cellIs" dxfId="5642" priority="149" operator="lessThan">
      <formula>$C$4</formula>
    </cfRule>
  </conditionalFormatting>
  <conditionalFormatting sqref="BG11">
    <cfRule type="cellIs" dxfId="5641" priority="150" operator="lessThan">
      <formula>$C$4</formula>
    </cfRule>
  </conditionalFormatting>
  <conditionalFormatting sqref="BG12">
    <cfRule type="cellIs" dxfId="5640" priority="151" operator="lessThan">
      <formula>$C$4</formula>
    </cfRule>
  </conditionalFormatting>
  <conditionalFormatting sqref="BG12">
    <cfRule type="cellIs" dxfId="5639" priority="152" operator="lessThan">
      <formula>$C$4</formula>
    </cfRule>
  </conditionalFormatting>
  <conditionalFormatting sqref="BG13">
    <cfRule type="cellIs" dxfId="5638" priority="153" operator="lessThan">
      <formula>$C$4</formula>
    </cfRule>
  </conditionalFormatting>
  <conditionalFormatting sqref="BG13">
    <cfRule type="cellIs" dxfId="5637" priority="154" operator="lessThan">
      <formula>$C$4</formula>
    </cfRule>
  </conditionalFormatting>
  <conditionalFormatting sqref="BG14">
    <cfRule type="cellIs" dxfId="5636" priority="155" operator="lessThan">
      <formula>$C$4</formula>
    </cfRule>
  </conditionalFormatting>
  <conditionalFormatting sqref="BG14">
    <cfRule type="cellIs" dxfId="5635" priority="156" operator="lessThan">
      <formula>$C$4</formula>
    </cfRule>
  </conditionalFormatting>
  <conditionalFormatting sqref="BG15">
    <cfRule type="cellIs" dxfId="5634" priority="157" operator="lessThan">
      <formula>$C$4</formula>
    </cfRule>
  </conditionalFormatting>
  <conditionalFormatting sqref="BG15">
    <cfRule type="cellIs" dxfId="5633" priority="158" operator="lessThan">
      <formula>$C$4</formula>
    </cfRule>
  </conditionalFormatting>
  <conditionalFormatting sqref="BG16">
    <cfRule type="cellIs" dxfId="5632" priority="159" operator="lessThan">
      <formula>$C$4</formula>
    </cfRule>
  </conditionalFormatting>
  <conditionalFormatting sqref="BG16">
    <cfRule type="cellIs" dxfId="5631" priority="160" operator="lessThan">
      <formula>$C$4</formula>
    </cfRule>
  </conditionalFormatting>
  <conditionalFormatting sqref="BG17">
    <cfRule type="cellIs" dxfId="5630" priority="161" operator="lessThan">
      <formula>$C$4</formula>
    </cfRule>
  </conditionalFormatting>
  <conditionalFormatting sqref="BG17">
    <cfRule type="cellIs" dxfId="5629" priority="162" operator="lessThan">
      <formula>$C$4</formula>
    </cfRule>
  </conditionalFormatting>
  <conditionalFormatting sqref="BG18">
    <cfRule type="cellIs" dxfId="5628" priority="163" operator="lessThan">
      <formula>$C$4</formula>
    </cfRule>
  </conditionalFormatting>
  <conditionalFormatting sqref="BG18">
    <cfRule type="cellIs" dxfId="5627" priority="164" operator="lessThan">
      <formula>$C$4</formula>
    </cfRule>
  </conditionalFormatting>
  <conditionalFormatting sqref="BG19">
    <cfRule type="cellIs" dxfId="5626" priority="165" operator="lessThan">
      <formula>$C$4</formula>
    </cfRule>
  </conditionalFormatting>
  <conditionalFormatting sqref="BG19">
    <cfRule type="cellIs" dxfId="5625" priority="166" operator="lessThan">
      <formula>$C$4</formula>
    </cfRule>
  </conditionalFormatting>
  <conditionalFormatting sqref="BG20">
    <cfRule type="cellIs" dxfId="5624" priority="167" operator="lessThan">
      <formula>$C$4</formula>
    </cfRule>
  </conditionalFormatting>
  <conditionalFormatting sqref="BG20">
    <cfRule type="cellIs" dxfId="5623" priority="168" operator="lessThan">
      <formula>$C$4</formula>
    </cfRule>
  </conditionalFormatting>
  <conditionalFormatting sqref="BG21">
    <cfRule type="cellIs" dxfId="5622" priority="169" operator="lessThan">
      <formula>$C$4</formula>
    </cfRule>
  </conditionalFormatting>
  <conditionalFormatting sqref="BG21">
    <cfRule type="cellIs" dxfId="5621" priority="170" operator="lessThan">
      <formula>$C$4</formula>
    </cfRule>
  </conditionalFormatting>
  <conditionalFormatting sqref="BG22">
    <cfRule type="cellIs" dxfId="5620" priority="171" operator="lessThan">
      <formula>$C$4</formula>
    </cfRule>
  </conditionalFormatting>
  <conditionalFormatting sqref="BG22">
    <cfRule type="cellIs" dxfId="5619" priority="172" operator="lessThan">
      <formula>$C$4</formula>
    </cfRule>
  </conditionalFormatting>
  <conditionalFormatting sqref="BG23">
    <cfRule type="cellIs" dxfId="5618" priority="173" operator="lessThan">
      <formula>$C$4</formula>
    </cfRule>
  </conditionalFormatting>
  <conditionalFormatting sqref="BG23">
    <cfRule type="cellIs" dxfId="5617" priority="174" operator="lessThan">
      <formula>$C$4</formula>
    </cfRule>
  </conditionalFormatting>
  <conditionalFormatting sqref="BG24">
    <cfRule type="cellIs" dxfId="5616" priority="175" operator="lessThan">
      <formula>$C$4</formula>
    </cfRule>
  </conditionalFormatting>
  <conditionalFormatting sqref="BG24">
    <cfRule type="cellIs" dxfId="5615" priority="176" operator="lessThan">
      <formula>$C$4</formula>
    </cfRule>
  </conditionalFormatting>
  <conditionalFormatting sqref="BG25">
    <cfRule type="cellIs" dxfId="5614" priority="177" operator="lessThan">
      <formula>$C$4</formula>
    </cfRule>
  </conditionalFormatting>
  <conditionalFormatting sqref="BG25">
    <cfRule type="cellIs" dxfId="5613" priority="178" operator="lessThan">
      <formula>$C$4</formula>
    </cfRule>
  </conditionalFormatting>
  <conditionalFormatting sqref="BG26">
    <cfRule type="cellIs" dxfId="5612" priority="179" operator="lessThan">
      <formula>$C$4</formula>
    </cfRule>
  </conditionalFormatting>
  <conditionalFormatting sqref="BG26">
    <cfRule type="cellIs" dxfId="5611" priority="180" operator="lessThan">
      <formula>$C$4</formula>
    </cfRule>
  </conditionalFormatting>
  <conditionalFormatting sqref="BG27">
    <cfRule type="cellIs" dxfId="5610" priority="181" operator="lessThan">
      <formula>$C$4</formula>
    </cfRule>
  </conditionalFormatting>
  <conditionalFormatting sqref="BG27">
    <cfRule type="cellIs" dxfId="5609" priority="182" operator="lessThan">
      <formula>$C$4</formula>
    </cfRule>
  </conditionalFormatting>
  <conditionalFormatting sqref="BG28">
    <cfRule type="cellIs" dxfId="5608" priority="183" operator="lessThan">
      <formula>$C$4</formula>
    </cfRule>
  </conditionalFormatting>
  <conditionalFormatting sqref="BG28">
    <cfRule type="cellIs" dxfId="5607" priority="184" operator="lessThan">
      <formula>$C$4</formula>
    </cfRule>
  </conditionalFormatting>
  <conditionalFormatting sqref="BG29">
    <cfRule type="cellIs" dxfId="5606" priority="185" operator="lessThan">
      <formula>$C$4</formula>
    </cfRule>
  </conditionalFormatting>
  <conditionalFormatting sqref="BG29">
    <cfRule type="cellIs" dxfId="5605" priority="186" operator="lessThan">
      <formula>$C$4</formula>
    </cfRule>
  </conditionalFormatting>
  <conditionalFormatting sqref="BG30">
    <cfRule type="cellIs" dxfId="5604" priority="187" operator="lessThan">
      <formula>$C$4</formula>
    </cfRule>
  </conditionalFormatting>
  <conditionalFormatting sqref="BG30">
    <cfRule type="cellIs" dxfId="5603" priority="188" operator="lessThan">
      <formula>$C$4</formula>
    </cfRule>
  </conditionalFormatting>
  <conditionalFormatting sqref="BG31">
    <cfRule type="cellIs" dxfId="5602" priority="189" operator="lessThan">
      <formula>$C$4</formula>
    </cfRule>
  </conditionalFormatting>
  <conditionalFormatting sqref="BG31">
    <cfRule type="cellIs" dxfId="5601" priority="190" operator="lessThan">
      <formula>$C$4</formula>
    </cfRule>
  </conditionalFormatting>
  <conditionalFormatting sqref="BG32">
    <cfRule type="cellIs" dxfId="5600" priority="191" operator="lessThan">
      <formula>$C$4</formula>
    </cfRule>
  </conditionalFormatting>
  <conditionalFormatting sqref="BG32">
    <cfRule type="cellIs" dxfId="5599" priority="192" operator="lessThan">
      <formula>$C$4</formula>
    </cfRule>
  </conditionalFormatting>
  <conditionalFormatting sqref="BG33">
    <cfRule type="cellIs" dxfId="5598" priority="193" operator="lessThan">
      <formula>$C$4</formula>
    </cfRule>
  </conditionalFormatting>
  <conditionalFormatting sqref="BG33">
    <cfRule type="cellIs" dxfId="5597" priority="194" operator="lessThan">
      <formula>$C$4</formula>
    </cfRule>
  </conditionalFormatting>
  <conditionalFormatting sqref="BG34">
    <cfRule type="cellIs" dxfId="5596" priority="195" operator="lessThan">
      <formula>$C$4</formula>
    </cfRule>
  </conditionalFormatting>
  <conditionalFormatting sqref="BG34">
    <cfRule type="cellIs" dxfId="5595" priority="196" operator="lessThan">
      <formula>$C$4</formula>
    </cfRule>
  </conditionalFormatting>
  <conditionalFormatting sqref="BG35">
    <cfRule type="cellIs" dxfId="5594" priority="197" operator="lessThan">
      <formula>$C$4</formula>
    </cfRule>
  </conditionalFormatting>
  <conditionalFormatting sqref="BG35">
    <cfRule type="cellIs" dxfId="5593" priority="198" operator="lessThan">
      <formula>$C$4</formula>
    </cfRule>
  </conditionalFormatting>
  <conditionalFormatting sqref="BG36">
    <cfRule type="cellIs" dxfId="5592" priority="199" operator="lessThan">
      <formula>$C$4</formula>
    </cfRule>
  </conditionalFormatting>
  <conditionalFormatting sqref="BG36">
    <cfRule type="cellIs" dxfId="5591" priority="200" operator="lessThan">
      <formula>$C$4</formula>
    </cfRule>
  </conditionalFormatting>
  <conditionalFormatting sqref="BG37">
    <cfRule type="cellIs" dxfId="5590" priority="201" operator="lessThan">
      <formula>$C$4</formula>
    </cfRule>
  </conditionalFormatting>
  <conditionalFormatting sqref="BG37">
    <cfRule type="cellIs" dxfId="5589" priority="202" operator="lessThan">
      <formula>$C$4</formula>
    </cfRule>
  </conditionalFormatting>
  <conditionalFormatting sqref="BG38">
    <cfRule type="cellIs" dxfId="5588" priority="203" operator="lessThan">
      <formula>$C$4</formula>
    </cfRule>
  </conditionalFormatting>
  <conditionalFormatting sqref="BG38">
    <cfRule type="cellIs" dxfId="5587" priority="204" operator="lessThan">
      <formula>$C$4</formula>
    </cfRule>
  </conditionalFormatting>
  <conditionalFormatting sqref="BG39">
    <cfRule type="cellIs" dxfId="5586" priority="205" operator="lessThan">
      <formula>$C$4</formula>
    </cfRule>
  </conditionalFormatting>
  <conditionalFormatting sqref="BG39">
    <cfRule type="cellIs" dxfId="5585" priority="206" operator="lessThan">
      <formula>$C$4</formula>
    </cfRule>
  </conditionalFormatting>
  <conditionalFormatting sqref="BG40">
    <cfRule type="cellIs" dxfId="5584" priority="207" operator="lessThan">
      <formula>$C$4</formula>
    </cfRule>
  </conditionalFormatting>
  <conditionalFormatting sqref="BG40">
    <cfRule type="cellIs" dxfId="5583" priority="208" operator="lessThan">
      <formula>$C$4</formula>
    </cfRule>
  </conditionalFormatting>
  <conditionalFormatting sqref="BG41">
    <cfRule type="cellIs" dxfId="5582" priority="209" operator="lessThan">
      <formula>$C$4</formula>
    </cfRule>
  </conditionalFormatting>
  <conditionalFormatting sqref="BG41">
    <cfRule type="cellIs" dxfId="5581" priority="210" operator="lessThan">
      <formula>$C$4</formula>
    </cfRule>
  </conditionalFormatting>
  <conditionalFormatting sqref="BG42">
    <cfRule type="cellIs" dxfId="5580" priority="211" operator="lessThan">
      <formula>$C$4</formula>
    </cfRule>
  </conditionalFormatting>
  <conditionalFormatting sqref="BG42">
    <cfRule type="cellIs" dxfId="5579" priority="212" operator="lessThan">
      <formula>$C$4</formula>
    </cfRule>
  </conditionalFormatting>
  <conditionalFormatting sqref="BG43">
    <cfRule type="cellIs" dxfId="5578" priority="213" operator="lessThan">
      <formula>$C$4</formula>
    </cfRule>
  </conditionalFormatting>
  <conditionalFormatting sqref="BG43">
    <cfRule type="cellIs" dxfId="5577" priority="214" operator="lessThan">
      <formula>$C$4</formula>
    </cfRule>
  </conditionalFormatting>
  <conditionalFormatting sqref="BG44">
    <cfRule type="cellIs" dxfId="5576" priority="215" operator="lessThan">
      <formula>$C$4</formula>
    </cfRule>
  </conditionalFormatting>
  <conditionalFormatting sqref="BG44">
    <cfRule type="cellIs" dxfId="5575" priority="216" operator="lessThan">
      <formula>$C$4</formula>
    </cfRule>
  </conditionalFormatting>
  <conditionalFormatting sqref="BJ11">
    <cfRule type="cellIs" dxfId="5574" priority="81" operator="lessThan">
      <formula>$C$4</formula>
    </cfRule>
  </conditionalFormatting>
  <conditionalFormatting sqref="BJ11">
    <cfRule type="cellIs" dxfId="5573" priority="82" operator="lessThan">
      <formula>$C$4</formula>
    </cfRule>
  </conditionalFormatting>
  <conditionalFormatting sqref="BJ12">
    <cfRule type="cellIs" dxfId="5572" priority="83" operator="lessThan">
      <formula>$C$4</formula>
    </cfRule>
  </conditionalFormatting>
  <conditionalFormatting sqref="BJ12">
    <cfRule type="cellIs" dxfId="5571" priority="84" operator="lessThan">
      <formula>$C$4</formula>
    </cfRule>
  </conditionalFormatting>
  <conditionalFormatting sqref="BJ13">
    <cfRule type="cellIs" dxfId="5570" priority="85" operator="lessThan">
      <formula>$C$4</formula>
    </cfRule>
  </conditionalFormatting>
  <conditionalFormatting sqref="BJ13">
    <cfRule type="cellIs" dxfId="5569" priority="86" operator="lessThan">
      <formula>$C$4</formula>
    </cfRule>
  </conditionalFormatting>
  <conditionalFormatting sqref="BJ14">
    <cfRule type="cellIs" dxfId="5568" priority="87" operator="lessThan">
      <formula>$C$4</formula>
    </cfRule>
  </conditionalFormatting>
  <conditionalFormatting sqref="BJ14">
    <cfRule type="cellIs" dxfId="5567" priority="88" operator="lessThan">
      <formula>$C$4</formula>
    </cfRule>
  </conditionalFormatting>
  <conditionalFormatting sqref="BJ15">
    <cfRule type="cellIs" dxfId="5566" priority="89" operator="lessThan">
      <formula>$C$4</formula>
    </cfRule>
  </conditionalFormatting>
  <conditionalFormatting sqref="BJ15">
    <cfRule type="cellIs" dxfId="5565" priority="90" operator="lessThan">
      <formula>$C$4</formula>
    </cfRule>
  </conditionalFormatting>
  <conditionalFormatting sqref="BJ16">
    <cfRule type="cellIs" dxfId="5564" priority="91" operator="lessThan">
      <formula>$C$4</formula>
    </cfRule>
  </conditionalFormatting>
  <conditionalFormatting sqref="BJ16">
    <cfRule type="cellIs" dxfId="5563" priority="92" operator="lessThan">
      <formula>$C$4</formula>
    </cfRule>
  </conditionalFormatting>
  <conditionalFormatting sqref="BJ17">
    <cfRule type="cellIs" dxfId="5562" priority="93" operator="lessThan">
      <formula>$C$4</formula>
    </cfRule>
  </conditionalFormatting>
  <conditionalFormatting sqref="BJ17">
    <cfRule type="cellIs" dxfId="5561" priority="94" operator="lessThan">
      <formula>$C$4</formula>
    </cfRule>
  </conditionalFormatting>
  <conditionalFormatting sqref="BJ18">
    <cfRule type="cellIs" dxfId="5560" priority="95" operator="lessThan">
      <formula>$C$4</formula>
    </cfRule>
  </conditionalFormatting>
  <conditionalFormatting sqref="BJ18">
    <cfRule type="cellIs" dxfId="5559" priority="96" operator="lessThan">
      <formula>$C$4</formula>
    </cfRule>
  </conditionalFormatting>
  <conditionalFormatting sqref="BJ19">
    <cfRule type="cellIs" dxfId="5558" priority="97" operator="lessThan">
      <formula>$C$4</formula>
    </cfRule>
  </conditionalFormatting>
  <conditionalFormatting sqref="BJ19">
    <cfRule type="cellIs" dxfId="5557" priority="98" operator="lessThan">
      <formula>$C$4</formula>
    </cfRule>
  </conditionalFormatting>
  <conditionalFormatting sqref="BJ20">
    <cfRule type="cellIs" dxfId="5556" priority="99" operator="lessThan">
      <formula>$C$4</formula>
    </cfRule>
  </conditionalFormatting>
  <conditionalFormatting sqref="BJ20">
    <cfRule type="cellIs" dxfId="5555" priority="100" operator="lessThan">
      <formula>$C$4</formula>
    </cfRule>
  </conditionalFormatting>
  <conditionalFormatting sqref="BJ21">
    <cfRule type="cellIs" dxfId="5554" priority="101" operator="lessThan">
      <formula>$C$4</formula>
    </cfRule>
  </conditionalFormatting>
  <conditionalFormatting sqref="BJ21">
    <cfRule type="cellIs" dxfId="5553" priority="102" operator="lessThan">
      <formula>$C$4</formula>
    </cfRule>
  </conditionalFormatting>
  <conditionalFormatting sqref="BJ22">
    <cfRule type="cellIs" dxfId="5552" priority="103" operator="lessThan">
      <formula>$C$4</formula>
    </cfRule>
  </conditionalFormatting>
  <conditionalFormatting sqref="BJ22">
    <cfRule type="cellIs" dxfId="5551" priority="104" operator="lessThan">
      <formula>$C$4</formula>
    </cfRule>
  </conditionalFormatting>
  <conditionalFormatting sqref="BJ23">
    <cfRule type="cellIs" dxfId="5550" priority="105" operator="lessThan">
      <formula>$C$4</formula>
    </cfRule>
  </conditionalFormatting>
  <conditionalFormatting sqref="BJ23">
    <cfRule type="cellIs" dxfId="5549" priority="106" operator="lessThan">
      <formula>$C$4</formula>
    </cfRule>
  </conditionalFormatting>
  <conditionalFormatting sqref="BJ24">
    <cfRule type="cellIs" dxfId="5548" priority="107" operator="lessThan">
      <formula>$C$4</formula>
    </cfRule>
  </conditionalFormatting>
  <conditionalFormatting sqref="BJ24">
    <cfRule type="cellIs" dxfId="5547" priority="108" operator="lessThan">
      <formula>$C$4</formula>
    </cfRule>
  </conditionalFormatting>
  <conditionalFormatting sqref="BJ25">
    <cfRule type="cellIs" dxfId="5546" priority="109" operator="lessThan">
      <formula>$C$4</formula>
    </cfRule>
  </conditionalFormatting>
  <conditionalFormatting sqref="BJ25">
    <cfRule type="cellIs" dxfId="5545" priority="110" operator="lessThan">
      <formula>$C$4</formula>
    </cfRule>
  </conditionalFormatting>
  <conditionalFormatting sqref="BJ26">
    <cfRule type="cellIs" dxfId="5544" priority="111" operator="lessThan">
      <formula>$C$4</formula>
    </cfRule>
  </conditionalFormatting>
  <conditionalFormatting sqref="BJ26">
    <cfRule type="cellIs" dxfId="5543" priority="112" operator="lessThan">
      <formula>$C$4</formula>
    </cfRule>
  </conditionalFormatting>
  <conditionalFormatting sqref="BJ27">
    <cfRule type="cellIs" dxfId="5542" priority="113" operator="lessThan">
      <formula>$C$4</formula>
    </cfRule>
  </conditionalFormatting>
  <conditionalFormatting sqref="BJ27">
    <cfRule type="cellIs" dxfId="5541" priority="114" operator="lessThan">
      <formula>$C$4</formula>
    </cfRule>
  </conditionalFormatting>
  <conditionalFormatting sqref="BJ28">
    <cfRule type="cellIs" dxfId="5540" priority="115" operator="lessThan">
      <formula>$C$4</formula>
    </cfRule>
  </conditionalFormatting>
  <conditionalFormatting sqref="BJ28">
    <cfRule type="cellIs" dxfId="5539" priority="116" operator="lessThan">
      <formula>$C$4</formula>
    </cfRule>
  </conditionalFormatting>
  <conditionalFormatting sqref="BJ29">
    <cfRule type="cellIs" dxfId="5538" priority="117" operator="lessThan">
      <formula>$C$4</formula>
    </cfRule>
  </conditionalFormatting>
  <conditionalFormatting sqref="BJ29">
    <cfRule type="cellIs" dxfId="5537" priority="118" operator="lessThan">
      <formula>$C$4</formula>
    </cfRule>
  </conditionalFormatting>
  <conditionalFormatting sqref="BJ30">
    <cfRule type="cellIs" dxfId="5536" priority="119" operator="lessThan">
      <formula>$C$4</formula>
    </cfRule>
  </conditionalFormatting>
  <conditionalFormatting sqref="BJ30">
    <cfRule type="cellIs" dxfId="5535" priority="120" operator="lessThan">
      <formula>$C$4</formula>
    </cfRule>
  </conditionalFormatting>
  <conditionalFormatting sqref="BJ31">
    <cfRule type="cellIs" dxfId="5534" priority="121" operator="lessThan">
      <formula>$C$4</formula>
    </cfRule>
  </conditionalFormatting>
  <conditionalFormatting sqref="BJ31">
    <cfRule type="cellIs" dxfId="5533" priority="122" operator="lessThan">
      <formula>$C$4</formula>
    </cfRule>
  </conditionalFormatting>
  <conditionalFormatting sqref="BJ32">
    <cfRule type="cellIs" dxfId="5532" priority="123" operator="lessThan">
      <formula>$C$4</formula>
    </cfRule>
  </conditionalFormatting>
  <conditionalFormatting sqref="BJ32">
    <cfRule type="cellIs" dxfId="5531" priority="124" operator="lessThan">
      <formula>$C$4</formula>
    </cfRule>
  </conditionalFormatting>
  <conditionalFormatting sqref="BJ33">
    <cfRule type="cellIs" dxfId="5530" priority="125" operator="lessThan">
      <formula>$C$4</formula>
    </cfRule>
  </conditionalFormatting>
  <conditionalFormatting sqref="BJ33">
    <cfRule type="cellIs" dxfId="5529" priority="126" operator="lessThan">
      <formula>$C$4</formula>
    </cfRule>
  </conditionalFormatting>
  <conditionalFormatting sqref="BJ34">
    <cfRule type="cellIs" dxfId="5528" priority="127" operator="lessThan">
      <formula>$C$4</formula>
    </cfRule>
  </conditionalFormatting>
  <conditionalFormatting sqref="BJ34">
    <cfRule type="cellIs" dxfId="5527" priority="128" operator="lessThan">
      <formula>$C$4</formula>
    </cfRule>
  </conditionalFormatting>
  <conditionalFormatting sqref="BJ35">
    <cfRule type="cellIs" dxfId="5526" priority="129" operator="lessThan">
      <formula>$C$4</formula>
    </cfRule>
  </conditionalFormatting>
  <conditionalFormatting sqref="BJ35">
    <cfRule type="cellIs" dxfId="5525" priority="130" operator="lessThan">
      <formula>$C$4</formula>
    </cfRule>
  </conditionalFormatting>
  <conditionalFormatting sqref="BJ36">
    <cfRule type="cellIs" dxfId="5524" priority="131" operator="lessThan">
      <formula>$C$4</formula>
    </cfRule>
  </conditionalFormatting>
  <conditionalFormatting sqref="BJ36">
    <cfRule type="cellIs" dxfId="5523" priority="132" operator="lessThan">
      <formula>$C$4</formula>
    </cfRule>
  </conditionalFormatting>
  <conditionalFormatting sqref="BJ37">
    <cfRule type="cellIs" dxfId="5522" priority="133" operator="lessThan">
      <formula>$C$4</formula>
    </cfRule>
  </conditionalFormatting>
  <conditionalFormatting sqref="BJ37">
    <cfRule type="cellIs" dxfId="5521" priority="134" operator="lessThan">
      <formula>$C$4</formula>
    </cfRule>
  </conditionalFormatting>
  <conditionalFormatting sqref="BJ38">
    <cfRule type="cellIs" dxfId="5520" priority="135" operator="lessThan">
      <formula>$C$4</formula>
    </cfRule>
  </conditionalFormatting>
  <conditionalFormatting sqref="BJ38">
    <cfRule type="cellIs" dxfId="5519" priority="136" operator="lessThan">
      <formula>$C$4</formula>
    </cfRule>
  </conditionalFormatting>
  <conditionalFormatting sqref="BJ39">
    <cfRule type="cellIs" dxfId="5518" priority="137" operator="lessThan">
      <formula>$C$4</formula>
    </cfRule>
  </conditionalFormatting>
  <conditionalFormatting sqref="BJ39">
    <cfRule type="cellIs" dxfId="5517" priority="138" operator="lessThan">
      <formula>$C$4</formula>
    </cfRule>
  </conditionalFormatting>
  <conditionalFormatting sqref="BJ40">
    <cfRule type="cellIs" dxfId="5516" priority="139" operator="lessThan">
      <formula>$C$4</formula>
    </cfRule>
  </conditionalFormatting>
  <conditionalFormatting sqref="BJ40">
    <cfRule type="cellIs" dxfId="5515" priority="140" operator="lessThan">
      <formula>$C$4</formula>
    </cfRule>
  </conditionalFormatting>
  <conditionalFormatting sqref="BJ41">
    <cfRule type="cellIs" dxfId="5514" priority="141" operator="lessThan">
      <formula>$C$4</formula>
    </cfRule>
  </conditionalFormatting>
  <conditionalFormatting sqref="BJ41">
    <cfRule type="cellIs" dxfId="5513" priority="142" operator="lessThan">
      <formula>$C$4</formula>
    </cfRule>
  </conditionalFormatting>
  <conditionalFormatting sqref="BJ42">
    <cfRule type="cellIs" dxfId="5512" priority="143" operator="lessThan">
      <formula>$C$4</formula>
    </cfRule>
  </conditionalFormatting>
  <conditionalFormatting sqref="BJ42">
    <cfRule type="cellIs" dxfId="5511" priority="144" operator="lessThan">
      <formula>$C$4</formula>
    </cfRule>
  </conditionalFormatting>
  <conditionalFormatting sqref="BJ43">
    <cfRule type="cellIs" dxfId="5510" priority="145" operator="lessThan">
      <formula>$C$4</formula>
    </cfRule>
  </conditionalFormatting>
  <conditionalFormatting sqref="BJ43">
    <cfRule type="cellIs" dxfId="5509" priority="146" operator="lessThan">
      <formula>$C$4</formula>
    </cfRule>
  </conditionalFormatting>
  <conditionalFormatting sqref="BJ44">
    <cfRule type="cellIs" dxfId="5508" priority="147" operator="lessThan">
      <formula>$C$4</formula>
    </cfRule>
  </conditionalFormatting>
  <conditionalFormatting sqref="BJ44">
    <cfRule type="cellIs" dxfId="5507" priority="148" operator="lessThan">
      <formula>$C$4</formula>
    </cfRule>
  </conditionalFormatting>
  <conditionalFormatting sqref="BS11">
    <cfRule type="cellIs" dxfId="5506" priority="13" operator="lessThan">
      <formula>$C$4</formula>
    </cfRule>
  </conditionalFormatting>
  <conditionalFormatting sqref="BS11">
    <cfRule type="cellIs" dxfId="5505" priority="14" operator="lessThan">
      <formula>$C$4</formula>
    </cfRule>
  </conditionalFormatting>
  <conditionalFormatting sqref="BS12">
    <cfRule type="cellIs" dxfId="5504" priority="15" operator="lessThan">
      <formula>$C$4</formula>
    </cfRule>
  </conditionalFormatting>
  <conditionalFormatting sqref="BS12">
    <cfRule type="cellIs" dxfId="5503" priority="16" operator="lessThan">
      <formula>$C$4</formula>
    </cfRule>
  </conditionalFormatting>
  <conditionalFormatting sqref="BS13">
    <cfRule type="cellIs" dxfId="5502" priority="17" operator="lessThan">
      <formula>$C$4</formula>
    </cfRule>
  </conditionalFormatting>
  <conditionalFormatting sqref="BS13">
    <cfRule type="cellIs" dxfId="5501" priority="18" operator="lessThan">
      <formula>$C$4</formula>
    </cfRule>
  </conditionalFormatting>
  <conditionalFormatting sqref="BS14">
    <cfRule type="cellIs" dxfId="5500" priority="19" operator="lessThan">
      <formula>$C$4</formula>
    </cfRule>
  </conditionalFormatting>
  <conditionalFormatting sqref="BS14">
    <cfRule type="cellIs" dxfId="5499" priority="20" operator="lessThan">
      <formula>$C$4</formula>
    </cfRule>
  </conditionalFormatting>
  <conditionalFormatting sqref="BS15">
    <cfRule type="cellIs" dxfId="5498" priority="21" operator="lessThan">
      <formula>$C$4</formula>
    </cfRule>
  </conditionalFormatting>
  <conditionalFormatting sqref="BS15">
    <cfRule type="cellIs" dxfId="5497" priority="22" operator="lessThan">
      <formula>$C$4</formula>
    </cfRule>
  </conditionalFormatting>
  <conditionalFormatting sqref="BS16">
    <cfRule type="cellIs" dxfId="5496" priority="23" operator="lessThan">
      <formula>$C$4</formula>
    </cfRule>
  </conditionalFormatting>
  <conditionalFormatting sqref="BS16">
    <cfRule type="cellIs" dxfId="5495" priority="24" operator="lessThan">
      <formula>$C$4</formula>
    </cfRule>
  </conditionalFormatting>
  <conditionalFormatting sqref="BS17">
    <cfRule type="cellIs" dxfId="5494" priority="25" operator="lessThan">
      <formula>$C$4</formula>
    </cfRule>
  </conditionalFormatting>
  <conditionalFormatting sqref="BS17">
    <cfRule type="cellIs" dxfId="5493" priority="26" operator="lessThan">
      <formula>$C$4</formula>
    </cfRule>
  </conditionalFormatting>
  <conditionalFormatting sqref="BS18">
    <cfRule type="cellIs" dxfId="5492" priority="27" operator="lessThan">
      <formula>$C$4</formula>
    </cfRule>
  </conditionalFormatting>
  <conditionalFormatting sqref="BS18">
    <cfRule type="cellIs" dxfId="5491" priority="28" operator="lessThan">
      <formula>$C$4</formula>
    </cfRule>
  </conditionalFormatting>
  <conditionalFormatting sqref="BS19">
    <cfRule type="cellIs" dxfId="5490" priority="29" operator="lessThan">
      <formula>$C$4</formula>
    </cfRule>
  </conditionalFormatting>
  <conditionalFormatting sqref="BS19">
    <cfRule type="cellIs" dxfId="5489" priority="30" operator="lessThan">
      <formula>$C$4</formula>
    </cfRule>
  </conditionalFormatting>
  <conditionalFormatting sqref="BS20">
    <cfRule type="cellIs" dxfId="5488" priority="31" operator="lessThan">
      <formula>$C$4</formula>
    </cfRule>
  </conditionalFormatting>
  <conditionalFormatting sqref="BS20">
    <cfRule type="cellIs" dxfId="5487" priority="32" operator="lessThan">
      <formula>$C$4</formula>
    </cfRule>
  </conditionalFormatting>
  <conditionalFormatting sqref="BS21">
    <cfRule type="cellIs" dxfId="5486" priority="33" operator="lessThan">
      <formula>$C$4</formula>
    </cfRule>
  </conditionalFormatting>
  <conditionalFormatting sqref="BS21">
    <cfRule type="cellIs" dxfId="5485" priority="34" operator="lessThan">
      <formula>$C$4</formula>
    </cfRule>
  </conditionalFormatting>
  <conditionalFormatting sqref="BS22">
    <cfRule type="cellIs" dxfId="5484" priority="35" operator="lessThan">
      <formula>$C$4</formula>
    </cfRule>
  </conditionalFormatting>
  <conditionalFormatting sqref="BS22">
    <cfRule type="cellIs" dxfId="5483" priority="36" operator="lessThan">
      <formula>$C$4</formula>
    </cfRule>
  </conditionalFormatting>
  <conditionalFormatting sqref="BS23">
    <cfRule type="cellIs" dxfId="5482" priority="37" operator="lessThan">
      <formula>$C$4</formula>
    </cfRule>
  </conditionalFormatting>
  <conditionalFormatting sqref="BS23">
    <cfRule type="cellIs" dxfId="5481" priority="38" operator="lessThan">
      <formula>$C$4</formula>
    </cfRule>
  </conditionalFormatting>
  <conditionalFormatting sqref="BS24">
    <cfRule type="cellIs" dxfId="5480" priority="39" operator="lessThan">
      <formula>$C$4</formula>
    </cfRule>
  </conditionalFormatting>
  <conditionalFormatting sqref="BS24">
    <cfRule type="cellIs" dxfId="5479" priority="40" operator="lessThan">
      <formula>$C$4</formula>
    </cfRule>
  </conditionalFormatting>
  <conditionalFormatting sqref="BS25">
    <cfRule type="cellIs" dxfId="5478" priority="41" operator="lessThan">
      <formula>$C$4</formula>
    </cfRule>
  </conditionalFormatting>
  <conditionalFormatting sqref="BS25">
    <cfRule type="cellIs" dxfId="5477" priority="42" operator="lessThan">
      <formula>$C$4</formula>
    </cfRule>
  </conditionalFormatting>
  <conditionalFormatting sqref="BS26">
    <cfRule type="cellIs" dxfId="5476" priority="43" operator="lessThan">
      <formula>$C$4</formula>
    </cfRule>
  </conditionalFormatting>
  <conditionalFormatting sqref="BS26">
    <cfRule type="cellIs" dxfId="5475" priority="44" operator="lessThan">
      <formula>$C$4</formula>
    </cfRule>
  </conditionalFormatting>
  <conditionalFormatting sqref="BS27">
    <cfRule type="cellIs" dxfId="5474" priority="45" operator="lessThan">
      <formula>$C$4</formula>
    </cfRule>
  </conditionalFormatting>
  <conditionalFormatting sqref="BS27">
    <cfRule type="cellIs" dxfId="5473" priority="46" operator="lessThan">
      <formula>$C$4</formula>
    </cfRule>
  </conditionalFormatting>
  <conditionalFormatting sqref="BS28">
    <cfRule type="cellIs" dxfId="5472" priority="47" operator="lessThan">
      <formula>$C$4</formula>
    </cfRule>
  </conditionalFormatting>
  <conditionalFormatting sqref="BS28">
    <cfRule type="cellIs" dxfId="5471" priority="48" operator="lessThan">
      <formula>$C$4</formula>
    </cfRule>
  </conditionalFormatting>
  <conditionalFormatting sqref="BS29">
    <cfRule type="cellIs" dxfId="5470" priority="49" operator="lessThan">
      <formula>$C$4</formula>
    </cfRule>
  </conditionalFormatting>
  <conditionalFormatting sqref="BS29">
    <cfRule type="cellIs" dxfId="5469" priority="50" operator="lessThan">
      <formula>$C$4</formula>
    </cfRule>
  </conditionalFormatting>
  <conditionalFormatting sqref="BS30">
    <cfRule type="cellIs" dxfId="5468" priority="51" operator="lessThan">
      <formula>$C$4</formula>
    </cfRule>
  </conditionalFormatting>
  <conditionalFormatting sqref="BS30">
    <cfRule type="cellIs" dxfId="5467" priority="52" operator="lessThan">
      <formula>$C$4</formula>
    </cfRule>
  </conditionalFormatting>
  <conditionalFormatting sqref="BS31">
    <cfRule type="cellIs" dxfId="5466" priority="53" operator="lessThan">
      <formula>$C$4</formula>
    </cfRule>
  </conditionalFormatting>
  <conditionalFormatting sqref="BS31">
    <cfRule type="cellIs" dxfId="5465" priority="54" operator="lessThan">
      <formula>$C$4</formula>
    </cfRule>
  </conditionalFormatting>
  <conditionalFormatting sqref="BS32">
    <cfRule type="cellIs" dxfId="5464" priority="55" operator="lessThan">
      <formula>$C$4</formula>
    </cfRule>
  </conditionalFormatting>
  <conditionalFormatting sqref="BS32">
    <cfRule type="cellIs" dxfId="5463" priority="56" operator="lessThan">
      <formula>$C$4</formula>
    </cfRule>
  </conditionalFormatting>
  <conditionalFormatting sqref="BS33">
    <cfRule type="cellIs" dxfId="5462" priority="57" operator="lessThan">
      <formula>$C$4</formula>
    </cfRule>
  </conditionalFormatting>
  <conditionalFormatting sqref="BS33">
    <cfRule type="cellIs" dxfId="5461" priority="58" operator="lessThan">
      <formula>$C$4</formula>
    </cfRule>
  </conditionalFormatting>
  <conditionalFormatting sqref="BS34">
    <cfRule type="cellIs" dxfId="5460" priority="59" operator="lessThan">
      <formula>$C$4</formula>
    </cfRule>
  </conditionalFormatting>
  <conditionalFormatting sqref="BS34">
    <cfRule type="cellIs" dxfId="5459" priority="60" operator="lessThan">
      <formula>$C$4</formula>
    </cfRule>
  </conditionalFormatting>
  <conditionalFormatting sqref="BS35">
    <cfRule type="cellIs" dxfId="5458" priority="61" operator="lessThan">
      <formula>$C$4</formula>
    </cfRule>
  </conditionalFormatting>
  <conditionalFormatting sqref="BS35">
    <cfRule type="cellIs" dxfId="5457" priority="62" operator="lessThan">
      <formula>$C$4</formula>
    </cfRule>
  </conditionalFormatting>
  <conditionalFormatting sqref="BS36">
    <cfRule type="cellIs" dxfId="5456" priority="63" operator="lessThan">
      <formula>$C$4</formula>
    </cfRule>
  </conditionalFormatting>
  <conditionalFormatting sqref="BS36">
    <cfRule type="cellIs" dxfId="5455" priority="64" operator="lessThan">
      <formula>$C$4</formula>
    </cfRule>
  </conditionalFormatting>
  <conditionalFormatting sqref="BS37">
    <cfRule type="cellIs" dxfId="5454" priority="65" operator="lessThan">
      <formula>$C$4</formula>
    </cfRule>
  </conditionalFormatting>
  <conditionalFormatting sqref="BS37">
    <cfRule type="cellIs" dxfId="5453" priority="66" operator="lessThan">
      <formula>$C$4</formula>
    </cfRule>
  </conditionalFormatting>
  <conditionalFormatting sqref="BS38">
    <cfRule type="cellIs" dxfId="5452" priority="67" operator="lessThan">
      <formula>$C$4</formula>
    </cfRule>
  </conditionalFormatting>
  <conditionalFormatting sqref="BS38">
    <cfRule type="cellIs" dxfId="5451" priority="68" operator="lessThan">
      <formula>$C$4</formula>
    </cfRule>
  </conditionalFormatting>
  <conditionalFormatting sqref="BS39">
    <cfRule type="cellIs" dxfId="5450" priority="69" operator="lessThan">
      <formula>$C$4</formula>
    </cfRule>
  </conditionalFormatting>
  <conditionalFormatting sqref="BS39">
    <cfRule type="cellIs" dxfId="5449" priority="70" operator="lessThan">
      <formula>$C$4</formula>
    </cfRule>
  </conditionalFormatting>
  <conditionalFormatting sqref="BS40">
    <cfRule type="cellIs" dxfId="5448" priority="71" operator="lessThan">
      <formula>$C$4</formula>
    </cfRule>
  </conditionalFormatting>
  <conditionalFormatting sqref="BS40">
    <cfRule type="cellIs" dxfId="5447" priority="72" operator="lessThan">
      <formula>$C$4</formula>
    </cfRule>
  </conditionalFormatting>
  <conditionalFormatting sqref="BS41">
    <cfRule type="cellIs" dxfId="5446" priority="73" operator="lessThan">
      <formula>$C$4</formula>
    </cfRule>
  </conditionalFormatting>
  <conditionalFormatting sqref="BS41">
    <cfRule type="cellIs" dxfId="5445" priority="74" operator="lessThan">
      <formula>$C$4</formula>
    </cfRule>
  </conditionalFormatting>
  <conditionalFormatting sqref="BS42">
    <cfRule type="cellIs" dxfId="5444" priority="75" operator="lessThan">
      <formula>$C$4</formula>
    </cfRule>
  </conditionalFormatting>
  <conditionalFormatting sqref="BS42">
    <cfRule type="cellIs" dxfId="5443" priority="76" operator="lessThan">
      <formula>$C$4</formula>
    </cfRule>
  </conditionalFormatting>
  <conditionalFormatting sqref="BS43">
    <cfRule type="cellIs" dxfId="5442" priority="77" operator="lessThan">
      <formula>$C$4</formula>
    </cfRule>
  </conditionalFormatting>
  <conditionalFormatting sqref="BS43">
    <cfRule type="cellIs" dxfId="5441" priority="78" operator="lessThan">
      <formula>$C$4</formula>
    </cfRule>
  </conditionalFormatting>
  <conditionalFormatting sqref="BS44">
    <cfRule type="cellIs" dxfId="5440" priority="79" operator="lessThan">
      <formula>$C$4</formula>
    </cfRule>
  </conditionalFormatting>
  <conditionalFormatting sqref="BS44">
    <cfRule type="cellIs" dxfId="5439" priority="80" operator="lessThan">
      <formula>$C$4</formula>
    </cfRule>
  </conditionalFormatting>
  <conditionalFormatting sqref="CW10">
    <cfRule type="cellIs" dxfId="5438" priority="7" operator="lessThan">
      <formula>1</formula>
    </cfRule>
  </conditionalFormatting>
  <conditionalFormatting sqref="CW11">
    <cfRule type="cellIs" dxfId="5437" priority="8" operator="lessThan">
      <formula>1</formula>
    </cfRule>
  </conditionalFormatting>
  <conditionalFormatting sqref="CW12">
    <cfRule type="cellIs" dxfId="5436" priority="9" operator="lessThan">
      <formula>1</formula>
    </cfRule>
  </conditionalFormatting>
  <conditionalFormatting sqref="CW13">
    <cfRule type="cellIs" dxfId="5435" priority="10" operator="lessThan">
      <formula>1</formula>
    </cfRule>
  </conditionalFormatting>
  <conditionalFormatting sqref="CW14">
    <cfRule type="cellIs" dxfId="5434" priority="11" operator="lessThan">
      <formula>1</formula>
    </cfRule>
  </conditionalFormatting>
  <conditionalFormatting sqref="CW15">
    <cfRule type="cellIs" dxfId="5433" priority="12" operator="lessThan">
      <formula>1</formula>
    </cfRule>
  </conditionalFormatting>
  <conditionalFormatting sqref="CW23">
    <cfRule type="cellIs" dxfId="5432" priority="1" operator="lessThan">
      <formula>1</formula>
    </cfRule>
  </conditionalFormatting>
  <conditionalFormatting sqref="CW24">
    <cfRule type="cellIs" dxfId="5431" priority="2" operator="lessThan">
      <formula>1</formula>
    </cfRule>
  </conditionalFormatting>
  <conditionalFormatting sqref="CW25">
    <cfRule type="cellIs" dxfId="5430" priority="3" operator="lessThan">
      <formula>1</formula>
    </cfRule>
  </conditionalFormatting>
  <conditionalFormatting sqref="CW26">
    <cfRule type="cellIs" dxfId="5429" priority="4" operator="lessThan">
      <formula>1</formula>
    </cfRule>
  </conditionalFormatting>
  <conditionalFormatting sqref="CW27">
    <cfRule type="cellIs" dxfId="5428" priority="5" operator="lessThan">
      <formula>1</formula>
    </cfRule>
  </conditionalFormatting>
  <conditionalFormatting sqref="CW28">
    <cfRule type="cellIs" dxfId="5427" priority="6" operator="lessThan">
      <formula>1</formula>
    </cfRule>
  </conditionalFormatting>
  <dataValidations count="1381">
    <dataValidation allowBlank="1" showInputMessage="1" showErrorMessage="1" sqref="T11:T44 Q11:Q44 W11:W45 Z11:Z44 AC11:AC44"/>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D23" activePane="bottomRight" state="frozen"/>
      <selection pane="topRight"/>
      <selection pane="bottomLeft"/>
      <selection pane="bottomRight" activeCell="CT8" sqref="CT8:CT1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546</v>
      </c>
      <c r="B1" s="10"/>
      <c r="C1" s="69" t="s">
        <v>0</v>
      </c>
      <c r="D1" s="69"/>
      <c r="E1" s="69"/>
      <c r="F1" s="69"/>
      <c r="G1" s="69"/>
      <c r="H1" s="69"/>
      <c r="I1" s="69"/>
      <c r="J1" s="69"/>
      <c r="K1" s="69"/>
      <c r="L1" s="69"/>
      <c r="M1" s="69"/>
      <c r="O1" s="26" t="s">
        <v>1</v>
      </c>
      <c r="AX1" s="26"/>
    </row>
    <row r="2" spans="1:110" x14ac:dyDescent="0.25">
      <c r="A2" s="1" t="s">
        <v>2</v>
      </c>
      <c r="B2" s="2"/>
      <c r="C2" s="3" t="s">
        <v>3</v>
      </c>
      <c r="E2" s="4" t="s">
        <v>157</v>
      </c>
      <c r="O2" s="27" t="s">
        <v>5</v>
      </c>
      <c r="P2" s="28"/>
      <c r="Q2" s="28"/>
      <c r="R2" s="28"/>
      <c r="S2" s="28" t="s">
        <v>6</v>
      </c>
      <c r="T2" s="28" t="str">
        <f>MID(E2,6,20)</f>
        <v xml:space="preserve"> XII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3" t="s">
        <v>16</v>
      </c>
      <c r="F7" s="64"/>
      <c r="G7" s="64"/>
      <c r="H7" s="64"/>
      <c r="I7" s="64"/>
      <c r="J7" s="65"/>
      <c r="K7" s="13"/>
      <c r="L7" s="70" t="s">
        <v>17</v>
      </c>
      <c r="M7" s="70"/>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9" t="s">
        <v>18</v>
      </c>
      <c r="B8" s="60" t="s">
        <v>19</v>
      </c>
      <c r="C8" s="59" t="s">
        <v>20</v>
      </c>
      <c r="E8" s="66"/>
      <c r="F8" s="67"/>
      <c r="G8" s="67"/>
      <c r="H8" s="67"/>
      <c r="I8" s="67"/>
      <c r="J8" s="68"/>
      <c r="K8" s="13"/>
      <c r="L8" s="70"/>
      <c r="M8" s="70"/>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1" t="s">
        <v>22</v>
      </c>
      <c r="AU8" s="73" t="s">
        <v>23</v>
      </c>
      <c r="AV8" s="8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3" t="s">
        <v>23</v>
      </c>
      <c r="CN8" s="82" t="s">
        <v>24</v>
      </c>
      <c r="CO8" s="34"/>
      <c r="CP8" s="78" t="s">
        <v>26</v>
      </c>
      <c r="CQ8" s="78" t="s">
        <v>27</v>
      </c>
      <c r="CR8" s="34"/>
      <c r="CS8" s="78" t="s">
        <v>26</v>
      </c>
      <c r="CT8" s="78" t="s">
        <v>28</v>
      </c>
      <c r="CV8" s="35" t="s">
        <v>29</v>
      </c>
    </row>
    <row r="9" spans="1:110" ht="15" customHeight="1" x14ac:dyDescent="0.25">
      <c r="A9" s="59"/>
      <c r="B9" s="60"/>
      <c r="C9" s="59"/>
      <c r="E9" s="61" t="s">
        <v>30</v>
      </c>
      <c r="F9" s="61"/>
      <c r="G9" s="61"/>
      <c r="H9" s="62" t="s">
        <v>31</v>
      </c>
      <c r="I9" s="62"/>
      <c r="J9" s="62"/>
      <c r="K9" s="13"/>
      <c r="L9" s="61" t="s">
        <v>32</v>
      </c>
      <c r="M9" s="61" t="s">
        <v>22</v>
      </c>
      <c r="N9" s="9"/>
      <c r="O9" s="75">
        <v>1</v>
      </c>
      <c r="P9" s="76"/>
      <c r="Q9" s="77"/>
      <c r="R9" s="75">
        <v>2</v>
      </c>
      <c r="S9" s="76"/>
      <c r="T9" s="77"/>
      <c r="U9" s="75">
        <v>3</v>
      </c>
      <c r="V9" s="76"/>
      <c r="W9" s="77"/>
      <c r="X9" s="75">
        <v>4</v>
      </c>
      <c r="Y9" s="76"/>
      <c r="Z9" s="77"/>
      <c r="AA9" s="75">
        <v>5</v>
      </c>
      <c r="AB9" s="76"/>
      <c r="AC9" s="77"/>
      <c r="AD9" s="73" t="s">
        <v>32</v>
      </c>
      <c r="AE9" s="75">
        <v>6</v>
      </c>
      <c r="AF9" s="76"/>
      <c r="AG9" s="77"/>
      <c r="AH9" s="75">
        <v>7</v>
      </c>
      <c r="AI9" s="76"/>
      <c r="AJ9" s="77"/>
      <c r="AK9" s="75">
        <v>8</v>
      </c>
      <c r="AL9" s="76"/>
      <c r="AM9" s="77"/>
      <c r="AN9" s="75">
        <v>9</v>
      </c>
      <c r="AO9" s="76"/>
      <c r="AP9" s="77"/>
      <c r="AQ9" s="75">
        <v>10</v>
      </c>
      <c r="AR9" s="76"/>
      <c r="AS9" s="77"/>
      <c r="AT9" s="72"/>
      <c r="AU9" s="81"/>
      <c r="AV9" s="83"/>
      <c r="AW9" s="34"/>
      <c r="AX9" s="85">
        <v>1</v>
      </c>
      <c r="AY9" s="76"/>
      <c r="AZ9" s="77"/>
      <c r="BA9" s="75">
        <v>2</v>
      </c>
      <c r="BB9" s="76"/>
      <c r="BC9" s="77"/>
      <c r="BD9" s="75">
        <v>3</v>
      </c>
      <c r="BE9" s="76"/>
      <c r="BF9" s="77"/>
      <c r="BG9" s="75">
        <v>4</v>
      </c>
      <c r="BH9" s="76"/>
      <c r="BI9" s="77"/>
      <c r="BJ9" s="75">
        <v>5</v>
      </c>
      <c r="BK9" s="76"/>
      <c r="BL9" s="77"/>
      <c r="BM9" s="53"/>
      <c r="BN9" s="53"/>
      <c r="BO9" s="53"/>
      <c r="BP9" s="53"/>
      <c r="BQ9" s="53"/>
      <c r="BR9" s="73" t="s">
        <v>32</v>
      </c>
      <c r="BS9" s="75">
        <v>6</v>
      </c>
      <c r="BT9" s="76"/>
      <c r="BU9" s="77"/>
      <c r="BV9" s="75">
        <v>7</v>
      </c>
      <c r="BW9" s="76"/>
      <c r="BX9" s="77"/>
      <c r="BY9" s="75">
        <v>8</v>
      </c>
      <c r="BZ9" s="76"/>
      <c r="CA9" s="77"/>
      <c r="CB9" s="75">
        <v>9</v>
      </c>
      <c r="CC9" s="76"/>
      <c r="CD9" s="77"/>
      <c r="CE9" s="75">
        <v>10</v>
      </c>
      <c r="CF9" s="76"/>
      <c r="CG9" s="77"/>
      <c r="CH9" s="55"/>
      <c r="CI9" s="55"/>
      <c r="CJ9" s="55"/>
      <c r="CK9" s="55"/>
      <c r="CL9" s="55"/>
      <c r="CM9" s="81"/>
      <c r="CN9" s="83"/>
      <c r="CO9" s="34"/>
      <c r="CP9" s="78"/>
      <c r="CQ9" s="78"/>
      <c r="CR9" s="34"/>
      <c r="CS9" s="78"/>
      <c r="CT9" s="78"/>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membuat struktur laporan hasil observasi, menuliskan analisis kebahasaan tek LHO, menentukan fakta dan opini teks LHO, menginterpretasi teks LHO, membandingkan teks LHO dengan teks deskripsi, novel sejarah, </v>
      </c>
    </row>
    <row r="10" spans="1:110" x14ac:dyDescent="0.25">
      <c r="A10" s="59"/>
      <c r="B10" s="60"/>
      <c r="C10" s="59"/>
      <c r="E10" s="14" t="s">
        <v>35</v>
      </c>
      <c r="F10" s="14" t="s">
        <v>36</v>
      </c>
      <c r="G10" s="14" t="s">
        <v>37</v>
      </c>
      <c r="H10" s="15" t="s">
        <v>35</v>
      </c>
      <c r="I10" s="15" t="s">
        <v>36</v>
      </c>
      <c r="J10" s="15" t="s">
        <v>37</v>
      </c>
      <c r="K10" s="13"/>
      <c r="L10" s="61"/>
      <c r="M10" s="61"/>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4"/>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2"/>
      <c r="AU10" s="81"/>
      <c r="AV10" s="8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4"/>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1"/>
      <c r="CN10" s="84"/>
      <c r="CO10" s="34"/>
      <c r="CP10" s="78"/>
      <c r="CQ10" s="78"/>
      <c r="CR10" s="34"/>
      <c r="CS10" s="78"/>
      <c r="CT10" s="78"/>
      <c r="CV10" s="40">
        <f>'[1]XII IPS 3'!CV10</f>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menuliskan analisis kebahasaan tek LHO, menentukan fakta dan opini teks LHO, menginterpretasi teks LHO, membandingkan teks LHO dengan teks deskripsi, novel sejarah, Masih perlu peningkatan pemahaman membuat struktur laporan hasil observasi.</v>
      </c>
    </row>
    <row r="11" spans="1:110" x14ac:dyDescent="0.25">
      <c r="A11" s="8">
        <v>1</v>
      </c>
      <c r="B11" s="8">
        <v>88822</v>
      </c>
      <c r="C11" s="8" t="s">
        <v>158</v>
      </c>
      <c r="E11" s="47">
        <f t="shared" ref="E11:E42" si="0">AV11</f>
        <v>80</v>
      </c>
      <c r="F11" s="8" t="str">
        <f t="shared" ref="F11:F42" si="1">IF(E11="","",IF(E11&lt;=69,"D",IF(E11&lt;=75,"C",IF(E11&lt;=90,"B",IF(E11&lt;=100,"A","E")))))</f>
        <v>B</v>
      </c>
      <c r="G11" s="8" t="str">
        <f t="shared" ref="G11:G42" si="2">CQ11</f>
        <v xml:space="preserve">Memiliki kemampuan pemahanan  membuat struktur laporan hasil observasi, menuliskan analisis kebahasaan tek LHO, menentukan fakta dan opini teks LHO, menginterpretasi teks LHO, membandingkan teks LHO dengan teks deskripsi, novel sejarah, </v>
      </c>
      <c r="H11" s="47">
        <f t="shared" ref="H11:H42" si="3">CN11</f>
        <v>81</v>
      </c>
      <c r="I11" s="8" t="str">
        <f t="shared" ref="I11:I42" si="4">IF(H11="","",IF(H11&lt;=69,"D",IF(H11&lt;=75,"C",IF(H11&lt;=90,"B",IF(H11&lt;=100,"A","E")))))</f>
        <v>B</v>
      </c>
      <c r="J11" s="8" t="str">
        <f t="shared" ref="J11:J42" si="5">CT11</f>
        <v xml:space="preserve">Memiliki keterampilan  membuat struktur laporan hasil observasi, menuliskan analisis kebahasaan tek LHO, menentukan fakta dan opini teks LHO, menginterpretasi teks LHO, membandingkan teks LHO dengan teks deskripsi, novel sejarah, </v>
      </c>
      <c r="K11" s="13"/>
      <c r="L11" s="41">
        <f t="shared" ref="L11:L42" si="6">AD11</f>
        <v>80</v>
      </c>
      <c r="M11" s="41">
        <f t="shared" ref="M11:M42" si="7">IF(COUNTBLANK(AT11:AT11),"",AT11)</f>
        <v>80</v>
      </c>
      <c r="O11" s="56">
        <v>75</v>
      </c>
      <c r="P11" s="56"/>
      <c r="Q11" s="42">
        <v>93</v>
      </c>
      <c r="R11" s="56">
        <v>80</v>
      </c>
      <c r="S11" s="41"/>
      <c r="T11" s="42">
        <v>85</v>
      </c>
      <c r="U11" s="57">
        <v>60</v>
      </c>
      <c r="V11" s="41"/>
      <c r="W11" s="42">
        <v>80</v>
      </c>
      <c r="X11" s="56">
        <v>80</v>
      </c>
      <c r="Y11" s="41"/>
      <c r="Z11" s="42">
        <v>80</v>
      </c>
      <c r="AA11" s="56">
        <v>80</v>
      </c>
      <c r="AB11" s="41"/>
      <c r="AC11" s="42">
        <v>85</v>
      </c>
      <c r="AD11" s="42">
        <f t="shared" ref="AD11:AD42" si="8">IF(AND(O11="",P11="",Q11=""),"",ROUND(AVERAGE(O11:AC11),0))</f>
        <v>80</v>
      </c>
      <c r="AE11" s="52">
        <v>85</v>
      </c>
      <c r="AF11" s="52"/>
      <c r="AG11" s="42">
        <v>80</v>
      </c>
      <c r="AH11" s="41"/>
      <c r="AI11" s="41"/>
      <c r="AJ11" s="42"/>
      <c r="AK11" s="41"/>
      <c r="AL11" s="41"/>
      <c r="AM11" s="42"/>
      <c r="AN11" s="41"/>
      <c r="AO11" s="41"/>
      <c r="AP11" s="42"/>
      <c r="AQ11" s="41"/>
      <c r="AR11" s="41"/>
      <c r="AS11" s="42"/>
      <c r="AT11" s="52">
        <v>80</v>
      </c>
      <c r="AU11" s="43">
        <f t="shared" ref="AU11:AU42" si="9">IF(AT11="","",AVERAGE(O11:AC11,AE11:AT11))</f>
        <v>80.230769230769226</v>
      </c>
      <c r="AV11" s="44">
        <f t="shared" ref="AV11:AV42" si="10">IF(AU11="","",ROUND(AU11,0))</f>
        <v>80</v>
      </c>
      <c r="AW11" s="45"/>
      <c r="AX11" s="41">
        <v>80</v>
      </c>
      <c r="AY11" s="41"/>
      <c r="AZ11" s="42"/>
      <c r="BA11" s="52">
        <v>78</v>
      </c>
      <c r="BB11" s="41"/>
      <c r="BC11" s="42"/>
      <c r="BD11" s="52">
        <v>79</v>
      </c>
      <c r="BE11" s="41"/>
      <c r="BF11" s="42"/>
      <c r="BG11" s="52">
        <v>80</v>
      </c>
      <c r="BH11" s="41"/>
      <c r="BI11" s="42"/>
      <c r="BJ11" s="52">
        <v>88</v>
      </c>
      <c r="BK11" s="41"/>
      <c r="BL11" s="42"/>
      <c r="BM11" s="42">
        <f t="shared" ref="BM11:BM42" si="11">IF(AND(AZ11="",AY11="",AX11=""),"",MAX(AX11:AZ11))</f>
        <v>80</v>
      </c>
      <c r="BN11" s="42">
        <f t="shared" ref="BN11:BN42" si="12">IF(AND(BB11="",BC11="",BA11=""),"",MAX(BA11:BC11))</f>
        <v>78</v>
      </c>
      <c r="BO11" s="42">
        <f t="shared" ref="BO11:BO42" si="13">IF(AND(BD11="",BE11="",BF11=""),"",MAX(BD11:BF11))</f>
        <v>79</v>
      </c>
      <c r="BP11" s="42">
        <f t="shared" ref="BP11:BP42" si="14">IF(AND(BG11="",BH11="",BI11=""),"",MAX(BG11:BI11))</f>
        <v>80</v>
      </c>
      <c r="BQ11" s="42">
        <f t="shared" ref="BQ11:BQ42" si="15">IF(AND(BJ11="",BK11="",BL11=""),"",MAX(BJ11:BL11))</f>
        <v>88</v>
      </c>
      <c r="BR11" s="42">
        <f t="shared" ref="BR11:BR42" si="16">IF(AND(BM11=""),"",ROUND(AVERAGE(BM11:BQ11),0))</f>
        <v>81</v>
      </c>
      <c r="BS11" s="52">
        <v>80</v>
      </c>
      <c r="BT11" s="41"/>
      <c r="BU11" s="42"/>
      <c r="BV11" s="41"/>
      <c r="BW11" s="41"/>
      <c r="BX11" s="42"/>
      <c r="BY11" s="41"/>
      <c r="BZ11" s="41"/>
      <c r="CA11" s="42"/>
      <c r="CB11" s="41"/>
      <c r="CC11" s="41"/>
      <c r="CD11" s="42"/>
      <c r="CE11" s="41"/>
      <c r="CF11" s="41"/>
      <c r="CG11" s="42"/>
      <c r="CH11" s="42">
        <f t="shared" ref="CH11:CH42" si="17">IF(AND(BU11="",BT11="",BS11=""),"",MAX(BS11:BU11))</f>
        <v>80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80.5</v>
      </c>
      <c r="CN11" s="44">
        <f t="shared" ref="CN11:CN42" si="23">IF(CM11="","",ROUND(CM11,0))</f>
        <v>81</v>
      </c>
      <c r="CO11" s="45"/>
      <c r="CP11" s="41">
        <v>11</v>
      </c>
      <c r="CQ11" s="46" t="str">
        <f t="shared" ref="CQ11:CQ42" si="24">IF(CP11="","",VLOOKUP(CP11,$DE$9:$DF$20,2,0))</f>
        <v xml:space="preserve">Memiliki kemampuan pemahanan  membuat struktur laporan hasil observasi, menuliskan analisis kebahasaan tek LHO, menentukan fakta dan opini teks LHO, menginterpretasi teks LHO, membandingkan teks LHO dengan teks deskripsi, novel sejarah, </v>
      </c>
      <c r="CR11" s="45"/>
      <c r="CS11" s="41">
        <v>11</v>
      </c>
      <c r="CT11" s="46" t="str">
        <f t="shared" ref="CT11:CT42" si="25">IF(CS11="","",VLOOKUP(CS11,$DE$22:$DF$33,2,0))</f>
        <v xml:space="preserve">Memiliki keterampilan  membuat struktur laporan hasil observasi, menuliskan analisis kebahasaan tek LHO, menentukan fakta dan opini teks LHO, menginterpretasi teks LHO, membandingkan teks LHO dengan teks deskripsi, novel sejarah, </v>
      </c>
      <c r="CV11" s="40">
        <f>'[1]XII IPS 3'!CV11</f>
        <v>2</v>
      </c>
      <c r="CW11" s="52" t="s">
        <v>192</v>
      </c>
      <c r="CY11" s="79" t="s">
        <v>45</v>
      </c>
      <c r="CZ11" s="79"/>
      <c r="DA11" s="79"/>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membuat struktur laporan hasil observasi, menentukan fakta dan opini teks LHO, menginterpretasi teks LHO, membandingkan teks LHO dengan teks deskripsi, novel sejarah, Masih perlu peningkatan pemahaman menuliskan analisis kebahasaan tek LHO.</v>
      </c>
    </row>
    <row r="12" spans="1:110" x14ac:dyDescent="0.25">
      <c r="A12" s="8">
        <v>2</v>
      </c>
      <c r="B12" s="8">
        <v>88837</v>
      </c>
      <c r="C12" s="8" t="s">
        <v>159</v>
      </c>
      <c r="E12" s="47">
        <f t="shared" si="0"/>
        <v>81</v>
      </c>
      <c r="F12" s="8" t="str">
        <f t="shared" si="1"/>
        <v>B</v>
      </c>
      <c r="G1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2" s="47">
        <f t="shared" si="3"/>
        <v>83</v>
      </c>
      <c r="I12" s="8" t="str">
        <f t="shared" si="4"/>
        <v>B</v>
      </c>
      <c r="J12" s="8" t="str">
        <f t="shared" si="5"/>
        <v xml:space="preserve">Memiliki keterampilan  membuat struktur laporan hasil observasi, menuliskan analisis kebahasaan tek LHO, menentukan fakta dan opini teks LHO, menginterpretasi teks LHO, membandingkan teks LHO dengan teks deskripsi, novel sejarah, </v>
      </c>
      <c r="K12" s="13"/>
      <c r="L12" s="41">
        <f t="shared" si="6"/>
        <v>80</v>
      </c>
      <c r="M12" s="41">
        <f t="shared" si="7"/>
        <v>86</v>
      </c>
      <c r="O12" s="56">
        <v>78</v>
      </c>
      <c r="P12" s="56"/>
      <c r="Q12" s="42">
        <v>80</v>
      </c>
      <c r="R12" s="56">
        <v>85</v>
      </c>
      <c r="S12" s="41"/>
      <c r="T12" s="42">
        <v>85</v>
      </c>
      <c r="U12" s="58">
        <v>65</v>
      </c>
      <c r="V12" s="41"/>
      <c r="W12" s="42">
        <v>80</v>
      </c>
      <c r="X12" s="56">
        <v>80</v>
      </c>
      <c r="Y12" s="41"/>
      <c r="Z12" s="42">
        <v>80</v>
      </c>
      <c r="AA12" s="56">
        <v>80</v>
      </c>
      <c r="AB12" s="41"/>
      <c r="AC12" s="42">
        <v>85</v>
      </c>
      <c r="AD12" s="42">
        <f t="shared" si="8"/>
        <v>80</v>
      </c>
      <c r="AE12" s="52">
        <v>85</v>
      </c>
      <c r="AF12" s="52"/>
      <c r="AG12" s="42">
        <v>80</v>
      </c>
      <c r="AH12" s="41"/>
      <c r="AI12" s="41"/>
      <c r="AJ12" s="42"/>
      <c r="AK12" s="41"/>
      <c r="AL12" s="41"/>
      <c r="AM12" s="42"/>
      <c r="AN12" s="41"/>
      <c r="AO12" s="41"/>
      <c r="AP12" s="42"/>
      <c r="AQ12" s="41"/>
      <c r="AR12" s="41"/>
      <c r="AS12" s="42"/>
      <c r="AT12" s="52">
        <v>86</v>
      </c>
      <c r="AU12" s="43">
        <f t="shared" si="9"/>
        <v>80.692307692307693</v>
      </c>
      <c r="AV12" s="44">
        <f t="shared" si="10"/>
        <v>81</v>
      </c>
      <c r="AW12" s="45"/>
      <c r="AX12" s="41">
        <v>86</v>
      </c>
      <c r="AY12" s="41"/>
      <c r="AZ12" s="42"/>
      <c r="BA12" s="52">
        <v>85</v>
      </c>
      <c r="BB12" s="41"/>
      <c r="BC12" s="42"/>
      <c r="BD12" s="52">
        <v>83</v>
      </c>
      <c r="BE12" s="41"/>
      <c r="BF12" s="42"/>
      <c r="BG12" s="52">
        <v>78</v>
      </c>
      <c r="BH12" s="41"/>
      <c r="BI12" s="42"/>
      <c r="BJ12" s="52">
        <v>83</v>
      </c>
      <c r="BK12" s="41"/>
      <c r="BL12" s="42"/>
      <c r="BM12" s="42">
        <f t="shared" si="11"/>
        <v>86</v>
      </c>
      <c r="BN12" s="42">
        <f t="shared" si="12"/>
        <v>85</v>
      </c>
      <c r="BO12" s="42">
        <f t="shared" si="13"/>
        <v>83</v>
      </c>
      <c r="BP12" s="42">
        <f t="shared" si="14"/>
        <v>78</v>
      </c>
      <c r="BQ12" s="42">
        <f t="shared" si="15"/>
        <v>83</v>
      </c>
      <c r="BR12" s="42">
        <f t="shared" si="16"/>
        <v>83</v>
      </c>
      <c r="BS12" s="52">
        <v>83</v>
      </c>
      <c r="BT12" s="41"/>
      <c r="BU12" s="42"/>
      <c r="BV12" s="41"/>
      <c r="BW12" s="41"/>
      <c r="BX12" s="42"/>
      <c r="BY12" s="41"/>
      <c r="BZ12" s="41"/>
      <c r="CA12" s="42"/>
      <c r="CB12" s="41"/>
      <c r="CC12" s="41"/>
      <c r="CD12" s="42"/>
      <c r="CE12" s="41"/>
      <c r="CF12" s="41"/>
      <c r="CG12" s="42"/>
      <c r="CH12" s="42">
        <f t="shared" si="17"/>
        <v>83</v>
      </c>
      <c r="CI12" s="42" t="str">
        <f t="shared" si="18"/>
        <v/>
      </c>
      <c r="CJ12" s="42" t="str">
        <f t="shared" si="19"/>
        <v/>
      </c>
      <c r="CK12" s="42" t="str">
        <f t="shared" si="20"/>
        <v/>
      </c>
      <c r="CL12" s="42" t="str">
        <f t="shared" si="21"/>
        <v/>
      </c>
      <c r="CM12" s="43">
        <f t="shared" si="22"/>
        <v>83</v>
      </c>
      <c r="CN12" s="44">
        <f t="shared" si="23"/>
        <v>83</v>
      </c>
      <c r="CO12" s="45"/>
      <c r="CP12" s="52">
        <v>11</v>
      </c>
      <c r="CQ1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2" s="45"/>
      <c r="CS12" s="52">
        <v>11</v>
      </c>
      <c r="CT12" s="46" t="str">
        <f t="shared" si="25"/>
        <v xml:space="preserve">Memiliki keterampilan  membuat struktur laporan hasil observasi, menuliskan analisis kebahasaan tek LHO, menentukan fakta dan opini teks LHO, menginterpretasi teks LHO, membandingkan teks LHO dengan teks deskripsi, novel sejarah, </v>
      </c>
      <c r="CV12" s="40">
        <f>'[1]XII IPS 3'!CV12</f>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membuat struktur laporan hasil observasi, menuliskan analisis kebahasaan tek LHO, menginterpretasi teks LHO, membandingkan teks LHO dengan teks deskripsi, novel sejarah, Masih perlu peningkatan pemahaman menentukan fakta dan opini teks LHO.</v>
      </c>
    </row>
    <row r="13" spans="1:110" x14ac:dyDescent="0.25">
      <c r="A13" s="8">
        <v>3</v>
      </c>
      <c r="B13" s="8">
        <v>88852</v>
      </c>
      <c r="C13" s="8" t="s">
        <v>160</v>
      </c>
      <c r="E13" s="47">
        <f t="shared" si="0"/>
        <v>81</v>
      </c>
      <c r="F13" s="8" t="str">
        <f t="shared" si="1"/>
        <v>B</v>
      </c>
      <c r="G1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3" s="47">
        <f t="shared" si="3"/>
        <v>88</v>
      </c>
      <c r="I13" s="8" t="str">
        <f t="shared" si="4"/>
        <v>B</v>
      </c>
      <c r="J13" s="8" t="str">
        <f t="shared" si="5"/>
        <v xml:space="preserve">Memiliki keterampilan  membuat struktur laporan hasil observasi, menuliskan analisis kebahasaan tek LHO, menentukan fakta dan opini teks LHO, menginterpretasi teks LHO, membandingkan teks LHO dengan teks deskripsi, novel sejarah, </v>
      </c>
      <c r="K13" s="13"/>
      <c r="L13" s="41">
        <f t="shared" si="6"/>
        <v>80</v>
      </c>
      <c r="M13" s="41">
        <f t="shared" si="7"/>
        <v>91</v>
      </c>
      <c r="O13" s="56">
        <v>75</v>
      </c>
      <c r="P13" s="56"/>
      <c r="Q13" s="42">
        <v>80</v>
      </c>
      <c r="R13" s="56">
        <v>80</v>
      </c>
      <c r="S13" s="41"/>
      <c r="T13" s="42">
        <v>85</v>
      </c>
      <c r="U13" s="58">
        <v>65</v>
      </c>
      <c r="V13" s="41"/>
      <c r="W13" s="42">
        <v>80</v>
      </c>
      <c r="X13" s="56">
        <v>80</v>
      </c>
      <c r="Y13" s="41"/>
      <c r="Z13" s="42">
        <v>80</v>
      </c>
      <c r="AA13" s="56">
        <v>80</v>
      </c>
      <c r="AB13" s="41"/>
      <c r="AC13" s="42">
        <v>90</v>
      </c>
      <c r="AD13" s="42">
        <f t="shared" si="8"/>
        <v>80</v>
      </c>
      <c r="AE13" s="52">
        <v>90</v>
      </c>
      <c r="AF13" s="52"/>
      <c r="AG13" s="42">
        <v>80</v>
      </c>
      <c r="AH13" s="41"/>
      <c r="AI13" s="41"/>
      <c r="AJ13" s="42"/>
      <c r="AK13" s="41"/>
      <c r="AL13" s="41"/>
      <c r="AM13" s="42"/>
      <c r="AN13" s="41"/>
      <c r="AO13" s="41"/>
      <c r="AP13" s="42"/>
      <c r="AQ13" s="41"/>
      <c r="AR13" s="41"/>
      <c r="AS13" s="42"/>
      <c r="AT13" s="52">
        <v>91</v>
      </c>
      <c r="AU13" s="43">
        <f t="shared" si="9"/>
        <v>81.230769230769226</v>
      </c>
      <c r="AV13" s="44">
        <f t="shared" si="10"/>
        <v>81</v>
      </c>
      <c r="AW13" s="45"/>
      <c r="AX13" s="41">
        <v>88</v>
      </c>
      <c r="AY13" s="41"/>
      <c r="AZ13" s="42"/>
      <c r="BA13" s="52">
        <v>88</v>
      </c>
      <c r="BB13" s="41"/>
      <c r="BC13" s="42"/>
      <c r="BD13" s="52">
        <v>88</v>
      </c>
      <c r="BE13" s="41"/>
      <c r="BF13" s="42"/>
      <c r="BG13" s="52">
        <v>88</v>
      </c>
      <c r="BH13" s="41"/>
      <c r="BI13" s="42"/>
      <c r="BJ13" s="52">
        <v>88</v>
      </c>
      <c r="BK13" s="41"/>
      <c r="BL13" s="42"/>
      <c r="BM13" s="42">
        <f t="shared" si="11"/>
        <v>88</v>
      </c>
      <c r="BN13" s="42">
        <f t="shared" si="12"/>
        <v>88</v>
      </c>
      <c r="BO13" s="42">
        <f t="shared" si="13"/>
        <v>88</v>
      </c>
      <c r="BP13" s="42">
        <f t="shared" si="14"/>
        <v>88</v>
      </c>
      <c r="BQ13" s="42">
        <f t="shared" si="15"/>
        <v>88</v>
      </c>
      <c r="BR13" s="42">
        <f t="shared" si="16"/>
        <v>88</v>
      </c>
      <c r="BS13" s="52">
        <v>88</v>
      </c>
      <c r="BT13" s="41"/>
      <c r="BU13" s="42"/>
      <c r="BV13" s="41"/>
      <c r="BW13" s="41"/>
      <c r="BX13" s="42"/>
      <c r="BY13" s="41"/>
      <c r="BZ13" s="41"/>
      <c r="CA13" s="42"/>
      <c r="CB13" s="41"/>
      <c r="CC13" s="41"/>
      <c r="CD13" s="42"/>
      <c r="CE13" s="41"/>
      <c r="CF13" s="41"/>
      <c r="CG13" s="42"/>
      <c r="CH13" s="42">
        <f t="shared" si="17"/>
        <v>88</v>
      </c>
      <c r="CI13" s="42" t="str">
        <f t="shared" si="18"/>
        <v/>
      </c>
      <c r="CJ13" s="42" t="str">
        <f t="shared" si="19"/>
        <v/>
      </c>
      <c r="CK13" s="42" t="str">
        <f t="shared" si="20"/>
        <v/>
      </c>
      <c r="CL13" s="42" t="str">
        <f t="shared" si="21"/>
        <v/>
      </c>
      <c r="CM13" s="43">
        <f t="shared" si="22"/>
        <v>88</v>
      </c>
      <c r="CN13" s="44">
        <f t="shared" si="23"/>
        <v>88</v>
      </c>
      <c r="CO13" s="45"/>
      <c r="CP13" s="52">
        <v>11</v>
      </c>
      <c r="CQ1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3" s="45"/>
      <c r="CS13" s="52">
        <v>11</v>
      </c>
      <c r="CT13" s="46" t="str">
        <f t="shared" si="25"/>
        <v xml:space="preserve">Memiliki keterampilan  membuat struktur laporan hasil observasi, menuliskan analisis kebahasaan tek LHO, menentukan fakta dan opini teks LHO, menginterpretasi teks LHO, membandingkan teks LHO dengan teks deskripsi, novel sejarah, </v>
      </c>
      <c r="CV13" s="40">
        <f>'[1]XII IPS 3'!CV13</f>
        <v>4</v>
      </c>
      <c r="CW13" s="52" t="s">
        <v>194</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membuat struktur laporan hasil observasi, menuliskan analisis kebahasaan tek LHO, menentukan fakta dan opini teks LHO, membandingkan teks LHO dengan teks deskripsi, novel sejarah, Masih perlu peningkatan pemahaman menginterpretasi teks LHO.</v>
      </c>
    </row>
    <row r="14" spans="1:110" x14ac:dyDescent="0.25">
      <c r="A14" s="8">
        <v>4</v>
      </c>
      <c r="B14" s="8">
        <v>88867</v>
      </c>
      <c r="C14" s="8" t="s">
        <v>161</v>
      </c>
      <c r="E14" s="47">
        <f t="shared" si="0"/>
        <v>84</v>
      </c>
      <c r="F14" s="8" t="str">
        <f t="shared" si="1"/>
        <v>B</v>
      </c>
      <c r="G1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4" s="47">
        <f t="shared" si="3"/>
        <v>91</v>
      </c>
      <c r="I14" s="8" t="str">
        <f t="shared" si="4"/>
        <v>A</v>
      </c>
      <c r="J14" s="8" t="str">
        <f t="shared" si="5"/>
        <v xml:space="preserve">Memiliki keterampilan  membuat struktur laporan hasil observasi, menuliskan analisis kebahasaan tek LHO, menentukan fakta dan opini teks LHO, menginterpretasi teks LHO, membandingkan teks LHO dengan teks deskripsi, novel sejarah, </v>
      </c>
      <c r="K14" s="13"/>
      <c r="L14" s="41">
        <f t="shared" si="6"/>
        <v>83</v>
      </c>
      <c r="M14" s="41">
        <f t="shared" si="7"/>
        <v>82</v>
      </c>
      <c r="O14" s="56">
        <v>80</v>
      </c>
      <c r="P14" s="56"/>
      <c r="Q14" s="42">
        <v>80</v>
      </c>
      <c r="R14" s="56">
        <v>86</v>
      </c>
      <c r="S14" s="41"/>
      <c r="T14" s="42">
        <v>80</v>
      </c>
      <c r="U14" s="58">
        <v>85</v>
      </c>
      <c r="V14" s="41"/>
      <c r="W14" s="42">
        <v>80</v>
      </c>
      <c r="X14" s="56">
        <v>80</v>
      </c>
      <c r="Y14" s="41"/>
      <c r="Z14" s="42">
        <v>80</v>
      </c>
      <c r="AA14" s="56">
        <v>80</v>
      </c>
      <c r="AB14" s="41"/>
      <c r="AC14" s="42">
        <v>95</v>
      </c>
      <c r="AD14" s="42">
        <f t="shared" si="8"/>
        <v>83</v>
      </c>
      <c r="AE14" s="52">
        <v>95</v>
      </c>
      <c r="AF14" s="52"/>
      <c r="AG14" s="42">
        <v>88</v>
      </c>
      <c r="AH14" s="41"/>
      <c r="AI14" s="41"/>
      <c r="AJ14" s="42"/>
      <c r="AK14" s="41"/>
      <c r="AL14" s="41"/>
      <c r="AM14" s="42"/>
      <c r="AN14" s="41"/>
      <c r="AO14" s="41"/>
      <c r="AP14" s="42"/>
      <c r="AQ14" s="41"/>
      <c r="AR14" s="41"/>
      <c r="AS14" s="42"/>
      <c r="AT14" s="52">
        <v>82</v>
      </c>
      <c r="AU14" s="43">
        <f t="shared" si="9"/>
        <v>83.92307692307692</v>
      </c>
      <c r="AV14" s="44">
        <f t="shared" si="10"/>
        <v>84</v>
      </c>
      <c r="AW14" s="45"/>
      <c r="AX14" s="41">
        <v>89</v>
      </c>
      <c r="AY14" s="41"/>
      <c r="AZ14" s="42"/>
      <c r="BA14" s="52">
        <v>88</v>
      </c>
      <c r="BB14" s="41"/>
      <c r="BC14" s="42"/>
      <c r="BD14" s="52">
        <v>95</v>
      </c>
      <c r="BE14" s="41"/>
      <c r="BF14" s="42"/>
      <c r="BG14" s="52">
        <v>90</v>
      </c>
      <c r="BH14" s="41"/>
      <c r="BI14" s="42"/>
      <c r="BJ14" s="52">
        <v>92</v>
      </c>
      <c r="BK14" s="41"/>
      <c r="BL14" s="42"/>
      <c r="BM14" s="42">
        <f t="shared" si="11"/>
        <v>89</v>
      </c>
      <c r="BN14" s="42">
        <f t="shared" si="12"/>
        <v>88</v>
      </c>
      <c r="BO14" s="42">
        <f t="shared" si="13"/>
        <v>95</v>
      </c>
      <c r="BP14" s="42">
        <f t="shared" si="14"/>
        <v>90</v>
      </c>
      <c r="BQ14" s="42">
        <f t="shared" si="15"/>
        <v>92</v>
      </c>
      <c r="BR14" s="42">
        <f t="shared" si="16"/>
        <v>91</v>
      </c>
      <c r="BS14" s="52">
        <v>90</v>
      </c>
      <c r="BT14" s="41"/>
      <c r="BU14" s="42"/>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90.5</v>
      </c>
      <c r="CN14" s="44">
        <f t="shared" si="23"/>
        <v>91</v>
      </c>
      <c r="CO14" s="45"/>
      <c r="CP14" s="52">
        <v>11</v>
      </c>
      <c r="CQ1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4" s="45"/>
      <c r="CS14" s="52">
        <v>11</v>
      </c>
      <c r="CT14" s="46" t="str">
        <f t="shared" si="25"/>
        <v xml:space="preserve">Memiliki keterampilan  membuat struktur laporan hasil observasi, menuliskan analisis kebahasaan tek LHO, menentukan fakta dan opini teks LHO, menginterpretasi teks LHO, membandingkan teks LHO dengan teks deskripsi, novel sejarah, </v>
      </c>
      <c r="CV14" s="40">
        <f>'[1]XII IPS 3'!CV14</f>
        <v>5</v>
      </c>
      <c r="CW14" s="52" t="s">
        <v>195</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membuat struktur laporan hasil observasi, menuliskan analisis kebahasaan tek LHO, menentukan fakta dan opini teks LHO, menginterpretasi teks LHO, novel sejarah, Masih perlu peningkatan pemahaman membandingkan teks LHO dengan teks deskripsi.</v>
      </c>
    </row>
    <row r="15" spans="1:110" x14ac:dyDescent="0.25">
      <c r="A15" s="8">
        <v>5</v>
      </c>
      <c r="B15" s="8">
        <v>88882</v>
      </c>
      <c r="C15" s="8" t="s">
        <v>162</v>
      </c>
      <c r="E15" s="47">
        <f t="shared" si="0"/>
        <v>84</v>
      </c>
      <c r="F15" s="8" t="str">
        <f t="shared" si="1"/>
        <v>B</v>
      </c>
      <c r="G1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5" s="47">
        <f t="shared" si="3"/>
        <v>81</v>
      </c>
      <c r="I15" s="8" t="str">
        <f t="shared" si="4"/>
        <v>B</v>
      </c>
      <c r="J15" s="8" t="str">
        <f t="shared" si="5"/>
        <v xml:space="preserve">Memiliki keterampilan  membuat struktur laporan hasil observasi, menuliskan analisis kebahasaan tek LHO, menentukan fakta dan opini teks LHO, menginterpretasi teks LHO, membandingkan teks LHO dengan teks deskripsi, novel sejarah, </v>
      </c>
      <c r="K15" s="13"/>
      <c r="L15" s="41">
        <f t="shared" si="6"/>
        <v>84</v>
      </c>
      <c r="M15" s="41">
        <f t="shared" si="7"/>
        <v>85</v>
      </c>
      <c r="O15" s="56">
        <v>80</v>
      </c>
      <c r="P15" s="56"/>
      <c r="Q15" s="42">
        <v>97</v>
      </c>
      <c r="R15" s="56">
        <v>80</v>
      </c>
      <c r="S15" s="41"/>
      <c r="T15" s="42">
        <v>85</v>
      </c>
      <c r="U15" s="58">
        <v>80</v>
      </c>
      <c r="V15" s="41"/>
      <c r="W15" s="42">
        <v>80</v>
      </c>
      <c r="X15" s="56">
        <v>80</v>
      </c>
      <c r="Y15" s="41"/>
      <c r="Z15" s="42">
        <v>80</v>
      </c>
      <c r="AA15" s="56">
        <v>80</v>
      </c>
      <c r="AB15" s="41"/>
      <c r="AC15" s="42">
        <v>95</v>
      </c>
      <c r="AD15" s="42">
        <f t="shared" si="8"/>
        <v>84</v>
      </c>
      <c r="AE15" s="52">
        <v>95</v>
      </c>
      <c r="AF15" s="52"/>
      <c r="AG15" s="42">
        <v>80</v>
      </c>
      <c r="AH15" s="41"/>
      <c r="AI15" s="41"/>
      <c r="AJ15" s="42"/>
      <c r="AK15" s="41"/>
      <c r="AL15" s="41"/>
      <c r="AM15" s="42"/>
      <c r="AN15" s="41"/>
      <c r="AO15" s="41"/>
      <c r="AP15" s="42"/>
      <c r="AQ15" s="41"/>
      <c r="AR15" s="41"/>
      <c r="AS15" s="42"/>
      <c r="AT15" s="52">
        <v>85</v>
      </c>
      <c r="AU15" s="43">
        <f t="shared" si="9"/>
        <v>84.384615384615387</v>
      </c>
      <c r="AV15" s="44">
        <f t="shared" si="10"/>
        <v>84</v>
      </c>
      <c r="AW15" s="45"/>
      <c r="AX15" s="41">
        <v>81</v>
      </c>
      <c r="AY15" s="41"/>
      <c r="AZ15" s="42"/>
      <c r="BA15" s="52">
        <v>81</v>
      </c>
      <c r="BB15" s="41"/>
      <c r="BC15" s="42"/>
      <c r="BD15" s="52">
        <v>81</v>
      </c>
      <c r="BE15" s="41"/>
      <c r="BF15" s="42"/>
      <c r="BG15" s="52">
        <v>81</v>
      </c>
      <c r="BH15" s="41"/>
      <c r="BI15" s="42"/>
      <c r="BJ15" s="52">
        <v>81</v>
      </c>
      <c r="BK15" s="41"/>
      <c r="BL15" s="42"/>
      <c r="BM15" s="42">
        <f t="shared" si="11"/>
        <v>81</v>
      </c>
      <c r="BN15" s="42">
        <f t="shared" si="12"/>
        <v>81</v>
      </c>
      <c r="BO15" s="42">
        <f t="shared" si="13"/>
        <v>81</v>
      </c>
      <c r="BP15" s="42">
        <f t="shared" si="14"/>
        <v>81</v>
      </c>
      <c r="BQ15" s="42">
        <f t="shared" si="15"/>
        <v>81</v>
      </c>
      <c r="BR15" s="42">
        <f t="shared" si="16"/>
        <v>81</v>
      </c>
      <c r="BS15" s="52">
        <v>81</v>
      </c>
      <c r="BT15" s="41"/>
      <c r="BU15" s="42"/>
      <c r="BV15" s="41"/>
      <c r="BW15" s="41"/>
      <c r="BX15" s="42"/>
      <c r="BY15" s="41"/>
      <c r="BZ15" s="41"/>
      <c r="CA15" s="42"/>
      <c r="CB15" s="41"/>
      <c r="CC15" s="41"/>
      <c r="CD15" s="42"/>
      <c r="CE15" s="41"/>
      <c r="CF15" s="41"/>
      <c r="CG15" s="42"/>
      <c r="CH15" s="42">
        <f t="shared" si="17"/>
        <v>81</v>
      </c>
      <c r="CI15" s="42" t="str">
        <f t="shared" si="18"/>
        <v/>
      </c>
      <c r="CJ15" s="42" t="str">
        <f t="shared" si="19"/>
        <v/>
      </c>
      <c r="CK15" s="42" t="str">
        <f t="shared" si="20"/>
        <v/>
      </c>
      <c r="CL15" s="42" t="str">
        <f t="shared" si="21"/>
        <v/>
      </c>
      <c r="CM15" s="43">
        <f t="shared" si="22"/>
        <v>81</v>
      </c>
      <c r="CN15" s="44">
        <f t="shared" si="23"/>
        <v>81</v>
      </c>
      <c r="CO15" s="45"/>
      <c r="CP15" s="52">
        <v>11</v>
      </c>
      <c r="CQ1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5" s="45"/>
      <c r="CS15" s="52">
        <v>11</v>
      </c>
      <c r="CT15" s="46" t="str">
        <f t="shared" si="25"/>
        <v xml:space="preserve">Memiliki keterampilan  membuat struktur laporan hasil observasi, menuliskan analisis kebahasaan tek LHO, menentukan fakta dan opini teks LHO, menginterpretasi teks LHO, membandingkan teks LHO dengan teks deskripsi, novel sejarah, </v>
      </c>
      <c r="CV15" s="40">
        <f>'[1]XII IPS 3'!CV15</f>
        <v>6</v>
      </c>
      <c r="CW15" s="52" t="s">
        <v>196</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membuat struktur laporan hasil observasi, menuliskan analisis kebahasaan tek LHO, menentukan fakta dan opini teks LHO, menginterpretasi teks LHO, membandingkan teks LHO dengan teks deskripsi, Masih perlu peningkatan pemahaman novel sejarah.</v>
      </c>
    </row>
    <row r="16" spans="1:110" x14ac:dyDescent="0.25">
      <c r="A16" s="8">
        <v>6</v>
      </c>
      <c r="B16" s="8">
        <v>88897</v>
      </c>
      <c r="C16" s="8" t="s">
        <v>163</v>
      </c>
      <c r="E16" s="47">
        <f t="shared" si="0"/>
        <v>82</v>
      </c>
      <c r="F16" s="8" t="str">
        <f t="shared" si="1"/>
        <v>B</v>
      </c>
      <c r="G1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6" s="47">
        <f t="shared" si="3"/>
        <v>83</v>
      </c>
      <c r="I16" s="8" t="str">
        <f t="shared" si="4"/>
        <v>B</v>
      </c>
      <c r="J16" s="8" t="str">
        <f t="shared" si="5"/>
        <v xml:space="preserve">Memiliki keterampilan  membuat struktur laporan hasil observasi, menuliskan analisis kebahasaan tek LHO, menentukan fakta dan opini teks LHO, menginterpretasi teks LHO, membandingkan teks LHO dengan teks deskripsi, novel sejarah, </v>
      </c>
      <c r="K16" s="13"/>
      <c r="L16" s="41">
        <f t="shared" si="6"/>
        <v>82</v>
      </c>
      <c r="M16" s="41">
        <f t="shared" si="7"/>
        <v>82</v>
      </c>
      <c r="O16" s="56">
        <v>80</v>
      </c>
      <c r="P16" s="56"/>
      <c r="Q16" s="42">
        <v>93</v>
      </c>
      <c r="R16" s="56">
        <v>85</v>
      </c>
      <c r="S16" s="41"/>
      <c r="T16" s="42">
        <v>85</v>
      </c>
      <c r="U16" s="58">
        <v>75</v>
      </c>
      <c r="V16" s="41"/>
      <c r="W16" s="42">
        <v>80</v>
      </c>
      <c r="X16" s="56">
        <v>80</v>
      </c>
      <c r="Y16" s="41"/>
      <c r="Z16" s="42">
        <v>80</v>
      </c>
      <c r="AA16" s="56">
        <v>80</v>
      </c>
      <c r="AB16" s="41"/>
      <c r="AC16" s="42">
        <v>85</v>
      </c>
      <c r="AD16" s="42">
        <f t="shared" si="8"/>
        <v>82</v>
      </c>
      <c r="AE16" s="52">
        <v>85</v>
      </c>
      <c r="AF16" s="52"/>
      <c r="AG16" s="42">
        <v>80</v>
      </c>
      <c r="AH16" s="41"/>
      <c r="AI16" s="41"/>
      <c r="AJ16" s="42"/>
      <c r="AK16" s="41"/>
      <c r="AL16" s="41"/>
      <c r="AM16" s="42"/>
      <c r="AN16" s="41"/>
      <c r="AO16" s="41"/>
      <c r="AP16" s="42"/>
      <c r="AQ16" s="41"/>
      <c r="AR16" s="41"/>
      <c r="AS16" s="42"/>
      <c r="AT16" s="52">
        <v>82</v>
      </c>
      <c r="AU16" s="43">
        <f t="shared" si="9"/>
        <v>82.307692307692307</v>
      </c>
      <c r="AV16" s="44">
        <f t="shared" si="10"/>
        <v>82</v>
      </c>
      <c r="AW16" s="45"/>
      <c r="AX16" s="41">
        <v>83</v>
      </c>
      <c r="AY16" s="41"/>
      <c r="AZ16" s="42"/>
      <c r="BA16" s="52">
        <v>83</v>
      </c>
      <c r="BB16" s="41"/>
      <c r="BC16" s="42"/>
      <c r="BD16" s="52">
        <v>83</v>
      </c>
      <c r="BE16" s="41"/>
      <c r="BF16" s="42"/>
      <c r="BG16" s="52">
        <v>83</v>
      </c>
      <c r="BH16" s="41"/>
      <c r="BI16" s="42"/>
      <c r="BJ16" s="52">
        <v>83</v>
      </c>
      <c r="BK16" s="41"/>
      <c r="BL16" s="42"/>
      <c r="BM16" s="42">
        <f t="shared" si="11"/>
        <v>83</v>
      </c>
      <c r="BN16" s="42">
        <f t="shared" si="12"/>
        <v>83</v>
      </c>
      <c r="BO16" s="42">
        <f t="shared" si="13"/>
        <v>83</v>
      </c>
      <c r="BP16" s="42">
        <f t="shared" si="14"/>
        <v>83</v>
      </c>
      <c r="BQ16" s="42">
        <f t="shared" si="15"/>
        <v>83</v>
      </c>
      <c r="BR16" s="42">
        <f t="shared" si="16"/>
        <v>83</v>
      </c>
      <c r="BS16" s="52">
        <v>83</v>
      </c>
      <c r="BT16" s="41"/>
      <c r="BU16" s="42"/>
      <c r="BV16" s="41"/>
      <c r="BW16" s="41"/>
      <c r="BX16" s="42"/>
      <c r="BY16" s="41"/>
      <c r="BZ16" s="41"/>
      <c r="CA16" s="42"/>
      <c r="CB16" s="41"/>
      <c r="CC16" s="41"/>
      <c r="CD16" s="42"/>
      <c r="CE16" s="41"/>
      <c r="CF16" s="41"/>
      <c r="CG16" s="42"/>
      <c r="CH16" s="42">
        <f t="shared" si="17"/>
        <v>83</v>
      </c>
      <c r="CI16" s="42" t="str">
        <f t="shared" si="18"/>
        <v/>
      </c>
      <c r="CJ16" s="42" t="str">
        <f t="shared" si="19"/>
        <v/>
      </c>
      <c r="CK16" s="42" t="str">
        <f t="shared" si="20"/>
        <v/>
      </c>
      <c r="CL16" s="42" t="str">
        <f t="shared" si="21"/>
        <v/>
      </c>
      <c r="CM16" s="43">
        <f t="shared" si="22"/>
        <v>83</v>
      </c>
      <c r="CN16" s="44">
        <f t="shared" si="23"/>
        <v>83</v>
      </c>
      <c r="CO16" s="45"/>
      <c r="CP16" s="52">
        <v>11</v>
      </c>
      <c r="CQ1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6" s="45"/>
      <c r="CS16" s="52">
        <v>11</v>
      </c>
      <c r="CT16" s="46" t="str">
        <f t="shared" si="25"/>
        <v xml:space="preserve">Memiliki keterampilan  membuat struktur laporan hasil observasi, menuliskan analisis kebahasaan tek LHO, menentukan fakta dan opini teks LHO, menginterpretasi teks LHO, membandingkan teks LHO dengan teks deskripsi, novel sejarah,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membuat struktur laporan hasil observasi, menuliskan analisis kebahasaan tek LHO, menentukan fakta dan opini teks LHO, menginterpretasi teks LHO, membandingkan teks LHO dengan teks deskripsi, novel sejarah, </v>
      </c>
    </row>
    <row r="17" spans="1:110" x14ac:dyDescent="0.25">
      <c r="A17" s="8">
        <v>7</v>
      </c>
      <c r="B17" s="8">
        <v>88912</v>
      </c>
      <c r="C17" s="8" t="s">
        <v>164</v>
      </c>
      <c r="E17" s="47">
        <f t="shared" si="0"/>
        <v>82</v>
      </c>
      <c r="F17" s="8" t="str">
        <f t="shared" si="1"/>
        <v>B</v>
      </c>
      <c r="G1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7" s="47">
        <f t="shared" si="3"/>
        <v>81</v>
      </c>
      <c r="I17" s="8" t="str">
        <f t="shared" si="4"/>
        <v>B</v>
      </c>
      <c r="J17" s="8" t="str">
        <f t="shared" si="5"/>
        <v xml:space="preserve">Memiliki keterampilan  membuat struktur laporan hasil observasi, menuliskan analisis kebahasaan tek LHO, menentukan fakta dan opini teks LHO, menginterpretasi teks LHO, membandingkan teks LHO dengan teks deskripsi, novel sejarah, </v>
      </c>
      <c r="K17" s="13"/>
      <c r="L17" s="41">
        <f t="shared" si="6"/>
        <v>82</v>
      </c>
      <c r="M17" s="41">
        <f t="shared" si="7"/>
        <v>86</v>
      </c>
      <c r="O17" s="56">
        <v>75</v>
      </c>
      <c r="P17" s="56"/>
      <c r="Q17" s="42">
        <v>98</v>
      </c>
      <c r="R17" s="56">
        <v>80</v>
      </c>
      <c r="S17" s="41"/>
      <c r="T17" s="42">
        <v>80</v>
      </c>
      <c r="U17" s="58">
        <v>80</v>
      </c>
      <c r="V17" s="41"/>
      <c r="W17" s="42">
        <v>80</v>
      </c>
      <c r="X17" s="56">
        <v>80</v>
      </c>
      <c r="Y17" s="41"/>
      <c r="Z17" s="42">
        <v>80</v>
      </c>
      <c r="AA17" s="56">
        <v>80</v>
      </c>
      <c r="AB17" s="41"/>
      <c r="AC17" s="42">
        <v>85</v>
      </c>
      <c r="AD17" s="42">
        <f t="shared" si="8"/>
        <v>82</v>
      </c>
      <c r="AE17" s="52">
        <v>85</v>
      </c>
      <c r="AF17" s="52"/>
      <c r="AG17" s="42">
        <v>80</v>
      </c>
      <c r="AH17" s="41"/>
      <c r="AI17" s="41"/>
      <c r="AJ17" s="42"/>
      <c r="AK17" s="41"/>
      <c r="AL17" s="41"/>
      <c r="AM17" s="42"/>
      <c r="AN17" s="41"/>
      <c r="AO17" s="41"/>
      <c r="AP17" s="42"/>
      <c r="AQ17" s="41"/>
      <c r="AR17" s="41"/>
      <c r="AS17" s="42"/>
      <c r="AT17" s="52">
        <v>86</v>
      </c>
      <c r="AU17" s="43">
        <f t="shared" si="9"/>
        <v>82.230769230769226</v>
      </c>
      <c r="AV17" s="44">
        <f t="shared" si="10"/>
        <v>82</v>
      </c>
      <c r="AW17" s="45"/>
      <c r="AX17" s="41">
        <v>81</v>
      </c>
      <c r="AY17" s="41"/>
      <c r="AZ17" s="42"/>
      <c r="BA17" s="52">
        <v>81</v>
      </c>
      <c r="BB17" s="41"/>
      <c r="BC17" s="42"/>
      <c r="BD17" s="52">
        <v>81</v>
      </c>
      <c r="BE17" s="41"/>
      <c r="BF17" s="42"/>
      <c r="BG17" s="52">
        <v>81</v>
      </c>
      <c r="BH17" s="41"/>
      <c r="BI17" s="42"/>
      <c r="BJ17" s="52">
        <v>81</v>
      </c>
      <c r="BK17" s="41"/>
      <c r="BL17" s="42"/>
      <c r="BM17" s="42">
        <f t="shared" si="11"/>
        <v>81</v>
      </c>
      <c r="BN17" s="42">
        <f t="shared" si="12"/>
        <v>81</v>
      </c>
      <c r="BO17" s="42">
        <f t="shared" si="13"/>
        <v>81</v>
      </c>
      <c r="BP17" s="42">
        <f t="shared" si="14"/>
        <v>81</v>
      </c>
      <c r="BQ17" s="42">
        <f t="shared" si="15"/>
        <v>81</v>
      </c>
      <c r="BR17" s="42">
        <f t="shared" si="16"/>
        <v>81</v>
      </c>
      <c r="BS17" s="52">
        <v>81</v>
      </c>
      <c r="BT17" s="41"/>
      <c r="BU17" s="42"/>
      <c r="BV17" s="41"/>
      <c r="BW17" s="41"/>
      <c r="BX17" s="42"/>
      <c r="BY17" s="41"/>
      <c r="BZ17" s="41"/>
      <c r="CA17" s="42"/>
      <c r="CB17" s="41"/>
      <c r="CC17" s="41"/>
      <c r="CD17" s="42"/>
      <c r="CE17" s="41"/>
      <c r="CF17" s="41"/>
      <c r="CG17" s="42"/>
      <c r="CH17" s="42">
        <f t="shared" si="17"/>
        <v>81</v>
      </c>
      <c r="CI17" s="42" t="str">
        <f t="shared" si="18"/>
        <v/>
      </c>
      <c r="CJ17" s="42" t="str">
        <f t="shared" si="19"/>
        <v/>
      </c>
      <c r="CK17" s="42" t="str">
        <f t="shared" si="20"/>
        <v/>
      </c>
      <c r="CL17" s="42" t="str">
        <f t="shared" si="21"/>
        <v/>
      </c>
      <c r="CM17" s="43">
        <f t="shared" si="22"/>
        <v>81</v>
      </c>
      <c r="CN17" s="44">
        <f t="shared" si="23"/>
        <v>81</v>
      </c>
      <c r="CO17" s="45"/>
      <c r="CP17" s="52">
        <v>11</v>
      </c>
      <c r="CQ1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7" s="45"/>
      <c r="CS17" s="52">
        <v>11</v>
      </c>
      <c r="CT17" s="46" t="str">
        <f t="shared" si="25"/>
        <v xml:space="preserve">Memiliki keterampilan  membuat struktur laporan hasil observasi, menuliskan analisis kebahasaan tek LHO, menentukan fakta dan opini teks LHO, menginterpretasi teks LHO, membandingkan teks LHO dengan teks deskripsi, novel sejarah,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membuat struktur laporan hasil observasi, menuliskan analisis kebahasaan tek LHO, menentukan fakta dan opini teks LHO, menginterpretasi teks LHO, membandingkan teks LHO dengan teks deskripsi, novel sejarah, </v>
      </c>
    </row>
    <row r="18" spans="1:110" x14ac:dyDescent="0.25">
      <c r="A18" s="8">
        <v>8</v>
      </c>
      <c r="B18" s="8">
        <v>88927</v>
      </c>
      <c r="C18" s="8" t="s">
        <v>165</v>
      </c>
      <c r="E18" s="47">
        <f t="shared" si="0"/>
        <v>80</v>
      </c>
      <c r="F18" s="8" t="str">
        <f t="shared" si="1"/>
        <v>B</v>
      </c>
      <c r="G1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8" s="47">
        <f t="shared" si="3"/>
        <v>80</v>
      </c>
      <c r="I18" s="8" t="str">
        <f t="shared" si="4"/>
        <v>B</v>
      </c>
      <c r="J18" s="8" t="str">
        <f t="shared" si="5"/>
        <v xml:space="preserve">Memiliki keterampilan  membuat struktur laporan hasil observasi, menuliskan analisis kebahasaan tek LHO, menentukan fakta dan opini teks LHO, menginterpretasi teks LHO, membandingkan teks LHO dengan teks deskripsi, novel sejarah, </v>
      </c>
      <c r="K18" s="13"/>
      <c r="L18" s="41">
        <f t="shared" si="6"/>
        <v>81</v>
      </c>
      <c r="M18" s="41">
        <f t="shared" si="7"/>
        <v>81</v>
      </c>
      <c r="O18" s="56">
        <v>80</v>
      </c>
      <c r="P18" s="56"/>
      <c r="Q18" s="42">
        <v>80</v>
      </c>
      <c r="R18" s="56">
        <v>80</v>
      </c>
      <c r="S18" s="41"/>
      <c r="T18" s="42">
        <v>85</v>
      </c>
      <c r="U18" s="58">
        <v>80</v>
      </c>
      <c r="V18" s="41"/>
      <c r="W18" s="42">
        <v>80</v>
      </c>
      <c r="X18" s="56">
        <v>80</v>
      </c>
      <c r="Y18" s="41"/>
      <c r="Z18" s="42">
        <v>80</v>
      </c>
      <c r="AA18" s="56">
        <v>80</v>
      </c>
      <c r="AB18" s="41"/>
      <c r="AC18" s="42">
        <v>80</v>
      </c>
      <c r="AD18" s="42">
        <f t="shared" si="8"/>
        <v>81</v>
      </c>
      <c r="AE18" s="52">
        <v>80</v>
      </c>
      <c r="AF18" s="52"/>
      <c r="AG18" s="42">
        <v>80</v>
      </c>
      <c r="AH18" s="41"/>
      <c r="AI18" s="41"/>
      <c r="AJ18" s="42"/>
      <c r="AK18" s="41"/>
      <c r="AL18" s="41"/>
      <c r="AM18" s="42"/>
      <c r="AN18" s="41"/>
      <c r="AO18" s="41"/>
      <c r="AP18" s="42"/>
      <c r="AQ18" s="41"/>
      <c r="AR18" s="41"/>
      <c r="AS18" s="42"/>
      <c r="AT18" s="52">
        <v>81</v>
      </c>
      <c r="AU18" s="43">
        <f t="shared" si="9"/>
        <v>80.461538461538467</v>
      </c>
      <c r="AV18" s="44">
        <f t="shared" si="10"/>
        <v>80</v>
      </c>
      <c r="AW18" s="45"/>
      <c r="AX18" s="41">
        <v>80</v>
      </c>
      <c r="AY18" s="41"/>
      <c r="AZ18" s="42"/>
      <c r="BA18" s="52">
        <v>80</v>
      </c>
      <c r="BB18" s="41"/>
      <c r="BC18" s="42"/>
      <c r="BD18" s="52">
        <v>80</v>
      </c>
      <c r="BE18" s="41"/>
      <c r="BF18" s="42"/>
      <c r="BG18" s="52">
        <v>80</v>
      </c>
      <c r="BH18" s="41"/>
      <c r="BI18" s="42"/>
      <c r="BJ18" s="52">
        <v>80</v>
      </c>
      <c r="BK18" s="41"/>
      <c r="BL18" s="42"/>
      <c r="BM18" s="42">
        <f t="shared" si="11"/>
        <v>80</v>
      </c>
      <c r="BN18" s="42">
        <f t="shared" si="12"/>
        <v>80</v>
      </c>
      <c r="BO18" s="42">
        <f t="shared" si="13"/>
        <v>80</v>
      </c>
      <c r="BP18" s="42">
        <f t="shared" si="14"/>
        <v>80</v>
      </c>
      <c r="BQ18" s="42">
        <f t="shared" si="15"/>
        <v>80</v>
      </c>
      <c r="BR18" s="42">
        <f t="shared" si="16"/>
        <v>80</v>
      </c>
      <c r="BS18" s="52">
        <v>80</v>
      </c>
      <c r="BT18" s="41"/>
      <c r="BU18" s="42"/>
      <c r="BV18" s="41"/>
      <c r="BW18" s="41"/>
      <c r="BX18" s="42"/>
      <c r="BY18" s="41"/>
      <c r="BZ18" s="41"/>
      <c r="CA18" s="42"/>
      <c r="CB18" s="41"/>
      <c r="CC18" s="41"/>
      <c r="CD18" s="42"/>
      <c r="CE18" s="41"/>
      <c r="CF18" s="41"/>
      <c r="CG18" s="42"/>
      <c r="CH18" s="42">
        <f t="shared" si="17"/>
        <v>80</v>
      </c>
      <c r="CI18" s="42" t="str">
        <f t="shared" si="18"/>
        <v/>
      </c>
      <c r="CJ18" s="42" t="str">
        <f t="shared" si="19"/>
        <v/>
      </c>
      <c r="CK18" s="42" t="str">
        <f t="shared" si="20"/>
        <v/>
      </c>
      <c r="CL18" s="42" t="str">
        <f t="shared" si="21"/>
        <v/>
      </c>
      <c r="CM18" s="43">
        <f t="shared" si="22"/>
        <v>80</v>
      </c>
      <c r="CN18" s="44">
        <f t="shared" si="23"/>
        <v>80</v>
      </c>
      <c r="CO18" s="45"/>
      <c r="CP18" s="52">
        <v>11</v>
      </c>
      <c r="CQ1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8" s="45"/>
      <c r="CS18" s="52">
        <v>11</v>
      </c>
      <c r="CT18" s="46" t="str">
        <f t="shared" si="25"/>
        <v xml:space="preserve">Memiliki keterampilan  membuat struktur laporan hasil observasi, menuliskan analisis kebahasaan tek LHO, menentukan fakta dan opini teks LHO, menginterpretasi teks LHO, membandingkan teks LHO dengan teks deskripsi, novel sejarah,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membuat struktur laporan hasil observasi, menuliskan analisis kebahasaan tek LHO, menentukan fakta dan opini teks LHO, menginterpretasi teks LHO, membandingkan teks LHO dengan teks deskripsi, novel sejarah, </v>
      </c>
    </row>
    <row r="19" spans="1:110" x14ac:dyDescent="0.25">
      <c r="A19" s="8">
        <v>9</v>
      </c>
      <c r="B19" s="8">
        <v>88942</v>
      </c>
      <c r="C19" s="8" t="s">
        <v>166</v>
      </c>
      <c r="E19" s="47">
        <f t="shared" si="0"/>
        <v>84</v>
      </c>
      <c r="F19" s="8" t="str">
        <f t="shared" si="1"/>
        <v>B</v>
      </c>
      <c r="G1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19" s="47">
        <f t="shared" si="3"/>
        <v>85</v>
      </c>
      <c r="I19" s="8" t="str">
        <f t="shared" si="4"/>
        <v>B</v>
      </c>
      <c r="J19" s="8" t="str">
        <f t="shared" si="5"/>
        <v xml:space="preserve">Memiliki keterampilan  membuat struktur laporan hasil observasi, menuliskan analisis kebahasaan tek LHO, menentukan fakta dan opini teks LHO, menginterpretasi teks LHO, membandingkan teks LHO dengan teks deskripsi, novel sejarah, </v>
      </c>
      <c r="K19" s="13"/>
      <c r="L19" s="41">
        <f t="shared" si="6"/>
        <v>84</v>
      </c>
      <c r="M19" s="41">
        <f t="shared" si="7"/>
        <v>80</v>
      </c>
      <c r="O19" s="56">
        <v>80</v>
      </c>
      <c r="P19" s="56"/>
      <c r="Q19" s="42">
        <v>93</v>
      </c>
      <c r="R19" s="56">
        <v>85</v>
      </c>
      <c r="S19" s="41"/>
      <c r="T19" s="42">
        <v>85</v>
      </c>
      <c r="U19" s="58">
        <v>83</v>
      </c>
      <c r="V19" s="41"/>
      <c r="W19" s="42">
        <v>80</v>
      </c>
      <c r="X19" s="56">
        <v>80</v>
      </c>
      <c r="Y19" s="41"/>
      <c r="Z19" s="42">
        <v>80</v>
      </c>
      <c r="AA19" s="56">
        <v>80</v>
      </c>
      <c r="AB19" s="41"/>
      <c r="AC19" s="42">
        <v>95</v>
      </c>
      <c r="AD19" s="42">
        <f t="shared" si="8"/>
        <v>84</v>
      </c>
      <c r="AE19" s="52">
        <v>95</v>
      </c>
      <c r="AF19" s="52"/>
      <c r="AG19" s="42">
        <v>80</v>
      </c>
      <c r="AH19" s="41"/>
      <c r="AI19" s="41"/>
      <c r="AJ19" s="42"/>
      <c r="AK19" s="41"/>
      <c r="AL19" s="41"/>
      <c r="AM19" s="42"/>
      <c r="AN19" s="41"/>
      <c r="AO19" s="41"/>
      <c r="AP19" s="42"/>
      <c r="AQ19" s="41"/>
      <c r="AR19" s="41"/>
      <c r="AS19" s="42"/>
      <c r="AT19" s="52">
        <v>80</v>
      </c>
      <c r="AU19" s="43">
        <f t="shared" si="9"/>
        <v>84.307692307692307</v>
      </c>
      <c r="AV19" s="44">
        <f t="shared" si="10"/>
        <v>84</v>
      </c>
      <c r="AW19" s="45"/>
      <c r="AX19" s="41">
        <v>85</v>
      </c>
      <c r="AY19" s="41"/>
      <c r="AZ19" s="42"/>
      <c r="BA19" s="52">
        <v>85</v>
      </c>
      <c r="BB19" s="41"/>
      <c r="BC19" s="42"/>
      <c r="BD19" s="52">
        <v>85</v>
      </c>
      <c r="BE19" s="41"/>
      <c r="BF19" s="42"/>
      <c r="BG19" s="52">
        <v>85</v>
      </c>
      <c r="BH19" s="41"/>
      <c r="BI19" s="42"/>
      <c r="BJ19" s="52">
        <v>85</v>
      </c>
      <c r="BK19" s="41"/>
      <c r="BL19" s="42"/>
      <c r="BM19" s="42">
        <f t="shared" si="11"/>
        <v>85</v>
      </c>
      <c r="BN19" s="42">
        <f t="shared" si="12"/>
        <v>85</v>
      </c>
      <c r="BO19" s="42">
        <f t="shared" si="13"/>
        <v>85</v>
      </c>
      <c r="BP19" s="42">
        <f t="shared" si="14"/>
        <v>85</v>
      </c>
      <c r="BQ19" s="42">
        <f t="shared" si="15"/>
        <v>85</v>
      </c>
      <c r="BR19" s="42">
        <f t="shared" si="16"/>
        <v>85</v>
      </c>
      <c r="BS19" s="52">
        <v>85</v>
      </c>
      <c r="BT19" s="41"/>
      <c r="BU19" s="42"/>
      <c r="BV19" s="41"/>
      <c r="BW19" s="41"/>
      <c r="BX19" s="42"/>
      <c r="BY19" s="41"/>
      <c r="BZ19" s="41"/>
      <c r="CA19" s="42"/>
      <c r="CB19" s="41"/>
      <c r="CC19" s="41"/>
      <c r="CD19" s="42"/>
      <c r="CE19" s="41"/>
      <c r="CF19" s="41"/>
      <c r="CG19" s="42"/>
      <c r="CH19" s="42">
        <f t="shared" si="17"/>
        <v>85</v>
      </c>
      <c r="CI19" s="42" t="str">
        <f t="shared" si="18"/>
        <v/>
      </c>
      <c r="CJ19" s="42" t="str">
        <f t="shared" si="19"/>
        <v/>
      </c>
      <c r="CK19" s="42" t="str">
        <f t="shared" si="20"/>
        <v/>
      </c>
      <c r="CL19" s="42" t="str">
        <f t="shared" si="21"/>
        <v/>
      </c>
      <c r="CM19" s="43">
        <f t="shared" si="22"/>
        <v>85</v>
      </c>
      <c r="CN19" s="44">
        <f t="shared" si="23"/>
        <v>85</v>
      </c>
      <c r="CO19" s="45"/>
      <c r="CP19" s="52">
        <v>11</v>
      </c>
      <c r="CQ1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19" s="45"/>
      <c r="CS19" s="52">
        <v>11</v>
      </c>
      <c r="CT19" s="46" t="str">
        <f t="shared" si="25"/>
        <v xml:space="preserve">Memiliki keterampilan  membuat struktur laporan hasil observasi, menuliskan analisis kebahasaan tek LHO, menentukan fakta dan opini teks LHO, menginterpretasi teks LHO, membandingkan teks LHO dengan teks deskripsi, novel sejarah,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membuat struktur laporan hasil observasi, menuliskan analisis kebahasaan tek LHO, menentukan fakta dan opini teks LHO, menginterpretasi teks LHO, membandingkan teks LHO dengan teks deskripsi, novel sejarah, </v>
      </c>
    </row>
    <row r="20" spans="1:110" x14ac:dyDescent="0.25">
      <c r="A20" s="8">
        <v>10</v>
      </c>
      <c r="B20" s="8">
        <v>88957</v>
      </c>
      <c r="C20" s="8" t="s">
        <v>167</v>
      </c>
      <c r="E20" s="47">
        <f t="shared" si="0"/>
        <v>83</v>
      </c>
      <c r="F20" s="8" t="str">
        <f t="shared" si="1"/>
        <v>B</v>
      </c>
      <c r="G2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0" s="47">
        <f t="shared" si="3"/>
        <v>83</v>
      </c>
      <c r="I20" s="8" t="str">
        <f t="shared" si="4"/>
        <v>B</v>
      </c>
      <c r="J20" s="8" t="str">
        <f t="shared" si="5"/>
        <v xml:space="preserve">Memiliki keterampilan  membuat struktur laporan hasil observasi, menuliskan analisis kebahasaan tek LHO, menentukan fakta dan opini teks LHO, menginterpretasi teks LHO, membandingkan teks LHO dengan teks deskripsi, novel sejarah, </v>
      </c>
      <c r="K20" s="13"/>
      <c r="L20" s="41">
        <f t="shared" si="6"/>
        <v>82</v>
      </c>
      <c r="M20" s="41">
        <f t="shared" si="7"/>
        <v>80</v>
      </c>
      <c r="O20" s="56">
        <v>75</v>
      </c>
      <c r="P20" s="56"/>
      <c r="Q20" s="42">
        <v>93</v>
      </c>
      <c r="R20" s="56">
        <v>85</v>
      </c>
      <c r="S20" s="41"/>
      <c r="T20" s="42">
        <v>85</v>
      </c>
      <c r="U20" s="58">
        <v>70</v>
      </c>
      <c r="V20" s="41"/>
      <c r="W20" s="42">
        <v>80</v>
      </c>
      <c r="X20" s="56">
        <v>80</v>
      </c>
      <c r="Y20" s="41"/>
      <c r="Z20" s="42">
        <v>80</v>
      </c>
      <c r="AA20" s="56">
        <v>80</v>
      </c>
      <c r="AB20" s="41"/>
      <c r="AC20" s="42">
        <v>95</v>
      </c>
      <c r="AD20" s="42">
        <f t="shared" si="8"/>
        <v>82</v>
      </c>
      <c r="AE20" s="52">
        <v>95</v>
      </c>
      <c r="AF20" s="52"/>
      <c r="AG20" s="42">
        <v>80</v>
      </c>
      <c r="AH20" s="41"/>
      <c r="AI20" s="41"/>
      <c r="AJ20" s="42"/>
      <c r="AK20" s="41"/>
      <c r="AL20" s="41"/>
      <c r="AM20" s="42"/>
      <c r="AN20" s="41"/>
      <c r="AO20" s="41"/>
      <c r="AP20" s="42"/>
      <c r="AQ20" s="41"/>
      <c r="AR20" s="41"/>
      <c r="AS20" s="42"/>
      <c r="AT20" s="52">
        <v>80</v>
      </c>
      <c r="AU20" s="43">
        <f t="shared" si="9"/>
        <v>82.92307692307692</v>
      </c>
      <c r="AV20" s="44">
        <f t="shared" si="10"/>
        <v>83</v>
      </c>
      <c r="AW20" s="45"/>
      <c r="AX20" s="41">
        <v>83</v>
      </c>
      <c r="AY20" s="41"/>
      <c r="AZ20" s="42"/>
      <c r="BA20" s="52">
        <v>83</v>
      </c>
      <c r="BB20" s="41"/>
      <c r="BC20" s="42"/>
      <c r="BD20" s="52">
        <v>83</v>
      </c>
      <c r="BE20" s="41"/>
      <c r="BF20" s="42"/>
      <c r="BG20" s="52">
        <v>83</v>
      </c>
      <c r="BH20" s="41"/>
      <c r="BI20" s="42"/>
      <c r="BJ20" s="52">
        <v>83</v>
      </c>
      <c r="BK20" s="41"/>
      <c r="BL20" s="42"/>
      <c r="BM20" s="42">
        <f t="shared" si="11"/>
        <v>83</v>
      </c>
      <c r="BN20" s="42">
        <f t="shared" si="12"/>
        <v>83</v>
      </c>
      <c r="BO20" s="42">
        <f t="shared" si="13"/>
        <v>83</v>
      </c>
      <c r="BP20" s="42">
        <f t="shared" si="14"/>
        <v>83</v>
      </c>
      <c r="BQ20" s="42">
        <f t="shared" si="15"/>
        <v>83</v>
      </c>
      <c r="BR20" s="42">
        <f t="shared" si="16"/>
        <v>83</v>
      </c>
      <c r="BS20" s="52">
        <v>83</v>
      </c>
      <c r="BT20" s="41"/>
      <c r="BU20" s="42"/>
      <c r="BV20" s="41"/>
      <c r="BW20" s="41"/>
      <c r="BX20" s="42"/>
      <c r="BY20" s="41"/>
      <c r="BZ20" s="41"/>
      <c r="CA20" s="42"/>
      <c r="CB20" s="41"/>
      <c r="CC20" s="41"/>
      <c r="CD20" s="42"/>
      <c r="CE20" s="41"/>
      <c r="CF20" s="41"/>
      <c r="CG20" s="42"/>
      <c r="CH20" s="42">
        <f t="shared" si="17"/>
        <v>83</v>
      </c>
      <c r="CI20" s="42" t="str">
        <f t="shared" si="18"/>
        <v/>
      </c>
      <c r="CJ20" s="42" t="str">
        <f t="shared" si="19"/>
        <v/>
      </c>
      <c r="CK20" s="42" t="str">
        <f t="shared" si="20"/>
        <v/>
      </c>
      <c r="CL20" s="42" t="str">
        <f t="shared" si="21"/>
        <v/>
      </c>
      <c r="CM20" s="43">
        <f t="shared" si="22"/>
        <v>83</v>
      </c>
      <c r="CN20" s="44">
        <f t="shared" si="23"/>
        <v>83</v>
      </c>
      <c r="CO20" s="45"/>
      <c r="CP20" s="52">
        <v>11</v>
      </c>
      <c r="CQ2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0" s="45"/>
      <c r="CS20" s="52">
        <v>11</v>
      </c>
      <c r="CT20" s="46" t="str">
        <f t="shared" si="25"/>
        <v xml:space="preserve">Memiliki keterampilan  membuat struktur laporan hasil observasi, menuliskan analisis kebahasaan tek LHO, menentukan fakta dan opini teks LHO, menginterpretasi teks LHO, membandingkan teks LHO dengan teks deskripsi, novel sejarah,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membuat struktur laporan hasil observasi, menuliskan analisis kebahasaan tek LHO, menentukan fakta dan opini teks LHO, menginterpretasi teks LHO, membandingkan teks LHO dengan teks deskripsi, novel sejarah, </v>
      </c>
    </row>
    <row r="21" spans="1:110" ht="18.75" customHeight="1" x14ac:dyDescent="0.3">
      <c r="A21" s="8">
        <v>11</v>
      </c>
      <c r="B21" s="8">
        <v>88972</v>
      </c>
      <c r="C21" s="8" t="s">
        <v>168</v>
      </c>
      <c r="E21" s="47">
        <f t="shared" si="0"/>
        <v>82</v>
      </c>
      <c r="F21" s="8" t="str">
        <f t="shared" si="1"/>
        <v>B</v>
      </c>
      <c r="G2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1" s="47">
        <f t="shared" si="3"/>
        <v>84</v>
      </c>
      <c r="I21" s="8" t="str">
        <f t="shared" si="4"/>
        <v>B</v>
      </c>
      <c r="J21" s="8" t="str">
        <f t="shared" si="5"/>
        <v xml:space="preserve">Memiliki keterampilan  membuat struktur laporan hasil observasi, menuliskan analisis kebahasaan tek LHO, menentukan fakta dan opini teks LHO, menginterpretasi teks LHO, membandingkan teks LHO dengan teks deskripsi, novel sejarah, </v>
      </c>
      <c r="K21" s="13"/>
      <c r="L21" s="41">
        <f t="shared" si="6"/>
        <v>82</v>
      </c>
      <c r="M21" s="41">
        <f t="shared" si="7"/>
        <v>80</v>
      </c>
      <c r="O21" s="56">
        <v>78</v>
      </c>
      <c r="P21" s="56"/>
      <c r="Q21" s="42">
        <v>88</v>
      </c>
      <c r="R21" s="56">
        <v>85</v>
      </c>
      <c r="S21" s="41"/>
      <c r="T21" s="42">
        <v>80</v>
      </c>
      <c r="U21" s="58">
        <v>80</v>
      </c>
      <c r="V21" s="41"/>
      <c r="W21" s="42">
        <v>80</v>
      </c>
      <c r="X21" s="56">
        <v>80</v>
      </c>
      <c r="Y21" s="41"/>
      <c r="Z21" s="42">
        <v>80</v>
      </c>
      <c r="AA21" s="56">
        <v>80</v>
      </c>
      <c r="AB21" s="41"/>
      <c r="AC21" s="42">
        <v>90</v>
      </c>
      <c r="AD21" s="42">
        <f t="shared" si="8"/>
        <v>82</v>
      </c>
      <c r="AE21" s="52">
        <v>90</v>
      </c>
      <c r="AF21" s="52"/>
      <c r="AG21" s="42">
        <v>80</v>
      </c>
      <c r="AH21" s="41"/>
      <c r="AI21" s="41"/>
      <c r="AJ21" s="42"/>
      <c r="AK21" s="41"/>
      <c r="AL21" s="41"/>
      <c r="AM21" s="42"/>
      <c r="AN21" s="41"/>
      <c r="AO21" s="41"/>
      <c r="AP21" s="42"/>
      <c r="AQ21" s="41"/>
      <c r="AR21" s="41"/>
      <c r="AS21" s="42"/>
      <c r="AT21" s="52">
        <v>80</v>
      </c>
      <c r="AU21" s="43">
        <f t="shared" si="9"/>
        <v>82.384615384615387</v>
      </c>
      <c r="AV21" s="44">
        <f t="shared" si="10"/>
        <v>82</v>
      </c>
      <c r="AW21" s="45"/>
      <c r="AX21" s="41">
        <v>84</v>
      </c>
      <c r="AY21" s="41"/>
      <c r="AZ21" s="42"/>
      <c r="BA21" s="52">
        <v>84</v>
      </c>
      <c r="BB21" s="41"/>
      <c r="BC21" s="42"/>
      <c r="BD21" s="52">
        <v>84</v>
      </c>
      <c r="BE21" s="41"/>
      <c r="BF21" s="42"/>
      <c r="BG21" s="52">
        <v>84</v>
      </c>
      <c r="BH21" s="41"/>
      <c r="BI21" s="42"/>
      <c r="BJ21" s="52">
        <v>84</v>
      </c>
      <c r="BK21" s="41"/>
      <c r="BL21" s="42"/>
      <c r="BM21" s="42">
        <f t="shared" si="11"/>
        <v>84</v>
      </c>
      <c r="BN21" s="42">
        <f t="shared" si="12"/>
        <v>84</v>
      </c>
      <c r="BO21" s="42">
        <f t="shared" si="13"/>
        <v>84</v>
      </c>
      <c r="BP21" s="42">
        <f t="shared" si="14"/>
        <v>84</v>
      </c>
      <c r="BQ21" s="42">
        <f t="shared" si="15"/>
        <v>84</v>
      </c>
      <c r="BR21" s="42">
        <f t="shared" si="16"/>
        <v>84</v>
      </c>
      <c r="BS21" s="52">
        <v>84</v>
      </c>
      <c r="BT21" s="41"/>
      <c r="BU21" s="42"/>
      <c r="BV21" s="41"/>
      <c r="BW21" s="41"/>
      <c r="BX21" s="42"/>
      <c r="BY21" s="41"/>
      <c r="BZ21" s="41"/>
      <c r="CA21" s="42"/>
      <c r="CB21" s="41"/>
      <c r="CC21" s="41"/>
      <c r="CD21" s="42"/>
      <c r="CE21" s="41"/>
      <c r="CF21" s="41"/>
      <c r="CG21" s="42"/>
      <c r="CH21" s="42">
        <f t="shared" si="17"/>
        <v>84</v>
      </c>
      <c r="CI21" s="42" t="str">
        <f t="shared" si="18"/>
        <v/>
      </c>
      <c r="CJ21" s="42" t="str">
        <f t="shared" si="19"/>
        <v/>
      </c>
      <c r="CK21" s="42" t="str">
        <f t="shared" si="20"/>
        <v/>
      </c>
      <c r="CL21" s="42" t="str">
        <f t="shared" si="21"/>
        <v/>
      </c>
      <c r="CM21" s="43">
        <f t="shared" si="22"/>
        <v>84</v>
      </c>
      <c r="CN21" s="44">
        <f t="shared" si="23"/>
        <v>84</v>
      </c>
      <c r="CO21" s="45"/>
      <c r="CP21" s="52">
        <v>11</v>
      </c>
      <c r="CQ2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1" s="45"/>
      <c r="CS21" s="52">
        <v>11</v>
      </c>
      <c r="CT21" s="46" t="str">
        <f t="shared" si="25"/>
        <v xml:space="preserve">Memiliki keterampilan  membuat struktur laporan hasil observasi, menuliskan analisis kebahasaan tek LHO, menentukan fakta dan opini teks LHO, menginterpretasi teks LHO, membandingkan teks LHO dengan teks deskripsi, novel sejarah, </v>
      </c>
      <c r="CV21" s="35" t="s">
        <v>62</v>
      </c>
      <c r="CY21" s="23"/>
      <c r="CZ21" s="23"/>
      <c r="DA21" s="23"/>
    </row>
    <row r="22" spans="1:110" x14ac:dyDescent="0.25">
      <c r="A22" s="8">
        <v>12</v>
      </c>
      <c r="B22" s="8">
        <v>88987</v>
      </c>
      <c r="C22" s="8" t="s">
        <v>169</v>
      </c>
      <c r="E22" s="47">
        <f t="shared" si="0"/>
        <v>82</v>
      </c>
      <c r="F22" s="8" t="str">
        <f t="shared" si="1"/>
        <v>B</v>
      </c>
      <c r="G2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2" s="47">
        <f t="shared" si="3"/>
        <v>82</v>
      </c>
      <c r="I22" s="8" t="str">
        <f t="shared" si="4"/>
        <v>B</v>
      </c>
      <c r="J22" s="8" t="str">
        <f t="shared" si="5"/>
        <v xml:space="preserve">Memiliki keterampilan  membuat struktur laporan hasil observasi, menuliskan analisis kebahasaan tek LHO, menentukan fakta dan opini teks LHO, menginterpretasi teks LHO, membandingkan teks LHO dengan teks deskripsi, novel sejarah, </v>
      </c>
      <c r="K22" s="13"/>
      <c r="L22" s="41">
        <f t="shared" si="6"/>
        <v>82</v>
      </c>
      <c r="M22" s="41">
        <f t="shared" si="7"/>
        <v>82</v>
      </c>
      <c r="O22" s="56">
        <v>80</v>
      </c>
      <c r="P22" s="56"/>
      <c r="Q22" s="42">
        <v>98</v>
      </c>
      <c r="R22" s="56">
        <v>85</v>
      </c>
      <c r="S22" s="41"/>
      <c r="T22" s="42">
        <v>86</v>
      </c>
      <c r="U22" s="58">
        <v>68</v>
      </c>
      <c r="V22" s="41"/>
      <c r="W22" s="42">
        <v>80</v>
      </c>
      <c r="X22" s="56">
        <v>80</v>
      </c>
      <c r="Y22" s="41"/>
      <c r="Z22" s="42">
        <v>80</v>
      </c>
      <c r="AA22" s="56">
        <v>80</v>
      </c>
      <c r="AB22" s="41"/>
      <c r="AC22" s="42">
        <v>85</v>
      </c>
      <c r="AD22" s="42">
        <f t="shared" si="8"/>
        <v>82</v>
      </c>
      <c r="AE22" s="52">
        <v>85</v>
      </c>
      <c r="AF22" s="52"/>
      <c r="AG22" s="42">
        <v>80</v>
      </c>
      <c r="AH22" s="41"/>
      <c r="AI22" s="41"/>
      <c r="AJ22" s="42"/>
      <c r="AK22" s="41"/>
      <c r="AL22" s="41"/>
      <c r="AM22" s="42"/>
      <c r="AN22" s="41"/>
      <c r="AO22" s="41"/>
      <c r="AP22" s="42"/>
      <c r="AQ22" s="41"/>
      <c r="AR22" s="41"/>
      <c r="AS22" s="42"/>
      <c r="AT22" s="52">
        <v>82</v>
      </c>
      <c r="AU22" s="43">
        <f t="shared" si="9"/>
        <v>82.230769230769226</v>
      </c>
      <c r="AV22" s="44">
        <f t="shared" si="10"/>
        <v>82</v>
      </c>
      <c r="AW22" s="45"/>
      <c r="AX22" s="41">
        <v>82</v>
      </c>
      <c r="AY22" s="41"/>
      <c r="AZ22" s="42"/>
      <c r="BA22" s="52">
        <v>82</v>
      </c>
      <c r="BB22" s="41"/>
      <c r="BC22" s="42"/>
      <c r="BD22" s="52">
        <v>82</v>
      </c>
      <c r="BE22" s="41"/>
      <c r="BF22" s="42"/>
      <c r="BG22" s="52">
        <v>82</v>
      </c>
      <c r="BH22" s="41"/>
      <c r="BI22" s="42"/>
      <c r="BJ22" s="52">
        <v>82</v>
      </c>
      <c r="BK22" s="41"/>
      <c r="BL22" s="42"/>
      <c r="BM22" s="42">
        <f t="shared" si="11"/>
        <v>82</v>
      </c>
      <c r="BN22" s="42">
        <f t="shared" si="12"/>
        <v>82</v>
      </c>
      <c r="BO22" s="42">
        <f t="shared" si="13"/>
        <v>82</v>
      </c>
      <c r="BP22" s="42">
        <f t="shared" si="14"/>
        <v>82</v>
      </c>
      <c r="BQ22" s="42">
        <f t="shared" si="15"/>
        <v>82</v>
      </c>
      <c r="BR22" s="42">
        <f t="shared" si="16"/>
        <v>82</v>
      </c>
      <c r="BS22" s="52">
        <v>82</v>
      </c>
      <c r="BT22" s="41"/>
      <c r="BU22" s="42"/>
      <c r="BV22" s="41"/>
      <c r="BW22" s="41"/>
      <c r="BX22" s="42"/>
      <c r="BY22" s="41"/>
      <c r="BZ22" s="41"/>
      <c r="CA22" s="42"/>
      <c r="CB22" s="41"/>
      <c r="CC22" s="41"/>
      <c r="CD22" s="42"/>
      <c r="CE22" s="41"/>
      <c r="CF22" s="41"/>
      <c r="CG22" s="42"/>
      <c r="CH22" s="42">
        <f t="shared" si="17"/>
        <v>82</v>
      </c>
      <c r="CI22" s="42" t="str">
        <f t="shared" si="18"/>
        <v/>
      </c>
      <c r="CJ22" s="42" t="str">
        <f t="shared" si="19"/>
        <v/>
      </c>
      <c r="CK22" s="42" t="str">
        <f t="shared" si="20"/>
        <v/>
      </c>
      <c r="CL22" s="42" t="str">
        <f t="shared" si="21"/>
        <v/>
      </c>
      <c r="CM22" s="43">
        <f t="shared" si="22"/>
        <v>82</v>
      </c>
      <c r="CN22" s="44">
        <f t="shared" si="23"/>
        <v>82</v>
      </c>
      <c r="CO22" s="45"/>
      <c r="CP22" s="52">
        <v>11</v>
      </c>
      <c r="CQ2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2" s="45"/>
      <c r="CS22" s="52">
        <v>11</v>
      </c>
      <c r="CT22" s="46" t="str">
        <f t="shared" si="25"/>
        <v xml:space="preserve">Memiliki keterampilan  membuat struktur laporan hasil observasi, menuliskan analisis kebahasaan tek LHO, menentukan fakta dan opini teks LHO, menginterpretasi teks LHO, membandingkan teks LHO dengan teks deskripsi, novel sejarah,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struktur laporan hasil observasi, menuliskan analisis kebahasaan tek LHO, menentukan fakta dan opini teks LHO, menginterpretasi teks LHO, membandingkan teks LHO dengan teks deskripsi, novel sejarah, </v>
      </c>
    </row>
    <row r="23" spans="1:110" x14ac:dyDescent="0.25">
      <c r="A23" s="8">
        <v>13</v>
      </c>
      <c r="B23" s="8">
        <v>94762</v>
      </c>
      <c r="C23" s="8" t="s">
        <v>170</v>
      </c>
      <c r="E23" s="47">
        <f t="shared" si="0"/>
        <v>83</v>
      </c>
      <c r="F23" s="8" t="str">
        <f t="shared" si="1"/>
        <v>B</v>
      </c>
      <c r="G2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3" s="47">
        <f t="shared" si="3"/>
        <v>88</v>
      </c>
      <c r="I23" s="8" t="str">
        <f t="shared" si="4"/>
        <v>B</v>
      </c>
      <c r="J23" s="8" t="str">
        <f t="shared" si="5"/>
        <v xml:space="preserve">Memiliki keterampilan  membuat struktur laporan hasil observasi, menuliskan analisis kebahasaan tek LHO, menentukan fakta dan opini teks LHO, menginterpretasi teks LHO, membandingkan teks LHO dengan teks deskripsi, novel sejarah, </v>
      </c>
      <c r="K23" s="13"/>
      <c r="L23" s="41">
        <f t="shared" si="6"/>
        <v>83</v>
      </c>
      <c r="M23" s="41">
        <f t="shared" si="7"/>
        <v>80</v>
      </c>
      <c r="O23" s="56">
        <v>80</v>
      </c>
      <c r="P23" s="56"/>
      <c r="Q23" s="42">
        <v>96</v>
      </c>
      <c r="R23" s="56">
        <v>80</v>
      </c>
      <c r="S23" s="41"/>
      <c r="T23" s="42">
        <v>85</v>
      </c>
      <c r="U23" s="58">
        <v>75</v>
      </c>
      <c r="V23" s="41"/>
      <c r="W23" s="42">
        <v>80</v>
      </c>
      <c r="X23" s="56">
        <v>80</v>
      </c>
      <c r="Y23" s="41"/>
      <c r="Z23" s="42">
        <v>80</v>
      </c>
      <c r="AA23" s="56">
        <v>80</v>
      </c>
      <c r="AB23" s="41"/>
      <c r="AC23" s="42">
        <v>90</v>
      </c>
      <c r="AD23" s="42">
        <f t="shared" si="8"/>
        <v>83</v>
      </c>
      <c r="AE23" s="52">
        <v>90</v>
      </c>
      <c r="AF23" s="52"/>
      <c r="AG23" s="42">
        <v>80</v>
      </c>
      <c r="AH23" s="41"/>
      <c r="AI23" s="41"/>
      <c r="AJ23" s="42"/>
      <c r="AK23" s="41"/>
      <c r="AL23" s="41"/>
      <c r="AM23" s="42"/>
      <c r="AN23" s="41"/>
      <c r="AO23" s="41"/>
      <c r="AP23" s="42"/>
      <c r="AQ23" s="41"/>
      <c r="AR23" s="41"/>
      <c r="AS23" s="42"/>
      <c r="AT23" s="52">
        <v>80</v>
      </c>
      <c r="AU23" s="43">
        <f t="shared" si="9"/>
        <v>82.769230769230774</v>
      </c>
      <c r="AV23" s="44">
        <f t="shared" si="10"/>
        <v>83</v>
      </c>
      <c r="AW23" s="45"/>
      <c r="AX23" s="41">
        <v>88</v>
      </c>
      <c r="AY23" s="41"/>
      <c r="AZ23" s="42"/>
      <c r="BA23" s="52">
        <v>88</v>
      </c>
      <c r="BB23" s="41"/>
      <c r="BC23" s="42"/>
      <c r="BD23" s="52">
        <v>88</v>
      </c>
      <c r="BE23" s="41"/>
      <c r="BF23" s="42"/>
      <c r="BG23" s="52">
        <v>88</v>
      </c>
      <c r="BH23" s="41"/>
      <c r="BI23" s="42"/>
      <c r="BJ23" s="52">
        <v>88</v>
      </c>
      <c r="BK23" s="41"/>
      <c r="BL23" s="42"/>
      <c r="BM23" s="42">
        <f t="shared" si="11"/>
        <v>88</v>
      </c>
      <c r="BN23" s="42">
        <f t="shared" si="12"/>
        <v>88</v>
      </c>
      <c r="BO23" s="42">
        <f t="shared" si="13"/>
        <v>88</v>
      </c>
      <c r="BP23" s="42">
        <f t="shared" si="14"/>
        <v>88</v>
      </c>
      <c r="BQ23" s="42">
        <f t="shared" si="15"/>
        <v>88</v>
      </c>
      <c r="BR23" s="42">
        <f t="shared" si="16"/>
        <v>88</v>
      </c>
      <c r="BS23" s="52">
        <v>88</v>
      </c>
      <c r="BT23" s="41"/>
      <c r="BU23" s="42"/>
      <c r="BV23" s="41"/>
      <c r="BW23" s="41"/>
      <c r="BX23" s="42"/>
      <c r="BY23" s="41"/>
      <c r="BZ23" s="41"/>
      <c r="CA23" s="42"/>
      <c r="CB23" s="41"/>
      <c r="CC23" s="41"/>
      <c r="CD23" s="42"/>
      <c r="CE23" s="41"/>
      <c r="CF23" s="41"/>
      <c r="CG23" s="42"/>
      <c r="CH23" s="42">
        <f t="shared" si="17"/>
        <v>88</v>
      </c>
      <c r="CI23" s="42" t="str">
        <f t="shared" si="18"/>
        <v/>
      </c>
      <c r="CJ23" s="42" t="str">
        <f t="shared" si="19"/>
        <v/>
      </c>
      <c r="CK23" s="42" t="str">
        <f t="shared" si="20"/>
        <v/>
      </c>
      <c r="CL23" s="42" t="str">
        <f t="shared" si="21"/>
        <v/>
      </c>
      <c r="CM23" s="43">
        <f t="shared" si="22"/>
        <v>88</v>
      </c>
      <c r="CN23" s="44">
        <f t="shared" si="23"/>
        <v>88</v>
      </c>
      <c r="CO23" s="45"/>
      <c r="CP23" s="52">
        <v>11</v>
      </c>
      <c r="CQ2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3" s="45"/>
      <c r="CS23" s="52">
        <v>11</v>
      </c>
      <c r="CT23" s="46" t="str">
        <f t="shared" si="25"/>
        <v xml:space="preserve">Memiliki keterampilan  membuat struktur laporan hasil observasi, menuliskan analisis kebahasaan tek LHO, menentukan fakta dan opini teks LHO, menginterpretasi teks LHO, membandingkan teks LHO dengan teks deskripsi, novel sejarah, </v>
      </c>
      <c r="CV23" s="40">
        <f>'[1]XII IPS 3'!CV23</f>
        <v>1</v>
      </c>
      <c r="CW23" s="52" t="s">
        <v>191</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menuliskan analisis kebahasaan tek LHO, menentukan fakta dan opini teks LHO, menginterpretasi teks LHO, membandingkan teks LHO dengan teks deskripsi, novel sejarah, Masih perlu peningkatan keterampilan membuat struktur laporan hasil observasi.</v>
      </c>
    </row>
    <row r="24" spans="1:110" x14ac:dyDescent="0.25">
      <c r="A24" s="8">
        <v>14</v>
      </c>
      <c r="B24" s="8">
        <v>89002</v>
      </c>
      <c r="C24" s="8" t="s">
        <v>171</v>
      </c>
      <c r="E24" s="47">
        <f t="shared" si="0"/>
        <v>84</v>
      </c>
      <c r="F24" s="8" t="str">
        <f t="shared" si="1"/>
        <v>B</v>
      </c>
      <c r="G2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4" s="47">
        <f t="shared" si="3"/>
        <v>90</v>
      </c>
      <c r="I24" s="8" t="str">
        <f t="shared" si="4"/>
        <v>B</v>
      </c>
      <c r="J24" s="8" t="str">
        <f t="shared" si="5"/>
        <v xml:space="preserve">Memiliki keterampilan  membuat struktur laporan hasil observasi, menuliskan analisis kebahasaan tek LHO, menentukan fakta dan opini teks LHO, menginterpretasi teks LHO, membandingkan teks LHO dengan teks deskripsi, novel sejarah, </v>
      </c>
      <c r="K24" s="13"/>
      <c r="L24" s="41">
        <f t="shared" si="6"/>
        <v>86</v>
      </c>
      <c r="M24" s="41">
        <f t="shared" si="7"/>
        <v>80</v>
      </c>
      <c r="O24" s="56">
        <v>75</v>
      </c>
      <c r="P24" s="56"/>
      <c r="Q24" s="42">
        <v>97</v>
      </c>
      <c r="R24" s="56">
        <v>88</v>
      </c>
      <c r="S24" s="41"/>
      <c r="T24" s="42">
        <v>85</v>
      </c>
      <c r="U24" s="58">
        <v>88</v>
      </c>
      <c r="V24" s="41"/>
      <c r="W24" s="42">
        <v>80</v>
      </c>
      <c r="X24" s="56">
        <v>90</v>
      </c>
      <c r="Y24" s="41"/>
      <c r="Z24" s="42">
        <v>80</v>
      </c>
      <c r="AA24" s="56">
        <v>90</v>
      </c>
      <c r="AB24" s="41"/>
      <c r="AC24" s="42">
        <v>85</v>
      </c>
      <c r="AD24" s="42">
        <f t="shared" si="8"/>
        <v>86</v>
      </c>
      <c r="AE24" s="52">
        <v>75</v>
      </c>
      <c r="AF24" s="52"/>
      <c r="AG24" s="42">
        <v>80</v>
      </c>
      <c r="AH24" s="41"/>
      <c r="AI24" s="41"/>
      <c r="AJ24" s="42"/>
      <c r="AK24" s="41"/>
      <c r="AL24" s="41"/>
      <c r="AM24" s="42"/>
      <c r="AN24" s="41"/>
      <c r="AO24" s="41"/>
      <c r="AP24" s="42"/>
      <c r="AQ24" s="41"/>
      <c r="AR24" s="41"/>
      <c r="AS24" s="42"/>
      <c r="AT24" s="52">
        <v>80</v>
      </c>
      <c r="AU24" s="43">
        <f t="shared" si="9"/>
        <v>84.07692307692308</v>
      </c>
      <c r="AV24" s="44">
        <f t="shared" si="10"/>
        <v>84</v>
      </c>
      <c r="AW24" s="45"/>
      <c r="AX24" s="41">
        <v>90</v>
      </c>
      <c r="AY24" s="41"/>
      <c r="AZ24" s="42"/>
      <c r="BA24" s="52">
        <v>90</v>
      </c>
      <c r="BB24" s="41"/>
      <c r="BC24" s="42"/>
      <c r="BD24" s="52">
        <v>90</v>
      </c>
      <c r="BE24" s="41"/>
      <c r="BF24" s="42"/>
      <c r="BG24" s="52">
        <v>90</v>
      </c>
      <c r="BH24" s="41"/>
      <c r="BI24" s="42"/>
      <c r="BJ24" s="52">
        <v>90</v>
      </c>
      <c r="BK24" s="41"/>
      <c r="BL24" s="42"/>
      <c r="BM24" s="42">
        <f t="shared" si="11"/>
        <v>90</v>
      </c>
      <c r="BN24" s="42">
        <f t="shared" si="12"/>
        <v>90</v>
      </c>
      <c r="BO24" s="42">
        <f t="shared" si="13"/>
        <v>90</v>
      </c>
      <c r="BP24" s="42">
        <f t="shared" si="14"/>
        <v>90</v>
      </c>
      <c r="BQ24" s="42">
        <f t="shared" si="15"/>
        <v>90</v>
      </c>
      <c r="BR24" s="42">
        <f t="shared" si="16"/>
        <v>90</v>
      </c>
      <c r="BS24" s="52">
        <v>90</v>
      </c>
      <c r="BT24" s="41"/>
      <c r="BU24" s="42"/>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11</v>
      </c>
      <c r="CQ2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4" s="45"/>
      <c r="CS24" s="52">
        <v>11</v>
      </c>
      <c r="CT24" s="46" t="str">
        <f t="shared" si="25"/>
        <v xml:space="preserve">Memiliki keterampilan  membuat struktur laporan hasil observasi, menuliskan analisis kebahasaan tek LHO, menentukan fakta dan opini teks LHO, menginterpretasi teks LHO, membandingkan teks LHO dengan teks deskripsi, novel sejarah, </v>
      </c>
      <c r="CV24" s="40">
        <f>'[1]XII IPS 3'!CV24</f>
        <v>2</v>
      </c>
      <c r="CW24" s="52" t="s">
        <v>192</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struktur laporan hasil observasi, menentukan fakta dan opini teks LHO, menginterpretasi teks LHO, membandingkan teks LHO dengan teks deskripsi, novel sejarah, Masih perlu peningkatan keterampilan menuliskan analisis kebahasaan tek LHO.</v>
      </c>
    </row>
    <row r="25" spans="1:110" x14ac:dyDescent="0.25">
      <c r="A25" s="8">
        <v>15</v>
      </c>
      <c r="B25" s="8">
        <v>89017</v>
      </c>
      <c r="C25" s="8" t="s">
        <v>172</v>
      </c>
      <c r="E25" s="47">
        <f t="shared" si="0"/>
        <v>80</v>
      </c>
      <c r="F25" s="8" t="str">
        <f t="shared" si="1"/>
        <v>B</v>
      </c>
      <c r="G2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5" s="47">
        <f t="shared" si="3"/>
        <v>85</v>
      </c>
      <c r="I25" s="8" t="str">
        <f t="shared" si="4"/>
        <v>B</v>
      </c>
      <c r="J25" s="8" t="str">
        <f t="shared" si="5"/>
        <v xml:space="preserve">Memiliki keterampilan  membuat struktur laporan hasil observasi, menuliskan analisis kebahasaan tek LHO, menentukan fakta dan opini teks LHO, menginterpretasi teks LHO, membandingkan teks LHO dengan teks deskripsi, novel sejarah, </v>
      </c>
      <c r="K25" s="13"/>
      <c r="L25" s="41">
        <f t="shared" si="6"/>
        <v>79</v>
      </c>
      <c r="M25" s="41">
        <f t="shared" si="7"/>
        <v>80</v>
      </c>
      <c r="O25" s="56">
        <v>80</v>
      </c>
      <c r="P25" s="56"/>
      <c r="Q25" s="42">
        <v>78</v>
      </c>
      <c r="R25" s="56">
        <v>80</v>
      </c>
      <c r="S25" s="41"/>
      <c r="T25" s="42">
        <v>80</v>
      </c>
      <c r="U25" s="58">
        <v>66</v>
      </c>
      <c r="V25" s="41"/>
      <c r="W25" s="42">
        <v>80</v>
      </c>
      <c r="X25" s="56">
        <v>80</v>
      </c>
      <c r="Y25" s="41"/>
      <c r="Z25" s="42">
        <v>80</v>
      </c>
      <c r="AA25" s="56">
        <v>80</v>
      </c>
      <c r="AB25" s="41"/>
      <c r="AC25" s="42">
        <v>90</v>
      </c>
      <c r="AD25" s="42">
        <f t="shared" si="8"/>
        <v>79</v>
      </c>
      <c r="AE25" s="52">
        <v>90</v>
      </c>
      <c r="AF25" s="52"/>
      <c r="AG25" s="42">
        <v>80</v>
      </c>
      <c r="AH25" s="41"/>
      <c r="AI25" s="41"/>
      <c r="AJ25" s="42"/>
      <c r="AK25" s="41"/>
      <c r="AL25" s="41"/>
      <c r="AM25" s="42"/>
      <c r="AN25" s="41"/>
      <c r="AO25" s="41"/>
      <c r="AP25" s="42"/>
      <c r="AQ25" s="41"/>
      <c r="AR25" s="41"/>
      <c r="AS25" s="42"/>
      <c r="AT25" s="52">
        <v>80</v>
      </c>
      <c r="AU25" s="43">
        <f t="shared" si="9"/>
        <v>80.307692307692307</v>
      </c>
      <c r="AV25" s="44">
        <f t="shared" si="10"/>
        <v>80</v>
      </c>
      <c r="AW25" s="45"/>
      <c r="AX25" s="41">
        <v>85</v>
      </c>
      <c r="AY25" s="41"/>
      <c r="AZ25" s="42"/>
      <c r="BA25" s="52">
        <v>85</v>
      </c>
      <c r="BB25" s="41"/>
      <c r="BC25" s="42"/>
      <c r="BD25" s="52">
        <v>85</v>
      </c>
      <c r="BE25" s="41"/>
      <c r="BF25" s="42"/>
      <c r="BG25" s="52">
        <v>85</v>
      </c>
      <c r="BH25" s="41"/>
      <c r="BI25" s="42"/>
      <c r="BJ25" s="52">
        <v>85</v>
      </c>
      <c r="BK25" s="41"/>
      <c r="BL25" s="42"/>
      <c r="BM25" s="42">
        <f t="shared" si="11"/>
        <v>85</v>
      </c>
      <c r="BN25" s="42">
        <f t="shared" si="12"/>
        <v>85</v>
      </c>
      <c r="BO25" s="42">
        <f t="shared" si="13"/>
        <v>85</v>
      </c>
      <c r="BP25" s="42">
        <f t="shared" si="14"/>
        <v>85</v>
      </c>
      <c r="BQ25" s="42">
        <f t="shared" si="15"/>
        <v>85</v>
      </c>
      <c r="BR25" s="42">
        <f t="shared" si="16"/>
        <v>85</v>
      </c>
      <c r="BS25" s="52">
        <v>85</v>
      </c>
      <c r="BT25" s="41"/>
      <c r="BU25" s="42"/>
      <c r="BV25" s="41"/>
      <c r="BW25" s="41"/>
      <c r="BX25" s="42"/>
      <c r="BY25" s="41"/>
      <c r="BZ25" s="41"/>
      <c r="CA25" s="42"/>
      <c r="CB25" s="41"/>
      <c r="CC25" s="41"/>
      <c r="CD25" s="42"/>
      <c r="CE25" s="41"/>
      <c r="CF25" s="41"/>
      <c r="CG25" s="42"/>
      <c r="CH25" s="42">
        <f t="shared" si="17"/>
        <v>85</v>
      </c>
      <c r="CI25" s="42" t="str">
        <f t="shared" si="18"/>
        <v/>
      </c>
      <c r="CJ25" s="42" t="str">
        <f t="shared" si="19"/>
        <v/>
      </c>
      <c r="CK25" s="42" t="str">
        <f t="shared" si="20"/>
        <v/>
      </c>
      <c r="CL25" s="42" t="str">
        <f t="shared" si="21"/>
        <v/>
      </c>
      <c r="CM25" s="43">
        <f t="shared" si="22"/>
        <v>85</v>
      </c>
      <c r="CN25" s="44">
        <f t="shared" si="23"/>
        <v>85</v>
      </c>
      <c r="CO25" s="45"/>
      <c r="CP25" s="52">
        <v>11</v>
      </c>
      <c r="CQ2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5" s="45"/>
      <c r="CS25" s="52">
        <v>11</v>
      </c>
      <c r="CT25" s="46" t="str">
        <f t="shared" si="25"/>
        <v xml:space="preserve">Memiliki keterampilan  membuat struktur laporan hasil observasi, menuliskan analisis kebahasaan tek LHO, menentukan fakta dan opini teks LHO, menginterpretasi teks LHO, membandingkan teks LHO dengan teks deskripsi, novel sejarah, </v>
      </c>
      <c r="CV25" s="40">
        <f>'[1]XII IPS 3'!CV25</f>
        <v>3</v>
      </c>
      <c r="CW25" s="52" t="s">
        <v>193</v>
      </c>
      <c r="CY25" s="80" t="s">
        <v>67</v>
      </c>
      <c r="CZ25" s="80"/>
      <c r="DA25" s="80"/>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struktur laporan hasil observasi, menuliskan analisis kebahasaan tek LHO, menginterpretasi teks LHO, membandingkan teks LHO dengan teks deskripsi, novel sejarah, Masih perlu peningkatan keterampilan menentukan fakta dan opini teks LHO.</v>
      </c>
    </row>
    <row r="26" spans="1:110" x14ac:dyDescent="0.25">
      <c r="A26" s="8">
        <v>16</v>
      </c>
      <c r="B26" s="8">
        <v>89032</v>
      </c>
      <c r="C26" s="8" t="s">
        <v>173</v>
      </c>
      <c r="E26" s="47">
        <f t="shared" si="0"/>
        <v>81</v>
      </c>
      <c r="F26" s="8" t="str">
        <f t="shared" si="1"/>
        <v>B</v>
      </c>
      <c r="G2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6" s="47">
        <f t="shared" si="3"/>
        <v>83</v>
      </c>
      <c r="I26" s="8" t="str">
        <f t="shared" si="4"/>
        <v>B</v>
      </c>
      <c r="J26" s="8" t="str">
        <f t="shared" si="5"/>
        <v xml:space="preserve">Memiliki keterampilan  membuat struktur laporan hasil observasi, menuliskan analisis kebahasaan tek LHO, menentukan fakta dan opini teks LHO, menginterpretasi teks LHO, membandingkan teks LHO dengan teks deskripsi, novel sejarah, </v>
      </c>
      <c r="K26" s="13"/>
      <c r="L26" s="41">
        <f t="shared" si="6"/>
        <v>81</v>
      </c>
      <c r="M26" s="41">
        <f t="shared" si="7"/>
        <v>83</v>
      </c>
      <c r="O26" s="56">
        <v>80</v>
      </c>
      <c r="P26" s="56"/>
      <c r="Q26" s="42">
        <v>83</v>
      </c>
      <c r="R26" s="56">
        <v>80</v>
      </c>
      <c r="S26" s="41"/>
      <c r="T26" s="42">
        <v>85</v>
      </c>
      <c r="U26" s="58">
        <v>75</v>
      </c>
      <c r="V26" s="41"/>
      <c r="W26" s="42">
        <v>80</v>
      </c>
      <c r="X26" s="56">
        <v>80</v>
      </c>
      <c r="Y26" s="41"/>
      <c r="Z26" s="42">
        <v>80</v>
      </c>
      <c r="AA26" s="56">
        <v>80</v>
      </c>
      <c r="AB26" s="41"/>
      <c r="AC26" s="42">
        <v>85</v>
      </c>
      <c r="AD26" s="42">
        <f t="shared" si="8"/>
        <v>81</v>
      </c>
      <c r="AE26" s="52">
        <v>85</v>
      </c>
      <c r="AF26" s="52"/>
      <c r="AG26" s="42">
        <v>80</v>
      </c>
      <c r="AH26" s="41"/>
      <c r="AI26" s="41"/>
      <c r="AJ26" s="42"/>
      <c r="AK26" s="41"/>
      <c r="AL26" s="41"/>
      <c r="AM26" s="42"/>
      <c r="AN26" s="41"/>
      <c r="AO26" s="41"/>
      <c r="AP26" s="42"/>
      <c r="AQ26" s="41"/>
      <c r="AR26" s="41"/>
      <c r="AS26" s="42"/>
      <c r="AT26" s="52">
        <v>83</v>
      </c>
      <c r="AU26" s="43">
        <f t="shared" si="9"/>
        <v>81.230769230769226</v>
      </c>
      <c r="AV26" s="44">
        <f t="shared" si="10"/>
        <v>81</v>
      </c>
      <c r="AW26" s="45"/>
      <c r="AX26" s="41">
        <v>83</v>
      </c>
      <c r="AY26" s="41"/>
      <c r="AZ26" s="42"/>
      <c r="BA26" s="52">
        <v>83</v>
      </c>
      <c r="BB26" s="41"/>
      <c r="BC26" s="42"/>
      <c r="BD26" s="52">
        <v>83</v>
      </c>
      <c r="BE26" s="41"/>
      <c r="BF26" s="42"/>
      <c r="BG26" s="52">
        <v>83</v>
      </c>
      <c r="BH26" s="41"/>
      <c r="BI26" s="42"/>
      <c r="BJ26" s="52">
        <v>83</v>
      </c>
      <c r="BK26" s="41"/>
      <c r="BL26" s="42"/>
      <c r="BM26" s="42">
        <f t="shared" si="11"/>
        <v>83</v>
      </c>
      <c r="BN26" s="42">
        <f t="shared" si="12"/>
        <v>83</v>
      </c>
      <c r="BO26" s="42">
        <f t="shared" si="13"/>
        <v>83</v>
      </c>
      <c r="BP26" s="42">
        <f t="shared" si="14"/>
        <v>83</v>
      </c>
      <c r="BQ26" s="42">
        <f t="shared" si="15"/>
        <v>83</v>
      </c>
      <c r="BR26" s="42">
        <f t="shared" si="16"/>
        <v>83</v>
      </c>
      <c r="BS26" s="52">
        <v>83</v>
      </c>
      <c r="BT26" s="41"/>
      <c r="BU26" s="42"/>
      <c r="BV26" s="41"/>
      <c r="BW26" s="41"/>
      <c r="BX26" s="42"/>
      <c r="BY26" s="41"/>
      <c r="BZ26" s="41"/>
      <c r="CA26" s="42"/>
      <c r="CB26" s="41"/>
      <c r="CC26" s="41"/>
      <c r="CD26" s="42"/>
      <c r="CE26" s="41"/>
      <c r="CF26" s="41"/>
      <c r="CG26" s="42"/>
      <c r="CH26" s="42">
        <f t="shared" si="17"/>
        <v>83</v>
      </c>
      <c r="CI26" s="42" t="str">
        <f t="shared" si="18"/>
        <v/>
      </c>
      <c r="CJ26" s="42" t="str">
        <f t="shared" si="19"/>
        <v/>
      </c>
      <c r="CK26" s="42" t="str">
        <f t="shared" si="20"/>
        <v/>
      </c>
      <c r="CL26" s="42" t="str">
        <f t="shared" si="21"/>
        <v/>
      </c>
      <c r="CM26" s="43">
        <f t="shared" si="22"/>
        <v>83</v>
      </c>
      <c r="CN26" s="44">
        <f t="shared" si="23"/>
        <v>83</v>
      </c>
      <c r="CO26" s="45"/>
      <c r="CP26" s="52">
        <v>11</v>
      </c>
      <c r="CQ2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6" s="45"/>
      <c r="CS26" s="52">
        <v>11</v>
      </c>
      <c r="CT26" s="46" t="str">
        <f t="shared" si="25"/>
        <v xml:space="preserve">Memiliki keterampilan  membuat struktur laporan hasil observasi, menuliskan analisis kebahasaan tek LHO, menentukan fakta dan opini teks LHO, menginterpretasi teks LHO, membandingkan teks LHO dengan teks deskripsi, novel sejarah, </v>
      </c>
      <c r="CV26" s="40">
        <f>'[1]XII IPS 3'!CV26</f>
        <v>4</v>
      </c>
      <c r="CW26" s="52" t="s">
        <v>194</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membuat struktur laporan hasil observasi, menuliskan analisis kebahasaan tek LHO, menentukan fakta dan opini teks LHO, membandingkan teks LHO dengan teks deskripsi, novel sejarah, Masih perlu peningkatan keterampilan menginterpretasi teks LHO.</v>
      </c>
    </row>
    <row r="27" spans="1:110" x14ac:dyDescent="0.25">
      <c r="A27" s="8">
        <v>17</v>
      </c>
      <c r="B27" s="8">
        <v>89047</v>
      </c>
      <c r="C27" s="8" t="s">
        <v>174</v>
      </c>
      <c r="E27" s="47">
        <f t="shared" si="0"/>
        <v>82</v>
      </c>
      <c r="F27" s="8" t="str">
        <f t="shared" si="1"/>
        <v>B</v>
      </c>
      <c r="G2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7" s="47">
        <f t="shared" si="3"/>
        <v>88</v>
      </c>
      <c r="I27" s="8" t="str">
        <f t="shared" si="4"/>
        <v>B</v>
      </c>
      <c r="J27" s="8" t="str">
        <f t="shared" si="5"/>
        <v xml:space="preserve">Memiliki keterampilan  membuat struktur laporan hasil observasi, menuliskan analisis kebahasaan tek LHO, menentukan fakta dan opini teks LHO, menginterpretasi teks LHO, membandingkan teks LHO dengan teks deskripsi, novel sejarah, </v>
      </c>
      <c r="K27" s="13"/>
      <c r="L27" s="41">
        <f t="shared" si="6"/>
        <v>81</v>
      </c>
      <c r="M27" s="41">
        <f t="shared" si="7"/>
        <v>80</v>
      </c>
      <c r="O27" s="56">
        <v>78</v>
      </c>
      <c r="P27" s="56"/>
      <c r="Q27" s="42">
        <v>90</v>
      </c>
      <c r="R27" s="56">
        <v>85</v>
      </c>
      <c r="S27" s="41"/>
      <c r="T27" s="42">
        <v>85</v>
      </c>
      <c r="U27" s="58">
        <v>65</v>
      </c>
      <c r="V27" s="41"/>
      <c r="W27" s="42">
        <v>80</v>
      </c>
      <c r="X27" s="56">
        <v>80</v>
      </c>
      <c r="Y27" s="41"/>
      <c r="Z27" s="42">
        <v>80</v>
      </c>
      <c r="AA27" s="56">
        <v>80</v>
      </c>
      <c r="AB27" s="41"/>
      <c r="AC27" s="42">
        <v>90</v>
      </c>
      <c r="AD27" s="42">
        <f t="shared" si="8"/>
        <v>81</v>
      </c>
      <c r="AE27" s="52">
        <v>90</v>
      </c>
      <c r="AF27" s="52"/>
      <c r="AG27" s="42">
        <v>80</v>
      </c>
      <c r="AH27" s="41"/>
      <c r="AI27" s="41"/>
      <c r="AJ27" s="42"/>
      <c r="AK27" s="41"/>
      <c r="AL27" s="41"/>
      <c r="AM27" s="42"/>
      <c r="AN27" s="41"/>
      <c r="AO27" s="41"/>
      <c r="AP27" s="42"/>
      <c r="AQ27" s="41"/>
      <c r="AR27" s="41"/>
      <c r="AS27" s="42"/>
      <c r="AT27" s="52">
        <v>80</v>
      </c>
      <c r="AU27" s="43">
        <f t="shared" si="9"/>
        <v>81.769230769230774</v>
      </c>
      <c r="AV27" s="44">
        <f t="shared" si="10"/>
        <v>82</v>
      </c>
      <c r="AW27" s="45"/>
      <c r="AX27" s="41">
        <v>88</v>
      </c>
      <c r="AY27" s="41"/>
      <c r="AZ27" s="42"/>
      <c r="BA27" s="52">
        <v>88</v>
      </c>
      <c r="BB27" s="41"/>
      <c r="BC27" s="42"/>
      <c r="BD27" s="52">
        <v>88</v>
      </c>
      <c r="BE27" s="41"/>
      <c r="BF27" s="42"/>
      <c r="BG27" s="52">
        <v>88</v>
      </c>
      <c r="BH27" s="41"/>
      <c r="BI27" s="42"/>
      <c r="BJ27" s="52">
        <v>88</v>
      </c>
      <c r="BK27" s="41"/>
      <c r="BL27" s="42"/>
      <c r="BM27" s="42">
        <f t="shared" si="11"/>
        <v>88</v>
      </c>
      <c r="BN27" s="42">
        <f t="shared" si="12"/>
        <v>88</v>
      </c>
      <c r="BO27" s="42">
        <f t="shared" si="13"/>
        <v>88</v>
      </c>
      <c r="BP27" s="42">
        <f t="shared" si="14"/>
        <v>88</v>
      </c>
      <c r="BQ27" s="42">
        <f t="shared" si="15"/>
        <v>88</v>
      </c>
      <c r="BR27" s="42">
        <f t="shared" si="16"/>
        <v>88</v>
      </c>
      <c r="BS27" s="52">
        <v>88</v>
      </c>
      <c r="BT27" s="41"/>
      <c r="BU27" s="42"/>
      <c r="BV27" s="41"/>
      <c r="BW27" s="41"/>
      <c r="BX27" s="42"/>
      <c r="BY27" s="41"/>
      <c r="BZ27" s="41"/>
      <c r="CA27" s="42"/>
      <c r="CB27" s="41"/>
      <c r="CC27" s="41"/>
      <c r="CD27" s="42"/>
      <c r="CE27" s="41"/>
      <c r="CF27" s="41"/>
      <c r="CG27" s="42"/>
      <c r="CH27" s="42">
        <f t="shared" si="17"/>
        <v>88</v>
      </c>
      <c r="CI27" s="42" t="str">
        <f t="shared" si="18"/>
        <v/>
      </c>
      <c r="CJ27" s="42" t="str">
        <f t="shared" si="19"/>
        <v/>
      </c>
      <c r="CK27" s="42" t="str">
        <f t="shared" si="20"/>
        <v/>
      </c>
      <c r="CL27" s="42" t="str">
        <f t="shared" si="21"/>
        <v/>
      </c>
      <c r="CM27" s="43">
        <f t="shared" si="22"/>
        <v>88</v>
      </c>
      <c r="CN27" s="44">
        <f t="shared" si="23"/>
        <v>88</v>
      </c>
      <c r="CO27" s="45"/>
      <c r="CP27" s="52">
        <v>11</v>
      </c>
      <c r="CQ2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7" s="45"/>
      <c r="CS27" s="52">
        <v>11</v>
      </c>
      <c r="CT27" s="46" t="str">
        <f t="shared" si="25"/>
        <v xml:space="preserve">Memiliki keterampilan  membuat struktur laporan hasil observasi, menuliskan analisis kebahasaan tek LHO, menentukan fakta dan opini teks LHO, menginterpretasi teks LHO, membandingkan teks LHO dengan teks deskripsi, novel sejarah, </v>
      </c>
      <c r="CV27" s="40">
        <f>'[1]XII IPS 3'!CV27</f>
        <v>5</v>
      </c>
      <c r="CW27" s="52" t="s">
        <v>195</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membuat struktur laporan hasil observasi, menuliskan analisis kebahasaan tek LHO, menentukan fakta dan opini teks LHO, menginterpretasi teks LHO, novel sejarah, Masih perlu peningkatan keterampilan membandingkan teks LHO dengan teks deskripsi.</v>
      </c>
    </row>
    <row r="28" spans="1:110" x14ac:dyDescent="0.25">
      <c r="A28" s="8">
        <v>18</v>
      </c>
      <c r="B28" s="8">
        <v>89077</v>
      </c>
      <c r="C28" s="8" t="s">
        <v>175</v>
      </c>
      <c r="E28" s="47">
        <f t="shared" si="0"/>
        <v>82</v>
      </c>
      <c r="F28" s="8" t="str">
        <f t="shared" si="1"/>
        <v>B</v>
      </c>
      <c r="G2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8" s="47">
        <f t="shared" si="3"/>
        <v>81</v>
      </c>
      <c r="I28" s="8" t="str">
        <f t="shared" si="4"/>
        <v>B</v>
      </c>
      <c r="J28" s="8" t="str">
        <f t="shared" si="5"/>
        <v xml:space="preserve">Memiliki keterampilan  membuat struktur laporan hasil observasi, menuliskan analisis kebahasaan tek LHO, menentukan fakta dan opini teks LHO, menginterpretasi teks LHO, membandingkan teks LHO dengan teks deskripsi, novel sejarah, </v>
      </c>
      <c r="K28" s="13"/>
      <c r="L28" s="41">
        <f t="shared" si="6"/>
        <v>81</v>
      </c>
      <c r="M28" s="41">
        <f t="shared" si="7"/>
        <v>80</v>
      </c>
      <c r="O28" s="56">
        <v>80</v>
      </c>
      <c r="P28" s="56"/>
      <c r="Q28" s="42">
        <v>93</v>
      </c>
      <c r="R28" s="56">
        <v>80</v>
      </c>
      <c r="S28" s="41"/>
      <c r="T28" s="42">
        <v>80</v>
      </c>
      <c r="U28" s="58">
        <v>70</v>
      </c>
      <c r="V28" s="41"/>
      <c r="W28" s="42">
        <v>80</v>
      </c>
      <c r="X28" s="56">
        <v>80</v>
      </c>
      <c r="Y28" s="41"/>
      <c r="Z28" s="42">
        <v>80</v>
      </c>
      <c r="AA28" s="56">
        <v>80</v>
      </c>
      <c r="AB28" s="41"/>
      <c r="AC28" s="42">
        <v>90</v>
      </c>
      <c r="AD28" s="42">
        <f t="shared" si="8"/>
        <v>81</v>
      </c>
      <c r="AE28" s="52">
        <v>90</v>
      </c>
      <c r="AF28" s="52"/>
      <c r="AG28" s="42">
        <v>80</v>
      </c>
      <c r="AH28" s="41"/>
      <c r="AI28" s="41"/>
      <c r="AJ28" s="42"/>
      <c r="AK28" s="41"/>
      <c r="AL28" s="41"/>
      <c r="AM28" s="42"/>
      <c r="AN28" s="41"/>
      <c r="AO28" s="41"/>
      <c r="AP28" s="42"/>
      <c r="AQ28" s="41"/>
      <c r="AR28" s="41"/>
      <c r="AS28" s="42"/>
      <c r="AT28" s="52">
        <v>80</v>
      </c>
      <c r="AU28" s="43">
        <f t="shared" si="9"/>
        <v>81.769230769230774</v>
      </c>
      <c r="AV28" s="44">
        <f t="shared" si="10"/>
        <v>82</v>
      </c>
      <c r="AW28" s="45"/>
      <c r="AX28" s="41">
        <v>81</v>
      </c>
      <c r="AY28" s="41"/>
      <c r="AZ28" s="42"/>
      <c r="BA28" s="52">
        <v>81</v>
      </c>
      <c r="BB28" s="41"/>
      <c r="BC28" s="42"/>
      <c r="BD28" s="52">
        <v>81</v>
      </c>
      <c r="BE28" s="41"/>
      <c r="BF28" s="42"/>
      <c r="BG28" s="52">
        <v>81</v>
      </c>
      <c r="BH28" s="41"/>
      <c r="BI28" s="42"/>
      <c r="BJ28" s="52">
        <v>81</v>
      </c>
      <c r="BK28" s="41"/>
      <c r="BL28" s="42"/>
      <c r="BM28" s="42">
        <f t="shared" si="11"/>
        <v>81</v>
      </c>
      <c r="BN28" s="42">
        <f t="shared" si="12"/>
        <v>81</v>
      </c>
      <c r="BO28" s="42">
        <f t="shared" si="13"/>
        <v>81</v>
      </c>
      <c r="BP28" s="42">
        <f t="shared" si="14"/>
        <v>81</v>
      </c>
      <c r="BQ28" s="42">
        <f t="shared" si="15"/>
        <v>81</v>
      </c>
      <c r="BR28" s="42">
        <f t="shared" si="16"/>
        <v>81</v>
      </c>
      <c r="BS28" s="52">
        <v>81</v>
      </c>
      <c r="BT28" s="41"/>
      <c r="BU28" s="42"/>
      <c r="BV28" s="41"/>
      <c r="BW28" s="41"/>
      <c r="BX28" s="42"/>
      <c r="BY28" s="41"/>
      <c r="BZ28" s="41"/>
      <c r="CA28" s="42"/>
      <c r="CB28" s="41"/>
      <c r="CC28" s="41"/>
      <c r="CD28" s="42"/>
      <c r="CE28" s="41"/>
      <c r="CF28" s="41"/>
      <c r="CG28" s="42"/>
      <c r="CH28" s="42">
        <f t="shared" si="17"/>
        <v>81</v>
      </c>
      <c r="CI28" s="42" t="str">
        <f t="shared" si="18"/>
        <v/>
      </c>
      <c r="CJ28" s="42" t="str">
        <f t="shared" si="19"/>
        <v/>
      </c>
      <c r="CK28" s="42" t="str">
        <f t="shared" si="20"/>
        <v/>
      </c>
      <c r="CL28" s="42" t="str">
        <f t="shared" si="21"/>
        <v/>
      </c>
      <c r="CM28" s="43">
        <f t="shared" si="22"/>
        <v>81</v>
      </c>
      <c r="CN28" s="44">
        <f t="shared" si="23"/>
        <v>81</v>
      </c>
      <c r="CO28" s="45"/>
      <c r="CP28" s="52">
        <v>11</v>
      </c>
      <c r="CQ2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8" s="45"/>
      <c r="CS28" s="52">
        <v>11</v>
      </c>
      <c r="CT28" s="46" t="str">
        <f t="shared" si="25"/>
        <v xml:space="preserve">Memiliki keterampilan  membuat struktur laporan hasil observasi, menuliskan analisis kebahasaan tek LHO, menentukan fakta dan opini teks LHO, menginterpretasi teks LHO, membandingkan teks LHO dengan teks deskripsi, novel sejarah, </v>
      </c>
      <c r="CV28" s="40">
        <f>'[1]XII IPS 3'!CV28</f>
        <v>6</v>
      </c>
      <c r="CW28" s="52" t="s">
        <v>196</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membuat struktur laporan hasil observasi, menuliskan analisis kebahasaan tek LHO, menentukan fakta dan opini teks LHO, menginterpretasi teks LHO, membandingkan teks LHO dengan teks deskripsi, Masih perlu peningkatan keterampilan novel sejarah.</v>
      </c>
    </row>
    <row r="29" spans="1:110" x14ac:dyDescent="0.25">
      <c r="A29" s="8">
        <v>19</v>
      </c>
      <c r="B29" s="8">
        <v>89092</v>
      </c>
      <c r="C29" s="8" t="s">
        <v>176</v>
      </c>
      <c r="E29" s="47">
        <f t="shared" si="0"/>
        <v>83</v>
      </c>
      <c r="F29" s="8" t="str">
        <f t="shared" si="1"/>
        <v>B</v>
      </c>
      <c r="G2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29" s="47">
        <f t="shared" si="3"/>
        <v>85</v>
      </c>
      <c r="I29" s="8" t="str">
        <f t="shared" si="4"/>
        <v>B</v>
      </c>
      <c r="J29" s="8" t="str">
        <f t="shared" si="5"/>
        <v xml:space="preserve">Memiliki keterampilan  membuat struktur laporan hasil observasi, menuliskan analisis kebahasaan tek LHO, menentukan fakta dan opini teks LHO, menginterpretasi teks LHO, membandingkan teks LHO dengan teks deskripsi, novel sejarah, </v>
      </c>
      <c r="K29" s="13"/>
      <c r="L29" s="41">
        <f t="shared" si="6"/>
        <v>82</v>
      </c>
      <c r="M29" s="41">
        <f t="shared" si="7"/>
        <v>83</v>
      </c>
      <c r="O29" s="56">
        <v>80</v>
      </c>
      <c r="P29" s="56"/>
      <c r="Q29" s="42">
        <v>93</v>
      </c>
      <c r="R29" s="56">
        <v>85</v>
      </c>
      <c r="S29" s="41"/>
      <c r="T29" s="42">
        <v>80</v>
      </c>
      <c r="U29" s="58">
        <v>70</v>
      </c>
      <c r="V29" s="41"/>
      <c r="W29" s="42">
        <v>80</v>
      </c>
      <c r="X29" s="56">
        <v>80</v>
      </c>
      <c r="Y29" s="41"/>
      <c r="Z29" s="42">
        <v>80</v>
      </c>
      <c r="AA29" s="56">
        <v>80</v>
      </c>
      <c r="AB29" s="41"/>
      <c r="AC29" s="42">
        <v>95</v>
      </c>
      <c r="AD29" s="42">
        <f t="shared" si="8"/>
        <v>82</v>
      </c>
      <c r="AE29" s="52">
        <v>95</v>
      </c>
      <c r="AF29" s="52"/>
      <c r="AG29" s="42">
        <v>80</v>
      </c>
      <c r="AH29" s="41"/>
      <c r="AI29" s="41"/>
      <c r="AJ29" s="42"/>
      <c r="AK29" s="41"/>
      <c r="AL29" s="41"/>
      <c r="AM29" s="42"/>
      <c r="AN29" s="41"/>
      <c r="AO29" s="41"/>
      <c r="AP29" s="42"/>
      <c r="AQ29" s="41"/>
      <c r="AR29" s="41"/>
      <c r="AS29" s="42"/>
      <c r="AT29" s="52">
        <v>83</v>
      </c>
      <c r="AU29" s="43">
        <f t="shared" si="9"/>
        <v>83.15384615384616</v>
      </c>
      <c r="AV29" s="44">
        <f t="shared" si="10"/>
        <v>83</v>
      </c>
      <c r="AW29" s="45"/>
      <c r="AX29" s="41">
        <v>85</v>
      </c>
      <c r="AY29" s="41"/>
      <c r="AZ29" s="42"/>
      <c r="BA29" s="52">
        <v>85</v>
      </c>
      <c r="BB29" s="41"/>
      <c r="BC29" s="42"/>
      <c r="BD29" s="52">
        <v>85</v>
      </c>
      <c r="BE29" s="41"/>
      <c r="BF29" s="42"/>
      <c r="BG29" s="52">
        <v>85</v>
      </c>
      <c r="BH29" s="41"/>
      <c r="BI29" s="42"/>
      <c r="BJ29" s="52">
        <v>85</v>
      </c>
      <c r="BK29" s="41"/>
      <c r="BL29" s="42"/>
      <c r="BM29" s="42">
        <f t="shared" si="11"/>
        <v>85</v>
      </c>
      <c r="BN29" s="42">
        <f t="shared" si="12"/>
        <v>85</v>
      </c>
      <c r="BO29" s="42">
        <f t="shared" si="13"/>
        <v>85</v>
      </c>
      <c r="BP29" s="42">
        <f t="shared" si="14"/>
        <v>85</v>
      </c>
      <c r="BQ29" s="42">
        <f t="shared" si="15"/>
        <v>85</v>
      </c>
      <c r="BR29" s="42">
        <f t="shared" si="16"/>
        <v>85</v>
      </c>
      <c r="BS29" s="52">
        <v>85</v>
      </c>
      <c r="BT29" s="41"/>
      <c r="BU29" s="42"/>
      <c r="BV29" s="41"/>
      <c r="BW29" s="41"/>
      <c r="BX29" s="42"/>
      <c r="BY29" s="41"/>
      <c r="BZ29" s="41"/>
      <c r="CA29" s="42"/>
      <c r="CB29" s="41"/>
      <c r="CC29" s="41"/>
      <c r="CD29" s="42"/>
      <c r="CE29" s="41"/>
      <c r="CF29" s="41"/>
      <c r="CG29" s="42"/>
      <c r="CH29" s="42">
        <f t="shared" si="17"/>
        <v>85</v>
      </c>
      <c r="CI29" s="42" t="str">
        <f t="shared" si="18"/>
        <v/>
      </c>
      <c r="CJ29" s="42" t="str">
        <f t="shared" si="19"/>
        <v/>
      </c>
      <c r="CK29" s="42" t="str">
        <f t="shared" si="20"/>
        <v/>
      </c>
      <c r="CL29" s="42" t="str">
        <f t="shared" si="21"/>
        <v/>
      </c>
      <c r="CM29" s="43">
        <f t="shared" si="22"/>
        <v>85</v>
      </c>
      <c r="CN29" s="44">
        <f t="shared" si="23"/>
        <v>85</v>
      </c>
      <c r="CO29" s="45"/>
      <c r="CP29" s="52">
        <v>11</v>
      </c>
      <c r="CQ2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29" s="45"/>
      <c r="CS29" s="52">
        <v>11</v>
      </c>
      <c r="CT29" s="46" t="str">
        <f t="shared" si="25"/>
        <v xml:space="preserve">Memiliki keterampilan  membuat struktur laporan hasil observasi, menuliskan analisis kebahasaan tek LHO, menentukan fakta dan opini teks LHO, menginterpretasi teks LHO, membandingkan teks LHO dengan teks deskripsi, novel sejarah,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struktur laporan hasil observasi, menuliskan analisis kebahasaan tek LHO, menentukan fakta dan opini teks LHO, menginterpretasi teks LHO, membandingkan teks LHO dengan teks deskripsi, novel sejarah, </v>
      </c>
    </row>
    <row r="30" spans="1:110" x14ac:dyDescent="0.25">
      <c r="A30" s="8">
        <v>20</v>
      </c>
      <c r="B30" s="8">
        <v>89107</v>
      </c>
      <c r="C30" s="8" t="s">
        <v>177</v>
      </c>
      <c r="E30" s="47">
        <f t="shared" si="0"/>
        <v>83</v>
      </c>
      <c r="F30" s="8" t="str">
        <f t="shared" si="1"/>
        <v>B</v>
      </c>
      <c r="G3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0" s="47">
        <f t="shared" si="3"/>
        <v>82</v>
      </c>
      <c r="I30" s="8" t="str">
        <f t="shared" si="4"/>
        <v>B</v>
      </c>
      <c r="J30" s="8" t="str">
        <f t="shared" si="5"/>
        <v xml:space="preserve">Memiliki keterampilan  membuat struktur laporan hasil observasi, menuliskan analisis kebahasaan tek LHO, menentukan fakta dan opini teks LHO, menginterpretasi teks LHO, membandingkan teks LHO dengan teks deskripsi, novel sejarah, </v>
      </c>
      <c r="K30" s="13"/>
      <c r="L30" s="41">
        <f t="shared" si="6"/>
        <v>82</v>
      </c>
      <c r="M30" s="41">
        <f t="shared" si="7"/>
        <v>80</v>
      </c>
      <c r="O30" s="56">
        <v>80</v>
      </c>
      <c r="P30" s="56"/>
      <c r="Q30" s="42">
        <v>93</v>
      </c>
      <c r="R30" s="56">
        <v>85</v>
      </c>
      <c r="S30" s="41"/>
      <c r="T30" s="42">
        <v>85</v>
      </c>
      <c r="U30" s="58">
        <v>70</v>
      </c>
      <c r="V30" s="41"/>
      <c r="W30" s="42">
        <v>80</v>
      </c>
      <c r="X30" s="56">
        <v>80</v>
      </c>
      <c r="Y30" s="41"/>
      <c r="Z30" s="42">
        <v>80</v>
      </c>
      <c r="AA30" s="56">
        <v>80</v>
      </c>
      <c r="AB30" s="41"/>
      <c r="AC30" s="42">
        <v>90</v>
      </c>
      <c r="AD30" s="42">
        <f t="shared" si="8"/>
        <v>82</v>
      </c>
      <c r="AE30" s="52">
        <v>90</v>
      </c>
      <c r="AF30" s="52"/>
      <c r="AG30" s="42">
        <v>80</v>
      </c>
      <c r="AH30" s="41"/>
      <c r="AI30" s="41"/>
      <c r="AJ30" s="42"/>
      <c r="AK30" s="41"/>
      <c r="AL30" s="41"/>
      <c r="AM30" s="42"/>
      <c r="AN30" s="41"/>
      <c r="AO30" s="41"/>
      <c r="AP30" s="42"/>
      <c r="AQ30" s="41"/>
      <c r="AR30" s="41"/>
      <c r="AS30" s="42"/>
      <c r="AT30" s="52">
        <v>80</v>
      </c>
      <c r="AU30" s="43">
        <f t="shared" si="9"/>
        <v>82.538461538461533</v>
      </c>
      <c r="AV30" s="44">
        <f t="shared" si="10"/>
        <v>83</v>
      </c>
      <c r="AW30" s="45"/>
      <c r="AX30" s="41">
        <v>82</v>
      </c>
      <c r="AY30" s="41"/>
      <c r="AZ30" s="42"/>
      <c r="BA30" s="52">
        <v>82</v>
      </c>
      <c r="BB30" s="41"/>
      <c r="BC30" s="42"/>
      <c r="BD30" s="52">
        <v>82</v>
      </c>
      <c r="BE30" s="41"/>
      <c r="BF30" s="42"/>
      <c r="BG30" s="52">
        <v>82</v>
      </c>
      <c r="BH30" s="41"/>
      <c r="BI30" s="42"/>
      <c r="BJ30" s="52">
        <v>82</v>
      </c>
      <c r="BK30" s="41"/>
      <c r="BL30" s="42"/>
      <c r="BM30" s="42">
        <f t="shared" si="11"/>
        <v>82</v>
      </c>
      <c r="BN30" s="42">
        <f t="shared" si="12"/>
        <v>82</v>
      </c>
      <c r="BO30" s="42">
        <f t="shared" si="13"/>
        <v>82</v>
      </c>
      <c r="BP30" s="42">
        <f t="shared" si="14"/>
        <v>82</v>
      </c>
      <c r="BQ30" s="42">
        <f t="shared" si="15"/>
        <v>82</v>
      </c>
      <c r="BR30" s="42">
        <f t="shared" si="16"/>
        <v>82</v>
      </c>
      <c r="BS30" s="52">
        <v>82</v>
      </c>
      <c r="BT30" s="41"/>
      <c r="BU30" s="42"/>
      <c r="BV30" s="41"/>
      <c r="BW30" s="41"/>
      <c r="BX30" s="42"/>
      <c r="BY30" s="41"/>
      <c r="BZ30" s="41"/>
      <c r="CA30" s="42"/>
      <c r="CB30" s="41"/>
      <c r="CC30" s="41"/>
      <c r="CD30" s="42"/>
      <c r="CE30" s="41"/>
      <c r="CF30" s="41"/>
      <c r="CG30" s="42"/>
      <c r="CH30" s="42">
        <f t="shared" si="17"/>
        <v>82</v>
      </c>
      <c r="CI30" s="42" t="str">
        <f t="shared" si="18"/>
        <v/>
      </c>
      <c r="CJ30" s="42" t="str">
        <f t="shared" si="19"/>
        <v/>
      </c>
      <c r="CK30" s="42" t="str">
        <f t="shared" si="20"/>
        <v/>
      </c>
      <c r="CL30" s="42" t="str">
        <f t="shared" si="21"/>
        <v/>
      </c>
      <c r="CM30" s="43">
        <f t="shared" si="22"/>
        <v>82</v>
      </c>
      <c r="CN30" s="44">
        <f t="shared" si="23"/>
        <v>82</v>
      </c>
      <c r="CO30" s="45"/>
      <c r="CP30" s="52">
        <v>11</v>
      </c>
      <c r="CQ3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0" s="45"/>
      <c r="CS30" s="52">
        <v>11</v>
      </c>
      <c r="CT30" s="46" t="str">
        <f t="shared" si="25"/>
        <v xml:space="preserve">Memiliki keterampilan  membuat struktur laporan hasil observasi, menuliskan analisis kebahasaan tek LHO, menentukan fakta dan opini teks LHO, menginterpretasi teks LHO, membandingkan teks LHO dengan teks deskripsi, novel sejarah,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struktur laporan hasil observasi, menuliskan analisis kebahasaan tek LHO, menentukan fakta dan opini teks LHO, menginterpretasi teks LHO, membandingkan teks LHO dengan teks deskripsi, novel sejarah, </v>
      </c>
    </row>
    <row r="31" spans="1:110" x14ac:dyDescent="0.25">
      <c r="A31" s="8">
        <v>21</v>
      </c>
      <c r="B31" s="8">
        <v>89137</v>
      </c>
      <c r="C31" s="8" t="s">
        <v>178</v>
      </c>
      <c r="E31" s="47">
        <f t="shared" si="0"/>
        <v>83</v>
      </c>
      <c r="F31" s="8" t="str">
        <f t="shared" si="1"/>
        <v>B</v>
      </c>
      <c r="G3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1" s="47">
        <f t="shared" si="3"/>
        <v>85</v>
      </c>
      <c r="I31" s="8" t="str">
        <f t="shared" si="4"/>
        <v>B</v>
      </c>
      <c r="J31" s="8" t="str">
        <f t="shared" si="5"/>
        <v xml:space="preserve">Memiliki keterampilan  membuat struktur laporan hasil observasi, menuliskan analisis kebahasaan tek LHO, menentukan fakta dan opini teks LHO, menginterpretasi teks LHO, membandingkan teks LHO dengan teks deskripsi, novel sejarah, </v>
      </c>
      <c r="K31" s="13"/>
      <c r="L31" s="41">
        <f t="shared" si="6"/>
        <v>83</v>
      </c>
      <c r="M31" s="41">
        <f t="shared" si="7"/>
        <v>80</v>
      </c>
      <c r="O31" s="56">
        <v>80</v>
      </c>
      <c r="P31" s="56"/>
      <c r="Q31" s="42">
        <v>100</v>
      </c>
      <c r="R31" s="56">
        <v>85</v>
      </c>
      <c r="S31" s="41"/>
      <c r="T31" s="42">
        <v>85</v>
      </c>
      <c r="U31" s="58">
        <v>66</v>
      </c>
      <c r="V31" s="41"/>
      <c r="W31" s="42">
        <v>80</v>
      </c>
      <c r="X31" s="56">
        <v>80</v>
      </c>
      <c r="Y31" s="41"/>
      <c r="Z31" s="42">
        <v>80</v>
      </c>
      <c r="AA31" s="56">
        <v>80</v>
      </c>
      <c r="AB31" s="41"/>
      <c r="AC31" s="42">
        <v>90</v>
      </c>
      <c r="AD31" s="42">
        <f t="shared" si="8"/>
        <v>83</v>
      </c>
      <c r="AE31" s="52">
        <v>90</v>
      </c>
      <c r="AF31" s="52"/>
      <c r="AG31" s="42">
        <v>80</v>
      </c>
      <c r="AH31" s="41"/>
      <c r="AI31" s="41"/>
      <c r="AJ31" s="42"/>
      <c r="AK31" s="41"/>
      <c r="AL31" s="41"/>
      <c r="AM31" s="42"/>
      <c r="AN31" s="41"/>
      <c r="AO31" s="41"/>
      <c r="AP31" s="42"/>
      <c r="AQ31" s="41"/>
      <c r="AR31" s="41"/>
      <c r="AS31" s="42"/>
      <c r="AT31" s="52">
        <v>80</v>
      </c>
      <c r="AU31" s="43">
        <f t="shared" si="9"/>
        <v>82.769230769230774</v>
      </c>
      <c r="AV31" s="44">
        <f t="shared" si="10"/>
        <v>83</v>
      </c>
      <c r="AW31" s="45"/>
      <c r="AX31" s="41">
        <v>85</v>
      </c>
      <c r="AY31" s="41"/>
      <c r="AZ31" s="42"/>
      <c r="BA31" s="52">
        <v>85</v>
      </c>
      <c r="BB31" s="41"/>
      <c r="BC31" s="42"/>
      <c r="BD31" s="52">
        <v>85</v>
      </c>
      <c r="BE31" s="41"/>
      <c r="BF31" s="42"/>
      <c r="BG31" s="52">
        <v>85</v>
      </c>
      <c r="BH31" s="41"/>
      <c r="BI31" s="42"/>
      <c r="BJ31" s="52">
        <v>85</v>
      </c>
      <c r="BK31" s="41"/>
      <c r="BL31" s="42"/>
      <c r="BM31" s="42">
        <f t="shared" si="11"/>
        <v>85</v>
      </c>
      <c r="BN31" s="42">
        <f t="shared" si="12"/>
        <v>85</v>
      </c>
      <c r="BO31" s="42">
        <f t="shared" si="13"/>
        <v>85</v>
      </c>
      <c r="BP31" s="42">
        <f t="shared" si="14"/>
        <v>85</v>
      </c>
      <c r="BQ31" s="42">
        <f t="shared" si="15"/>
        <v>85</v>
      </c>
      <c r="BR31" s="42">
        <f t="shared" si="16"/>
        <v>85</v>
      </c>
      <c r="BS31" s="52">
        <v>85</v>
      </c>
      <c r="BT31" s="41"/>
      <c r="BU31" s="42"/>
      <c r="BV31" s="41"/>
      <c r="BW31" s="41"/>
      <c r="BX31" s="42"/>
      <c r="BY31" s="41"/>
      <c r="BZ31" s="41"/>
      <c r="CA31" s="42"/>
      <c r="CB31" s="41"/>
      <c r="CC31" s="41"/>
      <c r="CD31" s="42"/>
      <c r="CE31" s="41"/>
      <c r="CF31" s="41"/>
      <c r="CG31" s="42"/>
      <c r="CH31" s="42">
        <f t="shared" si="17"/>
        <v>85</v>
      </c>
      <c r="CI31" s="42" t="str">
        <f t="shared" si="18"/>
        <v/>
      </c>
      <c r="CJ31" s="42" t="str">
        <f t="shared" si="19"/>
        <v/>
      </c>
      <c r="CK31" s="42" t="str">
        <f t="shared" si="20"/>
        <v/>
      </c>
      <c r="CL31" s="42" t="str">
        <f t="shared" si="21"/>
        <v/>
      </c>
      <c r="CM31" s="43">
        <f t="shared" si="22"/>
        <v>85</v>
      </c>
      <c r="CN31" s="44">
        <f t="shared" si="23"/>
        <v>85</v>
      </c>
      <c r="CO31" s="45"/>
      <c r="CP31" s="52">
        <v>11</v>
      </c>
      <c r="CQ3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1" s="45"/>
      <c r="CS31" s="52">
        <v>11</v>
      </c>
      <c r="CT31" s="46" t="str">
        <f t="shared" si="25"/>
        <v xml:space="preserve">Memiliki keterampilan  membuat struktur laporan hasil observasi, menuliskan analisis kebahasaan tek LHO, menentukan fakta dan opini teks LHO, menginterpretasi teks LHO, membandingkan teks LHO dengan teks deskripsi, novel sejarah,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struktur laporan hasil observasi, menuliskan analisis kebahasaan tek LHO, menentukan fakta dan opini teks LHO, menginterpretasi teks LHO, membandingkan teks LHO dengan teks deskripsi, novel sejarah, </v>
      </c>
    </row>
    <row r="32" spans="1:110" x14ac:dyDescent="0.25">
      <c r="A32" s="8">
        <v>22</v>
      </c>
      <c r="B32" s="8">
        <v>89152</v>
      </c>
      <c r="C32" s="8" t="s">
        <v>179</v>
      </c>
      <c r="E32" s="47">
        <f t="shared" si="0"/>
        <v>83</v>
      </c>
      <c r="F32" s="8" t="str">
        <f t="shared" si="1"/>
        <v>B</v>
      </c>
      <c r="G3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2" s="47">
        <f t="shared" si="3"/>
        <v>84</v>
      </c>
      <c r="I32" s="8" t="str">
        <f t="shared" si="4"/>
        <v>B</v>
      </c>
      <c r="J32" s="8" t="str">
        <f t="shared" si="5"/>
        <v xml:space="preserve">Memiliki keterampilan  membuat struktur laporan hasil observasi, menuliskan analisis kebahasaan tek LHO, menentukan fakta dan opini teks LHO, menginterpretasi teks LHO, membandingkan teks LHO dengan teks deskripsi, novel sejarah, </v>
      </c>
      <c r="K32" s="13"/>
      <c r="L32" s="41">
        <f t="shared" si="6"/>
        <v>83</v>
      </c>
      <c r="M32" s="41">
        <f t="shared" si="7"/>
        <v>80</v>
      </c>
      <c r="O32" s="56">
        <v>75</v>
      </c>
      <c r="P32" s="56"/>
      <c r="Q32" s="42">
        <v>95</v>
      </c>
      <c r="R32" s="56">
        <v>80</v>
      </c>
      <c r="S32" s="41"/>
      <c r="T32" s="42">
        <v>85</v>
      </c>
      <c r="U32" s="58">
        <v>80</v>
      </c>
      <c r="V32" s="41"/>
      <c r="W32" s="42">
        <v>80</v>
      </c>
      <c r="X32" s="56">
        <v>80</v>
      </c>
      <c r="Y32" s="41"/>
      <c r="Z32" s="42">
        <v>80</v>
      </c>
      <c r="AA32" s="56">
        <v>80</v>
      </c>
      <c r="AB32" s="41"/>
      <c r="AC32" s="42">
        <v>90</v>
      </c>
      <c r="AD32" s="42">
        <f t="shared" si="8"/>
        <v>83</v>
      </c>
      <c r="AE32" s="52">
        <v>90</v>
      </c>
      <c r="AF32" s="52"/>
      <c r="AG32" s="42">
        <v>80</v>
      </c>
      <c r="AH32" s="41"/>
      <c r="AI32" s="41"/>
      <c r="AJ32" s="42"/>
      <c r="AK32" s="41"/>
      <c r="AL32" s="41"/>
      <c r="AM32" s="42"/>
      <c r="AN32" s="41"/>
      <c r="AO32" s="41"/>
      <c r="AP32" s="42"/>
      <c r="AQ32" s="41"/>
      <c r="AR32" s="41"/>
      <c r="AS32" s="42"/>
      <c r="AT32" s="52">
        <v>80</v>
      </c>
      <c r="AU32" s="43">
        <f t="shared" si="9"/>
        <v>82.692307692307693</v>
      </c>
      <c r="AV32" s="44">
        <f t="shared" si="10"/>
        <v>83</v>
      </c>
      <c r="AW32" s="45"/>
      <c r="AX32" s="41">
        <v>84</v>
      </c>
      <c r="AY32" s="41"/>
      <c r="AZ32" s="42"/>
      <c r="BA32" s="52">
        <v>84</v>
      </c>
      <c r="BB32" s="41"/>
      <c r="BC32" s="42"/>
      <c r="BD32" s="52">
        <v>84</v>
      </c>
      <c r="BE32" s="41"/>
      <c r="BF32" s="42"/>
      <c r="BG32" s="52">
        <v>84</v>
      </c>
      <c r="BH32" s="41"/>
      <c r="BI32" s="42"/>
      <c r="BJ32" s="52">
        <v>84</v>
      </c>
      <c r="BK32" s="41"/>
      <c r="BL32" s="42"/>
      <c r="BM32" s="42">
        <f t="shared" si="11"/>
        <v>84</v>
      </c>
      <c r="BN32" s="42">
        <f t="shared" si="12"/>
        <v>84</v>
      </c>
      <c r="BO32" s="42">
        <f t="shared" si="13"/>
        <v>84</v>
      </c>
      <c r="BP32" s="42">
        <f t="shared" si="14"/>
        <v>84</v>
      </c>
      <c r="BQ32" s="42">
        <f t="shared" si="15"/>
        <v>84</v>
      </c>
      <c r="BR32" s="42">
        <f t="shared" si="16"/>
        <v>84</v>
      </c>
      <c r="BS32" s="52">
        <v>84</v>
      </c>
      <c r="BT32" s="41"/>
      <c r="BU32" s="42"/>
      <c r="BV32" s="41"/>
      <c r="BW32" s="41"/>
      <c r="BX32" s="42"/>
      <c r="BY32" s="41"/>
      <c r="BZ32" s="41"/>
      <c r="CA32" s="42"/>
      <c r="CB32" s="41"/>
      <c r="CC32" s="41"/>
      <c r="CD32" s="42"/>
      <c r="CE32" s="41"/>
      <c r="CF32" s="41"/>
      <c r="CG32" s="42"/>
      <c r="CH32" s="42">
        <f t="shared" si="17"/>
        <v>84</v>
      </c>
      <c r="CI32" s="42" t="str">
        <f t="shared" si="18"/>
        <v/>
      </c>
      <c r="CJ32" s="42" t="str">
        <f t="shared" si="19"/>
        <v/>
      </c>
      <c r="CK32" s="42" t="str">
        <f t="shared" si="20"/>
        <v/>
      </c>
      <c r="CL32" s="42" t="str">
        <f t="shared" si="21"/>
        <v/>
      </c>
      <c r="CM32" s="43">
        <f t="shared" si="22"/>
        <v>84</v>
      </c>
      <c r="CN32" s="44">
        <f t="shared" si="23"/>
        <v>84</v>
      </c>
      <c r="CO32" s="45"/>
      <c r="CP32" s="52">
        <v>11</v>
      </c>
      <c r="CQ3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2" s="45"/>
      <c r="CS32" s="52">
        <v>11</v>
      </c>
      <c r="CT32" s="46" t="str">
        <f t="shared" si="25"/>
        <v xml:space="preserve">Memiliki keterampilan  membuat struktur laporan hasil observasi, menuliskan analisis kebahasaan tek LHO, menentukan fakta dan opini teks LHO, menginterpretasi teks LHO, membandingkan teks LHO dengan teks deskripsi, novel sejarah,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struktur laporan hasil observasi, menuliskan analisis kebahasaan tek LHO, menentukan fakta dan opini teks LHO, menginterpretasi teks LHO, membandingkan teks LHO dengan teks deskripsi, novel sejarah, </v>
      </c>
    </row>
    <row r="33" spans="1:110" x14ac:dyDescent="0.25">
      <c r="A33" s="8">
        <v>23</v>
      </c>
      <c r="B33" s="8">
        <v>89377</v>
      </c>
      <c r="C33" s="8" t="s">
        <v>180</v>
      </c>
      <c r="E33" s="47">
        <f t="shared" si="0"/>
        <v>82</v>
      </c>
      <c r="F33" s="8" t="str">
        <f t="shared" si="1"/>
        <v>B</v>
      </c>
      <c r="G33"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3" s="47">
        <f t="shared" si="3"/>
        <v>78</v>
      </c>
      <c r="I33" s="8" t="str">
        <f t="shared" si="4"/>
        <v>B</v>
      </c>
      <c r="J33" s="8" t="str">
        <f t="shared" si="5"/>
        <v xml:space="preserve">Memiliki keterampilan  membuat struktur laporan hasil observasi, menuliskan analisis kebahasaan tek LHO, menentukan fakta dan opini teks LHO, menginterpretasi teks LHO, membandingkan teks LHO dengan teks deskripsi, novel sejarah, </v>
      </c>
      <c r="K33" s="13"/>
      <c r="L33" s="41">
        <f t="shared" si="6"/>
        <v>82</v>
      </c>
      <c r="M33" s="41">
        <f t="shared" si="7"/>
        <v>95</v>
      </c>
      <c r="O33" s="56">
        <v>78</v>
      </c>
      <c r="P33" s="56"/>
      <c r="Q33" s="42">
        <v>97</v>
      </c>
      <c r="R33" s="56">
        <v>80</v>
      </c>
      <c r="S33" s="41"/>
      <c r="T33" s="42">
        <v>80</v>
      </c>
      <c r="U33" s="58">
        <v>80</v>
      </c>
      <c r="V33" s="41"/>
      <c r="W33" s="42">
        <v>80</v>
      </c>
      <c r="X33" s="56">
        <v>80</v>
      </c>
      <c r="Y33" s="41"/>
      <c r="Z33" s="42">
        <v>80</v>
      </c>
      <c r="AA33" s="56">
        <v>80</v>
      </c>
      <c r="AB33" s="41"/>
      <c r="AC33" s="42">
        <v>80</v>
      </c>
      <c r="AD33" s="42">
        <f t="shared" si="8"/>
        <v>82</v>
      </c>
      <c r="AE33" s="52">
        <v>80</v>
      </c>
      <c r="AF33" s="52"/>
      <c r="AG33" s="42">
        <v>80</v>
      </c>
      <c r="AH33" s="41"/>
      <c r="AI33" s="41"/>
      <c r="AJ33" s="42"/>
      <c r="AK33" s="41"/>
      <c r="AL33" s="41"/>
      <c r="AM33" s="42"/>
      <c r="AN33" s="41"/>
      <c r="AO33" s="41"/>
      <c r="AP33" s="42"/>
      <c r="AQ33" s="41"/>
      <c r="AR33" s="41"/>
      <c r="AS33" s="42"/>
      <c r="AT33" s="52">
        <v>95</v>
      </c>
      <c r="AU33" s="43">
        <f t="shared" si="9"/>
        <v>82.307692307692307</v>
      </c>
      <c r="AV33" s="44">
        <f t="shared" si="10"/>
        <v>82</v>
      </c>
      <c r="AW33" s="45"/>
      <c r="AX33" s="41">
        <v>78</v>
      </c>
      <c r="AY33" s="41"/>
      <c r="AZ33" s="42"/>
      <c r="BA33" s="52">
        <v>78</v>
      </c>
      <c r="BB33" s="41"/>
      <c r="BC33" s="42"/>
      <c r="BD33" s="52">
        <v>78</v>
      </c>
      <c r="BE33" s="41"/>
      <c r="BF33" s="42"/>
      <c r="BG33" s="52">
        <v>78</v>
      </c>
      <c r="BH33" s="41"/>
      <c r="BI33" s="42"/>
      <c r="BJ33" s="52">
        <v>78</v>
      </c>
      <c r="BK33" s="41"/>
      <c r="BL33" s="42"/>
      <c r="BM33" s="42">
        <f t="shared" si="11"/>
        <v>78</v>
      </c>
      <c r="BN33" s="42">
        <f t="shared" si="12"/>
        <v>78</v>
      </c>
      <c r="BO33" s="42">
        <f t="shared" si="13"/>
        <v>78</v>
      </c>
      <c r="BP33" s="42">
        <f t="shared" si="14"/>
        <v>78</v>
      </c>
      <c r="BQ33" s="42">
        <f t="shared" si="15"/>
        <v>78</v>
      </c>
      <c r="BR33" s="42">
        <f t="shared" si="16"/>
        <v>78</v>
      </c>
      <c r="BS33" s="52">
        <v>78</v>
      </c>
      <c r="BT33" s="41"/>
      <c r="BU33" s="42"/>
      <c r="BV33" s="41"/>
      <c r="BW33" s="41"/>
      <c r="BX33" s="42"/>
      <c r="BY33" s="41"/>
      <c r="BZ33" s="41"/>
      <c r="CA33" s="42"/>
      <c r="CB33" s="41"/>
      <c r="CC33" s="41"/>
      <c r="CD33" s="42"/>
      <c r="CE33" s="41"/>
      <c r="CF33" s="41"/>
      <c r="CG33" s="42"/>
      <c r="CH33" s="42">
        <f t="shared" si="17"/>
        <v>78</v>
      </c>
      <c r="CI33" s="42" t="str">
        <f t="shared" si="18"/>
        <v/>
      </c>
      <c r="CJ33" s="42" t="str">
        <f t="shared" si="19"/>
        <v/>
      </c>
      <c r="CK33" s="42" t="str">
        <f t="shared" si="20"/>
        <v/>
      </c>
      <c r="CL33" s="42" t="str">
        <f t="shared" si="21"/>
        <v/>
      </c>
      <c r="CM33" s="43">
        <f t="shared" si="22"/>
        <v>78</v>
      </c>
      <c r="CN33" s="44">
        <f t="shared" si="23"/>
        <v>78</v>
      </c>
      <c r="CO33" s="45"/>
      <c r="CP33" s="52">
        <v>11</v>
      </c>
      <c r="CQ33"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3" s="45"/>
      <c r="CS33" s="52">
        <v>11</v>
      </c>
      <c r="CT33" s="46" t="str">
        <f t="shared" si="25"/>
        <v xml:space="preserve">Memiliki keterampilan  membuat struktur laporan hasil observasi, menuliskan analisis kebahasaan tek LHO, menentukan fakta dan opini teks LHO, menginterpretasi teks LHO, membandingkan teks LHO dengan teks deskripsi, novel sejarah,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struktur laporan hasil observasi, menuliskan analisis kebahasaan tek LHO, menentukan fakta dan opini teks LHO, menginterpretasi teks LHO, membandingkan teks LHO dengan teks deskripsi, novel sejarah, </v>
      </c>
    </row>
    <row r="34" spans="1:110" x14ac:dyDescent="0.25">
      <c r="A34" s="8">
        <v>24</v>
      </c>
      <c r="B34" s="8">
        <v>89167</v>
      </c>
      <c r="C34" s="8" t="s">
        <v>181</v>
      </c>
      <c r="E34" s="47">
        <f t="shared" si="0"/>
        <v>83</v>
      </c>
      <c r="F34" s="8" t="str">
        <f t="shared" si="1"/>
        <v>B</v>
      </c>
      <c r="G34"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4" s="47">
        <f t="shared" si="3"/>
        <v>80</v>
      </c>
      <c r="I34" s="8" t="str">
        <f t="shared" si="4"/>
        <v>B</v>
      </c>
      <c r="J34" s="8" t="str">
        <f t="shared" si="5"/>
        <v xml:space="preserve">Memiliki keterampilan  membuat struktur laporan hasil observasi, menuliskan analisis kebahasaan tek LHO, menentukan fakta dan opini teks LHO, menginterpretasi teks LHO, membandingkan teks LHO dengan teks deskripsi, novel sejarah, </v>
      </c>
      <c r="K34" s="13"/>
      <c r="L34" s="41">
        <f t="shared" si="6"/>
        <v>83</v>
      </c>
      <c r="M34" s="41">
        <f t="shared" si="7"/>
        <v>80</v>
      </c>
      <c r="O34" s="56">
        <v>80</v>
      </c>
      <c r="P34" s="56"/>
      <c r="Q34" s="42">
        <v>85</v>
      </c>
      <c r="R34" s="56">
        <v>80</v>
      </c>
      <c r="S34" s="41"/>
      <c r="T34" s="42">
        <v>85</v>
      </c>
      <c r="U34" s="58">
        <v>90</v>
      </c>
      <c r="V34" s="41"/>
      <c r="W34" s="42">
        <v>80</v>
      </c>
      <c r="X34" s="56">
        <v>80</v>
      </c>
      <c r="Y34" s="41"/>
      <c r="Z34" s="42">
        <v>80</v>
      </c>
      <c r="AA34" s="56">
        <v>80</v>
      </c>
      <c r="AB34" s="41"/>
      <c r="AC34" s="42">
        <v>90</v>
      </c>
      <c r="AD34" s="42">
        <f t="shared" si="8"/>
        <v>83</v>
      </c>
      <c r="AE34" s="52">
        <v>90</v>
      </c>
      <c r="AF34" s="52"/>
      <c r="AG34" s="42">
        <v>80</v>
      </c>
      <c r="AH34" s="41"/>
      <c r="AI34" s="41"/>
      <c r="AJ34" s="42"/>
      <c r="AK34" s="41"/>
      <c r="AL34" s="41"/>
      <c r="AM34" s="42"/>
      <c r="AN34" s="41"/>
      <c r="AO34" s="41"/>
      <c r="AP34" s="42"/>
      <c r="AQ34" s="41"/>
      <c r="AR34" s="41"/>
      <c r="AS34" s="42"/>
      <c r="AT34" s="52">
        <v>80</v>
      </c>
      <c r="AU34" s="43">
        <f t="shared" si="9"/>
        <v>83.07692307692308</v>
      </c>
      <c r="AV34" s="44">
        <f t="shared" si="10"/>
        <v>83</v>
      </c>
      <c r="AW34" s="45"/>
      <c r="AX34" s="41">
        <v>80</v>
      </c>
      <c r="AY34" s="41"/>
      <c r="AZ34" s="42"/>
      <c r="BA34" s="52">
        <v>80</v>
      </c>
      <c r="BB34" s="41"/>
      <c r="BC34" s="42"/>
      <c r="BD34" s="52">
        <v>80</v>
      </c>
      <c r="BE34" s="41"/>
      <c r="BF34" s="42"/>
      <c r="BG34" s="52">
        <v>80</v>
      </c>
      <c r="BH34" s="41"/>
      <c r="BI34" s="42"/>
      <c r="BJ34" s="52">
        <v>80</v>
      </c>
      <c r="BK34" s="41"/>
      <c r="BL34" s="42"/>
      <c r="BM34" s="42">
        <f t="shared" si="11"/>
        <v>80</v>
      </c>
      <c r="BN34" s="42">
        <f t="shared" si="12"/>
        <v>80</v>
      </c>
      <c r="BO34" s="42">
        <f t="shared" si="13"/>
        <v>80</v>
      </c>
      <c r="BP34" s="42">
        <f t="shared" si="14"/>
        <v>80</v>
      </c>
      <c r="BQ34" s="42">
        <f t="shared" si="15"/>
        <v>80</v>
      </c>
      <c r="BR34" s="42">
        <f t="shared" si="16"/>
        <v>80</v>
      </c>
      <c r="BS34" s="52">
        <v>80</v>
      </c>
      <c r="BT34" s="41"/>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80</v>
      </c>
      <c r="CN34" s="44">
        <f t="shared" si="23"/>
        <v>80</v>
      </c>
      <c r="CO34" s="45"/>
      <c r="CP34" s="52">
        <v>11</v>
      </c>
      <c r="CQ34"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4" s="45"/>
      <c r="CS34" s="52">
        <v>11</v>
      </c>
      <c r="CT34"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5" spans="1:110" x14ac:dyDescent="0.25">
      <c r="A35" s="8">
        <v>25</v>
      </c>
      <c r="B35" s="8">
        <v>89182</v>
      </c>
      <c r="C35" s="8" t="s">
        <v>182</v>
      </c>
      <c r="E35" s="47">
        <f t="shared" si="0"/>
        <v>81</v>
      </c>
      <c r="F35" s="8" t="str">
        <f t="shared" si="1"/>
        <v>B</v>
      </c>
      <c r="G35"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5" s="47">
        <f t="shared" si="3"/>
        <v>81</v>
      </c>
      <c r="I35" s="8" t="str">
        <f t="shared" si="4"/>
        <v>B</v>
      </c>
      <c r="J35" s="8" t="str">
        <f t="shared" si="5"/>
        <v xml:space="preserve">Memiliki keterampilan  membuat struktur laporan hasil observasi, menuliskan analisis kebahasaan tek LHO, menentukan fakta dan opini teks LHO, menginterpretasi teks LHO, membandingkan teks LHO dengan teks deskripsi, novel sejarah, </v>
      </c>
      <c r="K35" s="13"/>
      <c r="L35" s="41">
        <f t="shared" si="6"/>
        <v>80</v>
      </c>
      <c r="M35" s="41">
        <f t="shared" si="7"/>
        <v>83</v>
      </c>
      <c r="O35" s="56">
        <v>78</v>
      </c>
      <c r="P35" s="56"/>
      <c r="Q35" s="42">
        <v>80</v>
      </c>
      <c r="R35" s="56">
        <v>85</v>
      </c>
      <c r="S35" s="41"/>
      <c r="T35" s="42">
        <v>80</v>
      </c>
      <c r="U35" s="58">
        <v>62</v>
      </c>
      <c r="V35" s="41"/>
      <c r="W35" s="42">
        <v>80</v>
      </c>
      <c r="X35" s="56">
        <v>80</v>
      </c>
      <c r="Y35" s="41"/>
      <c r="Z35" s="42">
        <v>80</v>
      </c>
      <c r="AA35" s="56">
        <v>80</v>
      </c>
      <c r="AB35" s="41"/>
      <c r="AC35" s="42">
        <v>90</v>
      </c>
      <c r="AD35" s="42">
        <f t="shared" si="8"/>
        <v>80</v>
      </c>
      <c r="AE35" s="52">
        <v>90</v>
      </c>
      <c r="AF35" s="52"/>
      <c r="AG35" s="42">
        <v>80</v>
      </c>
      <c r="AH35" s="41"/>
      <c r="AI35" s="41"/>
      <c r="AJ35" s="42"/>
      <c r="AK35" s="41"/>
      <c r="AL35" s="41"/>
      <c r="AM35" s="42"/>
      <c r="AN35" s="41"/>
      <c r="AO35" s="41"/>
      <c r="AP35" s="42"/>
      <c r="AQ35" s="41"/>
      <c r="AR35" s="41"/>
      <c r="AS35" s="42"/>
      <c r="AT35" s="52">
        <v>83</v>
      </c>
      <c r="AU35" s="43">
        <f t="shared" si="9"/>
        <v>80.615384615384613</v>
      </c>
      <c r="AV35" s="44">
        <f t="shared" si="10"/>
        <v>81</v>
      </c>
      <c r="AW35" s="45"/>
      <c r="AX35" s="41">
        <v>81</v>
      </c>
      <c r="AY35" s="41"/>
      <c r="AZ35" s="42"/>
      <c r="BA35" s="52">
        <v>81</v>
      </c>
      <c r="BB35" s="41"/>
      <c r="BC35" s="42"/>
      <c r="BD35" s="52">
        <v>81</v>
      </c>
      <c r="BE35" s="41"/>
      <c r="BF35" s="42"/>
      <c r="BG35" s="52">
        <v>81</v>
      </c>
      <c r="BH35" s="41"/>
      <c r="BI35" s="42"/>
      <c r="BJ35" s="52">
        <v>81</v>
      </c>
      <c r="BK35" s="41"/>
      <c r="BL35" s="42"/>
      <c r="BM35" s="42">
        <f t="shared" si="11"/>
        <v>81</v>
      </c>
      <c r="BN35" s="42">
        <f t="shared" si="12"/>
        <v>81</v>
      </c>
      <c r="BO35" s="42">
        <f t="shared" si="13"/>
        <v>81</v>
      </c>
      <c r="BP35" s="42">
        <f t="shared" si="14"/>
        <v>81</v>
      </c>
      <c r="BQ35" s="42">
        <f t="shared" si="15"/>
        <v>81</v>
      </c>
      <c r="BR35" s="42">
        <f t="shared" si="16"/>
        <v>81</v>
      </c>
      <c r="BS35" s="52">
        <v>81</v>
      </c>
      <c r="BT35" s="41"/>
      <c r="BU35" s="42"/>
      <c r="BV35" s="41"/>
      <c r="BW35" s="41"/>
      <c r="BX35" s="42"/>
      <c r="BY35" s="41"/>
      <c r="BZ35" s="41"/>
      <c r="CA35" s="42"/>
      <c r="CB35" s="41"/>
      <c r="CC35" s="41"/>
      <c r="CD35" s="42"/>
      <c r="CE35" s="41"/>
      <c r="CF35" s="41"/>
      <c r="CG35" s="42"/>
      <c r="CH35" s="42">
        <f t="shared" si="17"/>
        <v>81</v>
      </c>
      <c r="CI35" s="42" t="str">
        <f t="shared" si="18"/>
        <v/>
      </c>
      <c r="CJ35" s="42" t="str">
        <f t="shared" si="19"/>
        <v/>
      </c>
      <c r="CK35" s="42" t="str">
        <f t="shared" si="20"/>
        <v/>
      </c>
      <c r="CL35" s="42" t="str">
        <f t="shared" si="21"/>
        <v/>
      </c>
      <c r="CM35" s="43">
        <f t="shared" si="22"/>
        <v>81</v>
      </c>
      <c r="CN35" s="44">
        <f t="shared" si="23"/>
        <v>81</v>
      </c>
      <c r="CO35" s="45"/>
      <c r="CP35" s="52">
        <v>11</v>
      </c>
      <c r="CQ35"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5" s="45"/>
      <c r="CS35" s="52">
        <v>11</v>
      </c>
      <c r="CT35"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6" spans="1:110" x14ac:dyDescent="0.25">
      <c r="A36" s="8">
        <v>26</v>
      </c>
      <c r="B36" s="8">
        <v>87682</v>
      </c>
      <c r="C36" s="8" t="s">
        <v>183</v>
      </c>
      <c r="E36" s="47">
        <f t="shared" si="0"/>
        <v>80</v>
      </c>
      <c r="F36" s="8" t="str">
        <f t="shared" si="1"/>
        <v>B</v>
      </c>
      <c r="G36"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6" s="47">
        <f t="shared" si="3"/>
        <v>85</v>
      </c>
      <c r="I36" s="8" t="str">
        <f t="shared" si="4"/>
        <v>B</v>
      </c>
      <c r="J36" s="8" t="str">
        <f t="shared" si="5"/>
        <v xml:space="preserve">Memiliki keterampilan  membuat struktur laporan hasil observasi, menuliskan analisis kebahasaan tek LHO, menentukan fakta dan opini teks LHO, menginterpretasi teks LHO, membandingkan teks LHO dengan teks deskripsi, novel sejarah, </v>
      </c>
      <c r="K36" s="13"/>
      <c r="L36" s="41">
        <f t="shared" si="6"/>
        <v>80</v>
      </c>
      <c r="M36" s="41">
        <f t="shared" si="7"/>
        <v>90</v>
      </c>
      <c r="O36" s="56">
        <v>75</v>
      </c>
      <c r="P36" s="56"/>
      <c r="Q36" s="42">
        <v>75</v>
      </c>
      <c r="R36" s="56">
        <v>80</v>
      </c>
      <c r="S36" s="41"/>
      <c r="T36" s="42">
        <v>85</v>
      </c>
      <c r="U36" s="58">
        <v>80</v>
      </c>
      <c r="V36" s="41"/>
      <c r="W36" s="42">
        <v>80</v>
      </c>
      <c r="X36" s="56">
        <v>80</v>
      </c>
      <c r="Y36" s="41"/>
      <c r="Z36" s="42">
        <v>80</v>
      </c>
      <c r="AA36" s="56">
        <v>80</v>
      </c>
      <c r="AB36" s="41"/>
      <c r="AC36" s="42">
        <v>80</v>
      </c>
      <c r="AD36" s="42">
        <f t="shared" si="8"/>
        <v>80</v>
      </c>
      <c r="AE36" s="52">
        <v>80</v>
      </c>
      <c r="AF36" s="52"/>
      <c r="AG36" s="42">
        <v>80</v>
      </c>
      <c r="AH36" s="41"/>
      <c r="AI36" s="41"/>
      <c r="AJ36" s="42"/>
      <c r="AK36" s="41"/>
      <c r="AL36" s="41"/>
      <c r="AM36" s="42"/>
      <c r="AN36" s="41"/>
      <c r="AO36" s="41"/>
      <c r="AP36" s="42"/>
      <c r="AQ36" s="41"/>
      <c r="AR36" s="41"/>
      <c r="AS36" s="42"/>
      <c r="AT36" s="52">
        <v>90</v>
      </c>
      <c r="AU36" s="43">
        <f t="shared" si="9"/>
        <v>80.384615384615387</v>
      </c>
      <c r="AV36" s="44">
        <f t="shared" si="10"/>
        <v>80</v>
      </c>
      <c r="AW36" s="45"/>
      <c r="AX36" s="41">
        <v>85</v>
      </c>
      <c r="AY36" s="41"/>
      <c r="AZ36" s="42"/>
      <c r="BA36" s="52">
        <v>85</v>
      </c>
      <c r="BB36" s="41"/>
      <c r="BC36" s="42"/>
      <c r="BD36" s="52">
        <v>85</v>
      </c>
      <c r="BE36" s="41"/>
      <c r="BF36" s="42"/>
      <c r="BG36" s="52">
        <v>85</v>
      </c>
      <c r="BH36" s="41"/>
      <c r="BI36" s="42"/>
      <c r="BJ36" s="52">
        <v>85</v>
      </c>
      <c r="BK36" s="41"/>
      <c r="BL36" s="42"/>
      <c r="BM36" s="42">
        <f t="shared" si="11"/>
        <v>85</v>
      </c>
      <c r="BN36" s="42">
        <f t="shared" si="12"/>
        <v>85</v>
      </c>
      <c r="BO36" s="42">
        <f t="shared" si="13"/>
        <v>85</v>
      </c>
      <c r="BP36" s="42">
        <f t="shared" si="14"/>
        <v>85</v>
      </c>
      <c r="BQ36" s="42">
        <f t="shared" si="15"/>
        <v>85</v>
      </c>
      <c r="BR36" s="42">
        <f t="shared" si="16"/>
        <v>85</v>
      </c>
      <c r="BS36" s="52">
        <v>85</v>
      </c>
      <c r="BT36" s="41"/>
      <c r="BU36" s="42"/>
      <c r="BV36" s="41"/>
      <c r="BW36" s="41"/>
      <c r="BX36" s="42"/>
      <c r="BY36" s="41"/>
      <c r="BZ36" s="41"/>
      <c r="CA36" s="42"/>
      <c r="CB36" s="41"/>
      <c r="CC36" s="41"/>
      <c r="CD36" s="42"/>
      <c r="CE36" s="41"/>
      <c r="CF36" s="41"/>
      <c r="CG36" s="42"/>
      <c r="CH36" s="42">
        <f t="shared" si="17"/>
        <v>85</v>
      </c>
      <c r="CI36" s="42" t="str">
        <f t="shared" si="18"/>
        <v/>
      </c>
      <c r="CJ36" s="42" t="str">
        <f t="shared" si="19"/>
        <v/>
      </c>
      <c r="CK36" s="42" t="str">
        <f t="shared" si="20"/>
        <v/>
      </c>
      <c r="CL36" s="42" t="str">
        <f t="shared" si="21"/>
        <v/>
      </c>
      <c r="CM36" s="43">
        <f t="shared" si="22"/>
        <v>85</v>
      </c>
      <c r="CN36" s="44">
        <f t="shared" si="23"/>
        <v>85</v>
      </c>
      <c r="CO36" s="45"/>
      <c r="CP36" s="52">
        <v>11</v>
      </c>
      <c r="CQ36"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6" s="45"/>
      <c r="CS36" s="52">
        <v>11</v>
      </c>
      <c r="CT36"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7" spans="1:110" x14ac:dyDescent="0.25">
      <c r="A37" s="8">
        <v>27</v>
      </c>
      <c r="B37" s="8">
        <v>89197</v>
      </c>
      <c r="C37" s="8" t="s">
        <v>184</v>
      </c>
      <c r="E37" s="47">
        <f t="shared" si="0"/>
        <v>80</v>
      </c>
      <c r="F37" s="8" t="str">
        <f t="shared" si="1"/>
        <v>B</v>
      </c>
      <c r="G37"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7" s="47">
        <f t="shared" si="3"/>
        <v>85</v>
      </c>
      <c r="I37" s="8" t="str">
        <f t="shared" si="4"/>
        <v>B</v>
      </c>
      <c r="J37" s="8" t="str">
        <f t="shared" si="5"/>
        <v xml:space="preserve">Memiliki keterampilan  membuat struktur laporan hasil observasi, menuliskan analisis kebahasaan tek LHO, menentukan fakta dan opini teks LHO, menginterpretasi teks LHO, membandingkan teks LHO dengan teks deskripsi, novel sejarah, </v>
      </c>
      <c r="K37" s="13"/>
      <c r="L37" s="41">
        <f t="shared" si="6"/>
        <v>79</v>
      </c>
      <c r="M37" s="41">
        <f t="shared" si="7"/>
        <v>80</v>
      </c>
      <c r="O37" s="56">
        <v>75</v>
      </c>
      <c r="P37" s="56"/>
      <c r="Q37" s="42">
        <v>70</v>
      </c>
      <c r="R37" s="56">
        <v>85</v>
      </c>
      <c r="S37" s="41"/>
      <c r="T37" s="42">
        <v>80</v>
      </c>
      <c r="U37" s="58">
        <v>68</v>
      </c>
      <c r="V37" s="41"/>
      <c r="W37" s="42">
        <v>80</v>
      </c>
      <c r="X37" s="56">
        <v>80</v>
      </c>
      <c r="Y37" s="41"/>
      <c r="Z37" s="42">
        <v>80</v>
      </c>
      <c r="AA37" s="56">
        <v>80</v>
      </c>
      <c r="AB37" s="41"/>
      <c r="AC37" s="42">
        <v>90</v>
      </c>
      <c r="AD37" s="42">
        <f t="shared" si="8"/>
        <v>79</v>
      </c>
      <c r="AE37" s="52">
        <v>90</v>
      </c>
      <c r="AF37" s="52"/>
      <c r="AG37" s="42">
        <v>80</v>
      </c>
      <c r="AH37" s="41"/>
      <c r="AI37" s="41"/>
      <c r="AJ37" s="42"/>
      <c r="AK37" s="41"/>
      <c r="AL37" s="41"/>
      <c r="AM37" s="42"/>
      <c r="AN37" s="41"/>
      <c r="AO37" s="41"/>
      <c r="AP37" s="42"/>
      <c r="AQ37" s="41"/>
      <c r="AR37" s="41"/>
      <c r="AS37" s="42"/>
      <c r="AT37" s="52">
        <v>80</v>
      </c>
      <c r="AU37" s="43">
        <f t="shared" si="9"/>
        <v>79.84615384615384</v>
      </c>
      <c r="AV37" s="44">
        <f t="shared" si="10"/>
        <v>80</v>
      </c>
      <c r="AW37" s="45"/>
      <c r="AX37" s="41">
        <v>85</v>
      </c>
      <c r="AY37" s="41"/>
      <c r="AZ37" s="42"/>
      <c r="BA37" s="52">
        <v>85</v>
      </c>
      <c r="BB37" s="41"/>
      <c r="BC37" s="42"/>
      <c r="BD37" s="52">
        <v>85</v>
      </c>
      <c r="BE37" s="41"/>
      <c r="BF37" s="42"/>
      <c r="BG37" s="52">
        <v>85</v>
      </c>
      <c r="BH37" s="41"/>
      <c r="BI37" s="42"/>
      <c r="BJ37" s="52">
        <v>85</v>
      </c>
      <c r="BK37" s="41"/>
      <c r="BL37" s="42"/>
      <c r="BM37" s="42">
        <f t="shared" si="11"/>
        <v>85</v>
      </c>
      <c r="BN37" s="42">
        <f t="shared" si="12"/>
        <v>85</v>
      </c>
      <c r="BO37" s="42">
        <f t="shared" si="13"/>
        <v>85</v>
      </c>
      <c r="BP37" s="42">
        <f t="shared" si="14"/>
        <v>85</v>
      </c>
      <c r="BQ37" s="42">
        <f t="shared" si="15"/>
        <v>85</v>
      </c>
      <c r="BR37" s="42">
        <f t="shared" si="16"/>
        <v>85</v>
      </c>
      <c r="BS37" s="52">
        <v>85</v>
      </c>
      <c r="BT37" s="41"/>
      <c r="BU37" s="42"/>
      <c r="BV37" s="41"/>
      <c r="BW37" s="41"/>
      <c r="BX37" s="42"/>
      <c r="BY37" s="41"/>
      <c r="BZ37" s="41"/>
      <c r="CA37" s="42"/>
      <c r="CB37" s="41"/>
      <c r="CC37" s="41"/>
      <c r="CD37" s="42"/>
      <c r="CE37" s="41"/>
      <c r="CF37" s="41"/>
      <c r="CG37" s="42"/>
      <c r="CH37" s="42">
        <f t="shared" si="17"/>
        <v>85</v>
      </c>
      <c r="CI37" s="42" t="str">
        <f t="shared" si="18"/>
        <v/>
      </c>
      <c r="CJ37" s="42" t="str">
        <f t="shared" si="19"/>
        <v/>
      </c>
      <c r="CK37" s="42" t="str">
        <f t="shared" si="20"/>
        <v/>
      </c>
      <c r="CL37" s="42" t="str">
        <f t="shared" si="21"/>
        <v/>
      </c>
      <c r="CM37" s="43">
        <f t="shared" si="22"/>
        <v>85</v>
      </c>
      <c r="CN37" s="44">
        <f t="shared" si="23"/>
        <v>85</v>
      </c>
      <c r="CO37" s="45"/>
      <c r="CP37" s="52">
        <v>11</v>
      </c>
      <c r="CQ37"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7" s="45"/>
      <c r="CS37" s="52">
        <v>11</v>
      </c>
      <c r="CT37"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8" spans="1:110" x14ac:dyDescent="0.25">
      <c r="A38" s="8">
        <v>28</v>
      </c>
      <c r="B38" s="8">
        <v>89212</v>
      </c>
      <c r="C38" s="8" t="s">
        <v>185</v>
      </c>
      <c r="E38" s="47">
        <f t="shared" si="0"/>
        <v>81</v>
      </c>
      <c r="F38" s="8" t="str">
        <f t="shared" si="1"/>
        <v>B</v>
      </c>
      <c r="G38"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8" s="47">
        <f t="shared" si="3"/>
        <v>85</v>
      </c>
      <c r="I38" s="8" t="str">
        <f t="shared" si="4"/>
        <v>B</v>
      </c>
      <c r="J38" s="8" t="str">
        <f t="shared" si="5"/>
        <v xml:space="preserve">Memiliki keterampilan  membuat struktur laporan hasil observasi, menuliskan analisis kebahasaan tek LHO, menentukan fakta dan opini teks LHO, menginterpretasi teks LHO, membandingkan teks LHO dengan teks deskripsi, novel sejarah, </v>
      </c>
      <c r="K38" s="13"/>
      <c r="L38" s="41">
        <f t="shared" si="6"/>
        <v>81</v>
      </c>
      <c r="M38" s="41">
        <f t="shared" si="7"/>
        <v>80</v>
      </c>
      <c r="O38" s="56">
        <v>78</v>
      </c>
      <c r="P38" s="56"/>
      <c r="Q38" s="42">
        <v>93</v>
      </c>
      <c r="R38" s="56">
        <v>85</v>
      </c>
      <c r="S38" s="41"/>
      <c r="T38" s="42">
        <v>80</v>
      </c>
      <c r="U38" s="58">
        <v>62</v>
      </c>
      <c r="V38" s="41"/>
      <c r="W38" s="42">
        <v>80</v>
      </c>
      <c r="X38" s="56">
        <v>80</v>
      </c>
      <c r="Y38" s="41"/>
      <c r="Z38" s="42">
        <v>80</v>
      </c>
      <c r="AA38" s="56">
        <v>80</v>
      </c>
      <c r="AB38" s="41"/>
      <c r="AC38" s="42">
        <v>90</v>
      </c>
      <c r="AD38" s="42">
        <f t="shared" si="8"/>
        <v>81</v>
      </c>
      <c r="AE38" s="52">
        <v>90</v>
      </c>
      <c r="AF38" s="52"/>
      <c r="AG38" s="42">
        <v>80</v>
      </c>
      <c r="AH38" s="41"/>
      <c r="AI38" s="41"/>
      <c r="AJ38" s="42"/>
      <c r="AK38" s="41"/>
      <c r="AL38" s="41"/>
      <c r="AM38" s="42"/>
      <c r="AN38" s="41"/>
      <c r="AO38" s="41"/>
      <c r="AP38" s="42"/>
      <c r="AQ38" s="41"/>
      <c r="AR38" s="41"/>
      <c r="AS38" s="42"/>
      <c r="AT38" s="52">
        <v>80</v>
      </c>
      <c r="AU38" s="43">
        <f t="shared" si="9"/>
        <v>81.384615384615387</v>
      </c>
      <c r="AV38" s="44">
        <f t="shared" si="10"/>
        <v>81</v>
      </c>
      <c r="AW38" s="45"/>
      <c r="AX38" s="41">
        <v>85</v>
      </c>
      <c r="AY38" s="41"/>
      <c r="AZ38" s="42"/>
      <c r="BA38" s="52">
        <v>85</v>
      </c>
      <c r="BB38" s="41"/>
      <c r="BC38" s="42"/>
      <c r="BD38" s="52">
        <v>85</v>
      </c>
      <c r="BE38" s="41"/>
      <c r="BF38" s="42"/>
      <c r="BG38" s="52">
        <v>85</v>
      </c>
      <c r="BH38" s="41"/>
      <c r="BI38" s="42"/>
      <c r="BJ38" s="52">
        <v>85</v>
      </c>
      <c r="BK38" s="41"/>
      <c r="BL38" s="42"/>
      <c r="BM38" s="42">
        <f t="shared" si="11"/>
        <v>85</v>
      </c>
      <c r="BN38" s="42">
        <f t="shared" si="12"/>
        <v>85</v>
      </c>
      <c r="BO38" s="42">
        <f t="shared" si="13"/>
        <v>85</v>
      </c>
      <c r="BP38" s="42">
        <f t="shared" si="14"/>
        <v>85</v>
      </c>
      <c r="BQ38" s="42">
        <f t="shared" si="15"/>
        <v>85</v>
      </c>
      <c r="BR38" s="42">
        <f t="shared" si="16"/>
        <v>85</v>
      </c>
      <c r="BS38" s="52">
        <v>85</v>
      </c>
      <c r="BT38" s="41"/>
      <c r="BU38" s="42"/>
      <c r="BV38" s="41"/>
      <c r="BW38" s="41"/>
      <c r="BX38" s="42"/>
      <c r="BY38" s="41"/>
      <c r="BZ38" s="41"/>
      <c r="CA38" s="42"/>
      <c r="CB38" s="41"/>
      <c r="CC38" s="41"/>
      <c r="CD38" s="42"/>
      <c r="CE38" s="41"/>
      <c r="CF38" s="41"/>
      <c r="CG38" s="42"/>
      <c r="CH38" s="42">
        <f t="shared" si="17"/>
        <v>85</v>
      </c>
      <c r="CI38" s="42" t="str">
        <f t="shared" si="18"/>
        <v/>
      </c>
      <c r="CJ38" s="42" t="str">
        <f t="shared" si="19"/>
        <v/>
      </c>
      <c r="CK38" s="42" t="str">
        <f t="shared" si="20"/>
        <v/>
      </c>
      <c r="CL38" s="42" t="str">
        <f t="shared" si="21"/>
        <v/>
      </c>
      <c r="CM38" s="43">
        <f t="shared" si="22"/>
        <v>85</v>
      </c>
      <c r="CN38" s="44">
        <f t="shared" si="23"/>
        <v>85</v>
      </c>
      <c r="CO38" s="45"/>
      <c r="CP38" s="52">
        <v>11</v>
      </c>
      <c r="CQ38"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8" s="45"/>
      <c r="CS38" s="52">
        <v>11</v>
      </c>
      <c r="CT38" s="46" t="str">
        <f t="shared" si="25"/>
        <v xml:space="preserve">Memiliki keterampilan  membuat struktur laporan hasil observasi, menuliskan analisis kebahasaan tek LHO, menentukan fakta dan opini teks LHO, menginterpretasi teks LHO, membandingkan teks LHO dengan teks deskripsi, novel sejarah, </v>
      </c>
    </row>
    <row r="39" spans="1:110" x14ac:dyDescent="0.25">
      <c r="A39" s="8">
        <v>29</v>
      </c>
      <c r="B39" s="8">
        <v>89227</v>
      </c>
      <c r="C39" s="8" t="s">
        <v>186</v>
      </c>
      <c r="E39" s="47">
        <f t="shared" si="0"/>
        <v>82</v>
      </c>
      <c r="F39" s="8" t="str">
        <f t="shared" si="1"/>
        <v>B</v>
      </c>
      <c r="G39" s="8" t="str">
        <f t="shared" si="2"/>
        <v xml:space="preserve">Memiliki kemampuan pemahanan  membuat struktur laporan hasil observasi, menuliskan analisis kebahasaan tek LHO, menentukan fakta dan opini teks LHO, menginterpretasi teks LHO, membandingkan teks LHO dengan teks deskripsi, novel sejarah, </v>
      </c>
      <c r="H39" s="47">
        <f t="shared" si="3"/>
        <v>88</v>
      </c>
      <c r="I39" s="8" t="str">
        <f t="shared" si="4"/>
        <v>B</v>
      </c>
      <c r="J39" s="8" t="str">
        <f t="shared" si="5"/>
        <v xml:space="preserve">Memiliki keterampilan  membuat struktur laporan hasil observasi, menuliskan analisis kebahasaan tek LHO, menentukan fakta dan opini teks LHO, menginterpretasi teks LHO, membandingkan teks LHO dengan teks deskripsi, novel sejarah, </v>
      </c>
      <c r="K39" s="13"/>
      <c r="L39" s="41">
        <f t="shared" si="6"/>
        <v>82</v>
      </c>
      <c r="M39" s="41">
        <f t="shared" si="7"/>
        <v>80</v>
      </c>
      <c r="O39" s="56">
        <v>80</v>
      </c>
      <c r="P39" s="56"/>
      <c r="Q39" s="42">
        <v>98</v>
      </c>
      <c r="R39" s="56">
        <v>80</v>
      </c>
      <c r="S39" s="41"/>
      <c r="T39" s="42">
        <v>85</v>
      </c>
      <c r="U39" s="58">
        <v>75</v>
      </c>
      <c r="V39" s="41"/>
      <c r="W39" s="42">
        <v>80</v>
      </c>
      <c r="X39" s="56">
        <v>80</v>
      </c>
      <c r="Y39" s="41"/>
      <c r="Z39" s="42">
        <v>80</v>
      </c>
      <c r="AA39" s="56">
        <v>80</v>
      </c>
      <c r="AB39" s="41"/>
      <c r="AC39" s="42">
        <v>85</v>
      </c>
      <c r="AD39" s="42">
        <f t="shared" si="8"/>
        <v>82</v>
      </c>
      <c r="AE39" s="52">
        <v>85</v>
      </c>
      <c r="AF39" s="52"/>
      <c r="AG39" s="42">
        <v>80</v>
      </c>
      <c r="AH39" s="41"/>
      <c r="AI39" s="41"/>
      <c r="AJ39" s="42"/>
      <c r="AK39" s="41"/>
      <c r="AL39" s="41"/>
      <c r="AM39" s="42"/>
      <c r="AN39" s="41"/>
      <c r="AO39" s="41"/>
      <c r="AP39" s="42"/>
      <c r="AQ39" s="41"/>
      <c r="AR39" s="41"/>
      <c r="AS39" s="42"/>
      <c r="AT39" s="52">
        <v>80</v>
      </c>
      <c r="AU39" s="43">
        <f t="shared" si="9"/>
        <v>82.15384615384616</v>
      </c>
      <c r="AV39" s="44">
        <f t="shared" si="10"/>
        <v>82</v>
      </c>
      <c r="AW39" s="45"/>
      <c r="AX39" s="41">
        <v>88</v>
      </c>
      <c r="AY39" s="41"/>
      <c r="AZ39" s="42"/>
      <c r="BA39" s="52">
        <v>88</v>
      </c>
      <c r="BB39" s="41"/>
      <c r="BC39" s="42"/>
      <c r="BD39" s="52">
        <v>88</v>
      </c>
      <c r="BE39" s="41"/>
      <c r="BF39" s="42"/>
      <c r="BG39" s="52">
        <v>88</v>
      </c>
      <c r="BH39" s="41"/>
      <c r="BI39" s="42"/>
      <c r="BJ39" s="52">
        <v>88</v>
      </c>
      <c r="BK39" s="41"/>
      <c r="BL39" s="42"/>
      <c r="BM39" s="42">
        <f t="shared" si="11"/>
        <v>88</v>
      </c>
      <c r="BN39" s="42">
        <f t="shared" si="12"/>
        <v>88</v>
      </c>
      <c r="BO39" s="42">
        <f t="shared" si="13"/>
        <v>88</v>
      </c>
      <c r="BP39" s="42">
        <f t="shared" si="14"/>
        <v>88</v>
      </c>
      <c r="BQ39" s="42">
        <f t="shared" si="15"/>
        <v>88</v>
      </c>
      <c r="BR39" s="42">
        <f t="shared" si="16"/>
        <v>88</v>
      </c>
      <c r="BS39" s="52">
        <v>88</v>
      </c>
      <c r="BT39" s="41"/>
      <c r="BU39" s="42"/>
      <c r="BV39" s="41"/>
      <c r="BW39" s="41"/>
      <c r="BX39" s="42"/>
      <c r="BY39" s="41"/>
      <c r="BZ39" s="41"/>
      <c r="CA39" s="42"/>
      <c r="CB39" s="41"/>
      <c r="CC39" s="41"/>
      <c r="CD39" s="42"/>
      <c r="CE39" s="41"/>
      <c r="CF39" s="41"/>
      <c r="CG39" s="42"/>
      <c r="CH39" s="42">
        <f t="shared" si="17"/>
        <v>88</v>
      </c>
      <c r="CI39" s="42" t="str">
        <f t="shared" si="18"/>
        <v/>
      </c>
      <c r="CJ39" s="42" t="str">
        <f t="shared" si="19"/>
        <v/>
      </c>
      <c r="CK39" s="42" t="str">
        <f t="shared" si="20"/>
        <v/>
      </c>
      <c r="CL39" s="42" t="str">
        <f t="shared" si="21"/>
        <v/>
      </c>
      <c r="CM39" s="43">
        <f t="shared" si="22"/>
        <v>88</v>
      </c>
      <c r="CN39" s="44">
        <f t="shared" si="23"/>
        <v>88</v>
      </c>
      <c r="CO39" s="45"/>
      <c r="CP39" s="52">
        <v>11</v>
      </c>
      <c r="CQ39"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39" s="45"/>
      <c r="CS39" s="52">
        <v>11</v>
      </c>
      <c r="CT39"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0" spans="1:110" x14ac:dyDescent="0.25">
      <c r="A40" s="8">
        <v>30</v>
      </c>
      <c r="B40" s="8">
        <v>89257</v>
      </c>
      <c r="C40" s="8" t="s">
        <v>187</v>
      </c>
      <c r="E40" s="47">
        <f t="shared" si="0"/>
        <v>81</v>
      </c>
      <c r="F40" s="8" t="str">
        <f t="shared" si="1"/>
        <v>B</v>
      </c>
      <c r="G40"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0" s="47">
        <f t="shared" si="3"/>
        <v>82</v>
      </c>
      <c r="I40" s="8" t="str">
        <f t="shared" si="4"/>
        <v>B</v>
      </c>
      <c r="J40" s="8" t="str">
        <f t="shared" si="5"/>
        <v xml:space="preserve">Memiliki keterampilan  membuat struktur laporan hasil observasi, menuliskan analisis kebahasaan tek LHO, menentukan fakta dan opini teks LHO, menginterpretasi teks LHO, membandingkan teks LHO dengan teks deskripsi, novel sejarah, </v>
      </c>
      <c r="K40" s="13"/>
      <c r="L40" s="41">
        <f t="shared" si="6"/>
        <v>81</v>
      </c>
      <c r="M40" s="41">
        <f t="shared" si="7"/>
        <v>80</v>
      </c>
      <c r="O40" s="56">
        <v>80</v>
      </c>
      <c r="P40" s="56"/>
      <c r="Q40" s="42">
        <v>80</v>
      </c>
      <c r="R40" s="56">
        <v>80</v>
      </c>
      <c r="S40" s="41"/>
      <c r="T40" s="42">
        <v>80</v>
      </c>
      <c r="U40" s="58">
        <v>80</v>
      </c>
      <c r="V40" s="41"/>
      <c r="W40" s="42">
        <v>80</v>
      </c>
      <c r="X40" s="56">
        <v>80</v>
      </c>
      <c r="Y40" s="41"/>
      <c r="Z40" s="42">
        <v>80</v>
      </c>
      <c r="AA40" s="56">
        <v>80</v>
      </c>
      <c r="AB40" s="41"/>
      <c r="AC40" s="42">
        <v>85</v>
      </c>
      <c r="AD40" s="42">
        <f t="shared" si="8"/>
        <v>81</v>
      </c>
      <c r="AE40" s="52">
        <v>85</v>
      </c>
      <c r="AF40" s="52"/>
      <c r="AG40" s="42">
        <v>80</v>
      </c>
      <c r="AH40" s="41"/>
      <c r="AI40" s="41"/>
      <c r="AJ40" s="42"/>
      <c r="AK40" s="41"/>
      <c r="AL40" s="41"/>
      <c r="AM40" s="42"/>
      <c r="AN40" s="41"/>
      <c r="AO40" s="41"/>
      <c r="AP40" s="42"/>
      <c r="AQ40" s="41"/>
      <c r="AR40" s="41"/>
      <c r="AS40" s="42"/>
      <c r="AT40" s="52">
        <v>80</v>
      </c>
      <c r="AU40" s="43">
        <f t="shared" si="9"/>
        <v>80.769230769230774</v>
      </c>
      <c r="AV40" s="44">
        <f t="shared" si="10"/>
        <v>81</v>
      </c>
      <c r="AW40" s="45"/>
      <c r="AX40" s="41">
        <v>82</v>
      </c>
      <c r="AY40" s="41"/>
      <c r="AZ40" s="42"/>
      <c r="BA40" s="52">
        <v>82</v>
      </c>
      <c r="BB40" s="41"/>
      <c r="BC40" s="42"/>
      <c r="BD40" s="52">
        <v>82</v>
      </c>
      <c r="BE40" s="41"/>
      <c r="BF40" s="42"/>
      <c r="BG40" s="52">
        <v>82</v>
      </c>
      <c r="BH40" s="41"/>
      <c r="BI40" s="42"/>
      <c r="BJ40" s="52">
        <v>82</v>
      </c>
      <c r="BK40" s="41"/>
      <c r="BL40" s="42"/>
      <c r="BM40" s="42">
        <f t="shared" si="11"/>
        <v>82</v>
      </c>
      <c r="BN40" s="42">
        <f t="shared" si="12"/>
        <v>82</v>
      </c>
      <c r="BO40" s="42">
        <f t="shared" si="13"/>
        <v>82</v>
      </c>
      <c r="BP40" s="42">
        <f t="shared" si="14"/>
        <v>82</v>
      </c>
      <c r="BQ40" s="42">
        <f t="shared" si="15"/>
        <v>82</v>
      </c>
      <c r="BR40" s="42">
        <f t="shared" si="16"/>
        <v>82</v>
      </c>
      <c r="BS40" s="52">
        <v>82</v>
      </c>
      <c r="BT40" s="41"/>
      <c r="BU40" s="42"/>
      <c r="BV40" s="41"/>
      <c r="BW40" s="41"/>
      <c r="BX40" s="42"/>
      <c r="BY40" s="41"/>
      <c r="BZ40" s="41"/>
      <c r="CA40" s="42"/>
      <c r="CB40" s="41"/>
      <c r="CC40" s="41"/>
      <c r="CD40" s="42"/>
      <c r="CE40" s="41"/>
      <c r="CF40" s="41"/>
      <c r="CG40" s="42"/>
      <c r="CH40" s="42">
        <f t="shared" si="17"/>
        <v>82</v>
      </c>
      <c r="CI40" s="42" t="str">
        <f t="shared" si="18"/>
        <v/>
      </c>
      <c r="CJ40" s="42" t="str">
        <f t="shared" si="19"/>
        <v/>
      </c>
      <c r="CK40" s="42" t="str">
        <f t="shared" si="20"/>
        <v/>
      </c>
      <c r="CL40" s="42" t="str">
        <f t="shared" si="21"/>
        <v/>
      </c>
      <c r="CM40" s="43">
        <f t="shared" si="22"/>
        <v>82</v>
      </c>
      <c r="CN40" s="44">
        <f t="shared" si="23"/>
        <v>82</v>
      </c>
      <c r="CO40" s="45"/>
      <c r="CP40" s="52">
        <v>11</v>
      </c>
      <c r="CQ40"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0" s="45"/>
      <c r="CS40" s="52">
        <v>11</v>
      </c>
      <c r="CT40"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1" spans="1:110" x14ac:dyDescent="0.25">
      <c r="A41" s="8">
        <v>31</v>
      </c>
      <c r="B41" s="8">
        <v>89272</v>
      </c>
      <c r="C41" s="8" t="s">
        <v>188</v>
      </c>
      <c r="E41" s="47">
        <f t="shared" si="0"/>
        <v>82</v>
      </c>
      <c r="F41" s="8" t="str">
        <f t="shared" si="1"/>
        <v>B</v>
      </c>
      <c r="G41"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1" s="47">
        <f t="shared" si="3"/>
        <v>82</v>
      </c>
      <c r="I41" s="8" t="str">
        <f t="shared" si="4"/>
        <v>B</v>
      </c>
      <c r="J41" s="8" t="str">
        <f t="shared" si="5"/>
        <v xml:space="preserve">Memiliki keterampilan  membuat struktur laporan hasil observasi, menuliskan analisis kebahasaan tek LHO, menentukan fakta dan opini teks LHO, menginterpretasi teks LHO, membandingkan teks LHO dengan teks deskripsi, novel sejarah, </v>
      </c>
      <c r="K41" s="13"/>
      <c r="L41" s="41">
        <f t="shared" si="6"/>
        <v>83</v>
      </c>
      <c r="M41" s="41">
        <f t="shared" si="7"/>
        <v>80</v>
      </c>
      <c r="O41" s="56">
        <v>80</v>
      </c>
      <c r="P41" s="56"/>
      <c r="Q41" s="42">
        <v>96</v>
      </c>
      <c r="R41" s="56">
        <v>85</v>
      </c>
      <c r="S41" s="41"/>
      <c r="T41" s="42">
        <v>85</v>
      </c>
      <c r="U41" s="58">
        <v>75</v>
      </c>
      <c r="V41" s="41"/>
      <c r="W41" s="42">
        <v>80</v>
      </c>
      <c r="X41" s="56">
        <v>80</v>
      </c>
      <c r="Y41" s="41"/>
      <c r="Z41" s="42">
        <v>80</v>
      </c>
      <c r="AA41" s="56">
        <v>80</v>
      </c>
      <c r="AB41" s="41"/>
      <c r="AC41" s="42">
        <v>85</v>
      </c>
      <c r="AD41" s="42">
        <f t="shared" si="8"/>
        <v>83</v>
      </c>
      <c r="AE41" s="52">
        <v>85</v>
      </c>
      <c r="AF41" s="52"/>
      <c r="AG41" s="42">
        <v>80</v>
      </c>
      <c r="AH41" s="41"/>
      <c r="AI41" s="41"/>
      <c r="AJ41" s="42"/>
      <c r="AK41" s="41"/>
      <c r="AL41" s="41"/>
      <c r="AM41" s="42"/>
      <c r="AN41" s="41"/>
      <c r="AO41" s="41"/>
      <c r="AP41" s="42"/>
      <c r="AQ41" s="41"/>
      <c r="AR41" s="41"/>
      <c r="AS41" s="42"/>
      <c r="AT41" s="52">
        <v>80</v>
      </c>
      <c r="AU41" s="43">
        <f t="shared" si="9"/>
        <v>82.384615384615387</v>
      </c>
      <c r="AV41" s="44">
        <f t="shared" si="10"/>
        <v>82</v>
      </c>
      <c r="AW41" s="45"/>
      <c r="AX41" s="41">
        <v>82</v>
      </c>
      <c r="AY41" s="41"/>
      <c r="AZ41" s="42"/>
      <c r="BA41" s="52">
        <v>82</v>
      </c>
      <c r="BB41" s="41"/>
      <c r="BC41" s="42"/>
      <c r="BD41" s="52">
        <v>82</v>
      </c>
      <c r="BE41" s="41"/>
      <c r="BF41" s="42"/>
      <c r="BG41" s="52">
        <v>82</v>
      </c>
      <c r="BH41" s="41"/>
      <c r="BI41" s="42"/>
      <c r="BJ41" s="52">
        <v>82</v>
      </c>
      <c r="BK41" s="41"/>
      <c r="BL41" s="42"/>
      <c r="BM41" s="42">
        <f t="shared" si="11"/>
        <v>82</v>
      </c>
      <c r="BN41" s="42">
        <f t="shared" si="12"/>
        <v>82</v>
      </c>
      <c r="BO41" s="42">
        <f t="shared" si="13"/>
        <v>82</v>
      </c>
      <c r="BP41" s="42">
        <f t="shared" si="14"/>
        <v>82</v>
      </c>
      <c r="BQ41" s="42">
        <f t="shared" si="15"/>
        <v>82</v>
      </c>
      <c r="BR41" s="42">
        <f t="shared" si="16"/>
        <v>82</v>
      </c>
      <c r="BS41" s="52">
        <v>82</v>
      </c>
      <c r="BT41" s="41"/>
      <c r="BU41" s="42"/>
      <c r="BV41" s="41"/>
      <c r="BW41" s="41"/>
      <c r="BX41" s="42"/>
      <c r="BY41" s="41"/>
      <c r="BZ41" s="41"/>
      <c r="CA41" s="42"/>
      <c r="CB41" s="41"/>
      <c r="CC41" s="41"/>
      <c r="CD41" s="42"/>
      <c r="CE41" s="41"/>
      <c r="CF41" s="41"/>
      <c r="CG41" s="42"/>
      <c r="CH41" s="42">
        <f t="shared" si="17"/>
        <v>82</v>
      </c>
      <c r="CI41" s="42" t="str">
        <f t="shared" si="18"/>
        <v/>
      </c>
      <c r="CJ41" s="42" t="str">
        <f t="shared" si="19"/>
        <v/>
      </c>
      <c r="CK41" s="42" t="str">
        <f t="shared" si="20"/>
        <v/>
      </c>
      <c r="CL41" s="42" t="str">
        <f t="shared" si="21"/>
        <v/>
      </c>
      <c r="CM41" s="43">
        <f t="shared" si="22"/>
        <v>82</v>
      </c>
      <c r="CN41" s="44">
        <f t="shared" si="23"/>
        <v>82</v>
      </c>
      <c r="CO41" s="45"/>
      <c r="CP41" s="52">
        <v>11</v>
      </c>
      <c r="CQ41"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1" s="45"/>
      <c r="CS41" s="52">
        <v>11</v>
      </c>
      <c r="CT41"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2" spans="1:110" x14ac:dyDescent="0.25">
      <c r="A42" s="8">
        <v>32</v>
      </c>
      <c r="B42" s="8">
        <v>89362</v>
      </c>
      <c r="C42" s="8" t="s">
        <v>189</v>
      </c>
      <c r="E42" s="47">
        <f t="shared" si="0"/>
        <v>81</v>
      </c>
      <c r="F42" s="8" t="str">
        <f t="shared" si="1"/>
        <v>B</v>
      </c>
      <c r="G42" s="8" t="str">
        <f t="shared" si="2"/>
        <v xml:space="preserve">Memiliki kemampuan pemahanan  membuat struktur laporan hasil observasi, menuliskan analisis kebahasaan tek LHO, menentukan fakta dan opini teks LHO, menginterpretasi teks LHO, membandingkan teks LHO dengan teks deskripsi, novel sejarah, </v>
      </c>
      <c r="H42" s="47">
        <f t="shared" si="3"/>
        <v>90</v>
      </c>
      <c r="I42" s="8" t="str">
        <f t="shared" si="4"/>
        <v>B</v>
      </c>
      <c r="J42" s="8" t="str">
        <f t="shared" si="5"/>
        <v xml:space="preserve">Memiliki keterampilan  membuat struktur laporan hasil observasi, menuliskan analisis kebahasaan tek LHO, menentukan fakta dan opini teks LHO, menginterpretasi teks LHO, membandingkan teks LHO dengan teks deskripsi, novel sejarah, </v>
      </c>
      <c r="K42" s="13"/>
      <c r="L42" s="41">
        <f t="shared" si="6"/>
        <v>81</v>
      </c>
      <c r="M42" s="41">
        <f t="shared" si="7"/>
        <v>80</v>
      </c>
      <c r="O42" s="56">
        <v>80</v>
      </c>
      <c r="P42" s="56"/>
      <c r="Q42" s="42">
        <v>80</v>
      </c>
      <c r="R42" s="56">
        <v>80</v>
      </c>
      <c r="S42" s="41"/>
      <c r="T42" s="42">
        <v>85</v>
      </c>
      <c r="U42" s="58">
        <v>75</v>
      </c>
      <c r="V42" s="41"/>
      <c r="W42" s="42">
        <v>80</v>
      </c>
      <c r="X42" s="56">
        <v>80</v>
      </c>
      <c r="Y42" s="41"/>
      <c r="Z42" s="42">
        <v>80</v>
      </c>
      <c r="AA42" s="56">
        <v>80</v>
      </c>
      <c r="AB42" s="41"/>
      <c r="AC42" s="42">
        <v>85</v>
      </c>
      <c r="AD42" s="42">
        <f t="shared" si="8"/>
        <v>81</v>
      </c>
      <c r="AE42" s="52">
        <v>85</v>
      </c>
      <c r="AF42" s="52"/>
      <c r="AG42" s="42">
        <v>80</v>
      </c>
      <c r="AH42" s="41"/>
      <c r="AI42" s="41"/>
      <c r="AJ42" s="42"/>
      <c r="AK42" s="41"/>
      <c r="AL42" s="41"/>
      <c r="AM42" s="42"/>
      <c r="AN42" s="41"/>
      <c r="AO42" s="41"/>
      <c r="AP42" s="42"/>
      <c r="AQ42" s="41"/>
      <c r="AR42" s="41"/>
      <c r="AS42" s="42"/>
      <c r="AT42" s="52">
        <v>80</v>
      </c>
      <c r="AU42" s="43">
        <f t="shared" si="9"/>
        <v>80.769230769230774</v>
      </c>
      <c r="AV42" s="44">
        <f t="shared" si="10"/>
        <v>81</v>
      </c>
      <c r="AW42" s="45"/>
      <c r="AX42" s="41">
        <v>90</v>
      </c>
      <c r="AY42" s="41"/>
      <c r="AZ42" s="42"/>
      <c r="BA42" s="52">
        <v>90</v>
      </c>
      <c r="BB42" s="41"/>
      <c r="BC42" s="42"/>
      <c r="BD42" s="52">
        <v>90</v>
      </c>
      <c r="BE42" s="41"/>
      <c r="BF42" s="42"/>
      <c r="BG42" s="52">
        <v>90</v>
      </c>
      <c r="BH42" s="41"/>
      <c r="BI42" s="42"/>
      <c r="BJ42" s="52">
        <v>90</v>
      </c>
      <c r="BK42" s="41"/>
      <c r="BL42" s="42"/>
      <c r="BM42" s="42">
        <f t="shared" si="11"/>
        <v>90</v>
      </c>
      <c r="BN42" s="42">
        <f t="shared" si="12"/>
        <v>90</v>
      </c>
      <c r="BO42" s="42">
        <f t="shared" si="13"/>
        <v>90</v>
      </c>
      <c r="BP42" s="42">
        <f t="shared" si="14"/>
        <v>90</v>
      </c>
      <c r="BQ42" s="42">
        <f t="shared" si="15"/>
        <v>90</v>
      </c>
      <c r="BR42" s="42">
        <f t="shared" si="16"/>
        <v>90</v>
      </c>
      <c r="BS42" s="52">
        <v>90</v>
      </c>
      <c r="BT42" s="41"/>
      <c r="BU42" s="42"/>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11</v>
      </c>
      <c r="CQ42" s="46" t="str">
        <f t="shared" si="24"/>
        <v xml:space="preserve">Memiliki kemampuan pemahanan  membuat struktur laporan hasil observasi, menuliskan analisis kebahasaan tek LHO, menentukan fakta dan opini teks LHO, menginterpretasi teks LHO, membandingkan teks LHO dengan teks deskripsi, novel sejarah, </v>
      </c>
      <c r="CR42" s="45"/>
      <c r="CS42" s="52">
        <v>11</v>
      </c>
      <c r="CT42" s="46" t="str">
        <f t="shared" si="25"/>
        <v xml:space="preserve">Memiliki keterampilan  membuat struktur laporan hasil observasi, menuliskan analisis kebahasaan tek LHO, menentukan fakta dan opini teks LHO, menginterpretasi teks LHO, membandingkan teks LHO dengan teks deskripsi, novel sejarah, </v>
      </c>
    </row>
    <row r="43" spans="1:110" x14ac:dyDescent="0.25">
      <c r="A43" s="8">
        <v>33</v>
      </c>
      <c r="B43" s="8">
        <v>89287</v>
      </c>
      <c r="C43" s="8" t="s">
        <v>190</v>
      </c>
      <c r="E43" s="47">
        <f t="shared" ref="E43:E60" si="26">AV43</f>
        <v>83</v>
      </c>
      <c r="F43" s="8" t="str">
        <f t="shared" ref="F43:F60" si="27">IF(E43="","",IF(E43&lt;=69,"D",IF(E43&lt;=75,"C",IF(E43&lt;=90,"B",IF(E43&lt;=100,"A","E")))))</f>
        <v>B</v>
      </c>
      <c r="G43" s="8" t="str">
        <f t="shared" ref="G43:G60" si="28">CQ43</f>
        <v xml:space="preserve">Memiliki kemampuan pemahanan  membuat struktur laporan hasil observasi, menuliskan analisis kebahasaan tek LHO, menentukan fakta dan opini teks LHO, menginterpretasi teks LHO, membandingkan teks LHO dengan teks deskripsi, novel sejarah, </v>
      </c>
      <c r="H43" s="47">
        <f t="shared" ref="H43:H60" si="29">CN43</f>
        <v>82</v>
      </c>
      <c r="I43" s="8" t="str">
        <f t="shared" ref="I43:I60" si="30">IF(H43="","",IF(H43&lt;=69,"D",IF(H43&lt;=75,"C",IF(H43&lt;=90,"B",IF(H43&lt;=100,"A","E")))))</f>
        <v>B</v>
      </c>
      <c r="J43" s="8" t="str">
        <f t="shared" ref="J43:J60" si="31">CT43</f>
        <v xml:space="preserve">Memiliki keterampilan  membuat struktur laporan hasil observasi, menuliskan analisis kebahasaan tek LHO, menentukan fakta dan opini teks LHO, menginterpretasi teks LHO, membandingkan teks LHO dengan teks deskripsi, novel sejarah, </v>
      </c>
      <c r="K43" s="13"/>
      <c r="L43" s="41">
        <f t="shared" ref="L43:L60" si="32">AD43</f>
        <v>82</v>
      </c>
      <c r="M43" s="41">
        <f t="shared" ref="M43:M60" si="33">IF(COUNTBLANK(AT43:AT43),"",AT43)</f>
        <v>80</v>
      </c>
      <c r="O43" s="56">
        <v>80</v>
      </c>
      <c r="P43" s="56"/>
      <c r="Q43" s="42">
        <v>100</v>
      </c>
      <c r="R43" s="56">
        <v>85</v>
      </c>
      <c r="S43" s="41"/>
      <c r="T43" s="42">
        <v>80</v>
      </c>
      <c r="U43" s="58">
        <v>60</v>
      </c>
      <c r="V43" s="41"/>
      <c r="W43" s="42">
        <v>80</v>
      </c>
      <c r="X43" s="56">
        <v>80</v>
      </c>
      <c r="Y43" s="41"/>
      <c r="Z43" s="42">
        <v>80</v>
      </c>
      <c r="AA43" s="56">
        <v>80</v>
      </c>
      <c r="AB43" s="41"/>
      <c r="AC43" s="42">
        <v>95</v>
      </c>
      <c r="AD43" s="42">
        <f t="shared" ref="AD43:AD60" si="34">IF(AND(O43="",P43="",Q43=""),"",ROUND(AVERAGE(O43:AC43),0))</f>
        <v>82</v>
      </c>
      <c r="AE43" s="52">
        <v>95</v>
      </c>
      <c r="AF43" s="52"/>
      <c r="AG43" s="42">
        <v>80</v>
      </c>
      <c r="AH43" s="41"/>
      <c r="AI43" s="41"/>
      <c r="AJ43" s="42"/>
      <c r="AK43" s="41"/>
      <c r="AL43" s="41"/>
      <c r="AM43" s="42"/>
      <c r="AN43" s="41"/>
      <c r="AO43" s="41"/>
      <c r="AP43" s="42"/>
      <c r="AQ43" s="41"/>
      <c r="AR43" s="41"/>
      <c r="AS43" s="42"/>
      <c r="AT43" s="52">
        <v>80</v>
      </c>
      <c r="AU43" s="43">
        <f t="shared" ref="AU43:AU60" si="35">IF(AT43="","",AVERAGE(O43:AC43,AE43:AT43))</f>
        <v>82.692307692307693</v>
      </c>
      <c r="AV43" s="44">
        <f t="shared" ref="AV43:AV60" si="36">IF(AU43="","",ROUND(AU43,0))</f>
        <v>83</v>
      </c>
      <c r="AW43" s="45"/>
      <c r="AX43" s="41">
        <v>82</v>
      </c>
      <c r="AY43" s="41"/>
      <c r="AZ43" s="42"/>
      <c r="BA43" s="52">
        <v>82</v>
      </c>
      <c r="BB43" s="41"/>
      <c r="BC43" s="42"/>
      <c r="BD43" s="52">
        <v>82</v>
      </c>
      <c r="BE43" s="41"/>
      <c r="BF43" s="42"/>
      <c r="BG43" s="52">
        <v>82</v>
      </c>
      <c r="BH43" s="41"/>
      <c r="BI43" s="42"/>
      <c r="BJ43" s="52">
        <v>82</v>
      </c>
      <c r="BK43" s="41"/>
      <c r="BL43" s="42"/>
      <c r="BM43" s="42">
        <f t="shared" ref="BM43:BM60" si="37">IF(AND(AZ43="",AY43="",AX43=""),"",MAX(AX43:AZ43))</f>
        <v>82</v>
      </c>
      <c r="BN43" s="42">
        <f t="shared" ref="BN43:BN60" si="38">IF(AND(BB43="",BC43="",BA43=""),"",MAX(BA43:BC43))</f>
        <v>82</v>
      </c>
      <c r="BO43" s="42">
        <f t="shared" ref="BO43:BO60" si="39">IF(AND(BD43="",BE43="",BF43=""),"",MAX(BD43:BF43))</f>
        <v>82</v>
      </c>
      <c r="BP43" s="42">
        <f t="shared" ref="BP43:BP60" si="40">IF(AND(BG43="",BH43="",BI43=""),"",MAX(BG43:BI43))</f>
        <v>82</v>
      </c>
      <c r="BQ43" s="42">
        <f t="shared" ref="BQ43:BQ60" si="41">IF(AND(BJ43="",BK43="",BL43=""),"",MAX(BJ43:BL43))</f>
        <v>82</v>
      </c>
      <c r="BR43" s="42">
        <f t="shared" ref="BR43:BR60" si="42">IF(AND(BM43=""),"",ROUND(AVERAGE(BM43:BQ43),0))</f>
        <v>82</v>
      </c>
      <c r="BS43" s="52">
        <v>82</v>
      </c>
      <c r="BT43" s="41"/>
      <c r="BU43" s="42"/>
      <c r="BV43" s="41"/>
      <c r="BW43" s="41"/>
      <c r="BX43" s="42"/>
      <c r="BY43" s="41"/>
      <c r="BZ43" s="41"/>
      <c r="CA43" s="42"/>
      <c r="CB43" s="41"/>
      <c r="CC43" s="41"/>
      <c r="CD43" s="42"/>
      <c r="CE43" s="41"/>
      <c r="CF43" s="41"/>
      <c r="CG43" s="42"/>
      <c r="CH43" s="42">
        <f t="shared" ref="CH43:CH60" si="43">IF(AND(BU43="",BT43="",BS43=""),"",MAX(BS43:BU43))</f>
        <v>82</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82</v>
      </c>
      <c r="CN43" s="44">
        <f t="shared" ref="CN43:CN60" si="49">IF(CM43="","",ROUND(CM43,0))</f>
        <v>82</v>
      </c>
      <c r="CO43" s="45"/>
      <c r="CP43" s="52">
        <v>11</v>
      </c>
      <c r="CQ43" s="46" t="str">
        <f t="shared" ref="CQ43:CQ60" si="50">IF(CP43="","",VLOOKUP(CP43,$DE$9:$DF$20,2,0))</f>
        <v xml:space="preserve">Memiliki kemampuan pemahanan  membuat struktur laporan hasil observasi, menuliskan analisis kebahasaan tek LHO, menentukan fakta dan opini teks LHO, menginterpretasi teks LHO, membandingkan teks LHO dengan teks deskripsi, novel sejarah, </v>
      </c>
      <c r="CR43" s="45"/>
      <c r="CS43" s="52">
        <v>11</v>
      </c>
      <c r="CT43" s="46" t="str">
        <f t="shared" ref="CT43:CT60" si="51">IF(CS43="","",VLOOKUP(CS43,$DE$22:$DF$33,2,0))</f>
        <v xml:space="preserve">Memiliki keterampilan  membuat struktur laporan hasil observasi, menuliskan analisis kebahasaan tek LHO, menentukan fakta dan opini teks LHO, menginterpretasi teks LHO, membandingkan teks LHO dengan teks deskripsi, novel sejarah, </v>
      </c>
    </row>
    <row r="44" spans="1:110" x14ac:dyDescent="0.25">
      <c r="A44" s="8"/>
      <c r="B44" s="8"/>
      <c r="C44" s="8"/>
      <c r="E44" s="47" t="str">
        <f t="shared" si="26"/>
        <v/>
      </c>
      <c r="F44" s="8" t="str">
        <f t="shared" si="27"/>
        <v/>
      </c>
      <c r="G44" s="8" t="str">
        <f t="shared" si="28"/>
        <v/>
      </c>
      <c r="H44" s="47" t="str">
        <f t="shared" si="29"/>
        <v/>
      </c>
      <c r="I44" s="8" t="str">
        <f t="shared" si="30"/>
        <v/>
      </c>
      <c r="J44" s="8" t="str">
        <f t="shared" si="31"/>
        <v/>
      </c>
      <c r="K44" s="13"/>
      <c r="L44" s="41">
        <f t="shared" si="32"/>
        <v>83</v>
      </c>
      <c r="M44" s="41" t="str">
        <f t="shared" si="33"/>
        <v/>
      </c>
      <c r="O44" s="56">
        <v>75</v>
      </c>
      <c r="P44" s="56"/>
      <c r="Q44" s="42">
        <v>93</v>
      </c>
      <c r="R44" s="56">
        <v>80</v>
      </c>
      <c r="S44" s="41"/>
      <c r="T44" s="42"/>
      <c r="U44" s="41"/>
      <c r="V44" s="41"/>
      <c r="W44" s="42"/>
      <c r="X44" s="41"/>
      <c r="Y44" s="41"/>
      <c r="Z44" s="42"/>
      <c r="AA44" s="41"/>
      <c r="AB44" s="41"/>
      <c r="AC44" s="42"/>
      <c r="AD44" s="42">
        <f t="shared" si="34"/>
        <v>83</v>
      </c>
      <c r="AE44" s="41"/>
      <c r="AF44" s="41"/>
      <c r="AG44" s="42"/>
      <c r="AH44" s="41"/>
      <c r="AI44" s="41"/>
      <c r="AJ44" s="42"/>
      <c r="AK44" s="41"/>
      <c r="AL44" s="41"/>
      <c r="AM44" s="42"/>
      <c r="AN44" s="41"/>
      <c r="AO44" s="41"/>
      <c r="AP44" s="42"/>
      <c r="AQ44" s="41"/>
      <c r="AR44" s="41"/>
      <c r="AS44" s="42"/>
      <c r="AT44" s="41"/>
      <c r="AU44" s="43" t="str">
        <f t="shared" si="35"/>
        <v/>
      </c>
      <c r="AV44" s="44" t="str">
        <f t="shared" si="36"/>
        <v/>
      </c>
      <c r="AW44" s="45"/>
      <c r="AX44" s="41"/>
      <c r="AY44" s="41"/>
      <c r="AZ44" s="42"/>
      <c r="BA44" s="41"/>
      <c r="BB44" s="41"/>
      <c r="BC44" s="42"/>
      <c r="BD44" s="41"/>
      <c r="BE44" s="41"/>
      <c r="BF44" s="42"/>
      <c r="BG44" s="41"/>
      <c r="BH44" s="41"/>
      <c r="BI44" s="42"/>
      <c r="BJ44" s="41"/>
      <c r="BK44" s="41"/>
      <c r="BL44" s="42"/>
      <c r="BM44" s="42" t="str">
        <f t="shared" si="37"/>
        <v/>
      </c>
      <c r="BN44" s="42" t="str">
        <f t="shared" si="38"/>
        <v/>
      </c>
      <c r="BO44" s="42" t="str">
        <f t="shared" si="39"/>
        <v/>
      </c>
      <c r="BP44" s="42" t="str">
        <f t="shared" si="40"/>
        <v/>
      </c>
      <c r="BQ44" s="42" t="str">
        <f t="shared" si="41"/>
        <v/>
      </c>
      <c r="BR44" s="42" t="str">
        <f t="shared" si="42"/>
        <v/>
      </c>
      <c r="BS44" s="41"/>
      <c r="BT44" s="41"/>
      <c r="BU44" s="42"/>
      <c r="BV44" s="41"/>
      <c r="BW44" s="41"/>
      <c r="BX44" s="42"/>
      <c r="BY44" s="41"/>
      <c r="BZ44" s="41"/>
      <c r="CA44" s="42"/>
      <c r="CB44" s="41"/>
      <c r="CC44" s="41"/>
      <c r="CD44" s="42"/>
      <c r="CE44" s="41"/>
      <c r="CF44" s="41"/>
      <c r="CG44" s="42"/>
      <c r="CH44" s="42" t="str">
        <f t="shared" si="43"/>
        <v/>
      </c>
      <c r="CI44" s="42" t="str">
        <f t="shared" si="44"/>
        <v/>
      </c>
      <c r="CJ44" s="42" t="str">
        <f t="shared" si="45"/>
        <v/>
      </c>
      <c r="CK44" s="42" t="str">
        <f t="shared" si="46"/>
        <v/>
      </c>
      <c r="CL44" s="42" t="str">
        <f t="shared" si="47"/>
        <v/>
      </c>
      <c r="CM44" s="43" t="str">
        <f t="shared" si="48"/>
        <v/>
      </c>
      <c r="CN44" s="44" t="str">
        <f t="shared" si="49"/>
        <v/>
      </c>
      <c r="CO44" s="45"/>
      <c r="CP44" s="52"/>
      <c r="CQ44" s="46" t="str">
        <f t="shared" si="50"/>
        <v/>
      </c>
      <c r="CR44" s="45"/>
      <c r="CS44" s="52"/>
      <c r="CT44" s="46" t="str">
        <f t="shared" si="51"/>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52"/>
      <c r="CQ45" s="46" t="str">
        <f t="shared" si="50"/>
        <v/>
      </c>
      <c r="CR45" s="45"/>
      <c r="CS45" s="52"/>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52"/>
      <c r="CQ46" s="46" t="str">
        <f t="shared" si="50"/>
        <v/>
      </c>
      <c r="CR46" s="45"/>
      <c r="CS46" s="52"/>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52"/>
      <c r="CQ47" s="46" t="str">
        <f t="shared" si="50"/>
        <v/>
      </c>
      <c r="CR47" s="45"/>
      <c r="CS47" s="52"/>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52"/>
      <c r="CQ48" s="46" t="str">
        <f t="shared" si="50"/>
        <v/>
      </c>
      <c r="CR48" s="45"/>
      <c r="CS48" s="52"/>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52"/>
      <c r="CQ49" s="46" t="str">
        <f t="shared" si="50"/>
        <v/>
      </c>
      <c r="CR49" s="45"/>
      <c r="CS49" s="52"/>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52"/>
      <c r="CQ50" s="46" t="str">
        <f t="shared" si="50"/>
        <v/>
      </c>
      <c r="CR50" s="45"/>
      <c r="CS50" s="52"/>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52"/>
      <c r="CQ51" s="46" t="str">
        <f t="shared" si="50"/>
        <v/>
      </c>
      <c r="CR51" s="45"/>
      <c r="CS51" s="52"/>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52"/>
      <c r="CQ52" s="46" t="str">
        <f t="shared" si="50"/>
        <v/>
      </c>
      <c r="CR52" s="45"/>
      <c r="CS52" s="52"/>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52"/>
      <c r="CQ53" s="46" t="str">
        <f t="shared" si="50"/>
        <v/>
      </c>
      <c r="CR53" s="45"/>
      <c r="CS53" s="52"/>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52"/>
      <c r="CQ54" s="46" t="str">
        <f t="shared" si="50"/>
        <v/>
      </c>
      <c r="CR54" s="45"/>
      <c r="CS54" s="52"/>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52"/>
      <c r="CQ55" s="46" t="str">
        <f t="shared" si="50"/>
        <v/>
      </c>
      <c r="CR55" s="45"/>
      <c r="CS55" s="52"/>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52"/>
      <c r="CQ56" s="46" t="str">
        <f t="shared" si="50"/>
        <v/>
      </c>
      <c r="CR56" s="45"/>
      <c r="CS56" s="52"/>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52"/>
      <c r="CQ57" s="46" t="str">
        <f t="shared" si="50"/>
        <v/>
      </c>
      <c r="CR57" s="45"/>
      <c r="CS57" s="52"/>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52"/>
      <c r="CQ58" s="46" t="str">
        <f t="shared" si="50"/>
        <v/>
      </c>
      <c r="CR58" s="45"/>
      <c r="CS58" s="52"/>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52"/>
      <c r="CQ59" s="46" t="str">
        <f t="shared" si="50"/>
        <v/>
      </c>
      <c r="CR59" s="45"/>
      <c r="CS59" s="52"/>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52"/>
      <c r="CQ60" s="46" t="str">
        <f t="shared" si="50"/>
        <v/>
      </c>
      <c r="CR60" s="45"/>
      <c r="CS60" s="52"/>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5">
    <cfRule type="cellIs" dxfId="5426" priority="746" operator="lessThan">
      <formula>$C$4</formula>
    </cfRule>
  </conditionalFormatting>
  <conditionalFormatting sqref="O46">
    <cfRule type="cellIs" dxfId="5425" priority="747" operator="lessThan">
      <formula>$C$4</formula>
    </cfRule>
  </conditionalFormatting>
  <conditionalFormatting sqref="O47">
    <cfRule type="cellIs" dxfId="5424" priority="748" operator="lessThan">
      <formula>$C$4</formula>
    </cfRule>
  </conditionalFormatting>
  <conditionalFormatting sqref="O48">
    <cfRule type="cellIs" dxfId="5423" priority="749" operator="lessThan">
      <formula>$C$4</formula>
    </cfRule>
  </conditionalFormatting>
  <conditionalFormatting sqref="O49">
    <cfRule type="cellIs" dxfId="5422" priority="750" operator="lessThan">
      <formula>$C$4</formula>
    </cfRule>
  </conditionalFormatting>
  <conditionalFormatting sqref="O50">
    <cfRule type="cellIs" dxfId="5421" priority="751" operator="lessThan">
      <formula>$C$4</formula>
    </cfRule>
  </conditionalFormatting>
  <conditionalFormatting sqref="O51">
    <cfRule type="cellIs" dxfId="5420" priority="752" operator="lessThan">
      <formula>$C$4</formula>
    </cfRule>
  </conditionalFormatting>
  <conditionalFormatting sqref="O52">
    <cfRule type="cellIs" dxfId="5419" priority="753" operator="lessThan">
      <formula>$C$4</formula>
    </cfRule>
  </conditionalFormatting>
  <conditionalFormatting sqref="O53">
    <cfRule type="cellIs" dxfId="5418" priority="754" operator="lessThan">
      <formula>$C$4</formula>
    </cfRule>
  </conditionalFormatting>
  <conditionalFormatting sqref="O54">
    <cfRule type="cellIs" dxfId="5417" priority="755" operator="lessThan">
      <formula>$C$4</formula>
    </cfRule>
  </conditionalFormatting>
  <conditionalFormatting sqref="O55">
    <cfRule type="cellIs" dxfId="5416" priority="756" operator="lessThan">
      <formula>$C$4</formula>
    </cfRule>
  </conditionalFormatting>
  <conditionalFormatting sqref="O56">
    <cfRule type="cellIs" dxfId="5415" priority="757" operator="lessThan">
      <formula>$C$4</formula>
    </cfRule>
  </conditionalFormatting>
  <conditionalFormatting sqref="O57">
    <cfRule type="cellIs" dxfId="5414" priority="758" operator="lessThan">
      <formula>$C$4</formula>
    </cfRule>
  </conditionalFormatting>
  <conditionalFormatting sqref="O58">
    <cfRule type="cellIs" dxfId="5413" priority="759" operator="lessThan">
      <formula>$C$4</formula>
    </cfRule>
  </conditionalFormatting>
  <conditionalFormatting sqref="O59">
    <cfRule type="cellIs" dxfId="5412" priority="760" operator="lessThan">
      <formula>$C$4</formula>
    </cfRule>
  </conditionalFormatting>
  <conditionalFormatting sqref="O60">
    <cfRule type="cellIs" dxfId="5411" priority="761" operator="lessThan">
      <formula>$C$4</formula>
    </cfRule>
  </conditionalFormatting>
  <conditionalFormatting sqref="P45">
    <cfRule type="cellIs" dxfId="5410" priority="796" operator="lessThan">
      <formula>$C$4</formula>
    </cfRule>
  </conditionalFormatting>
  <conditionalFormatting sqref="P46">
    <cfRule type="cellIs" dxfId="5409" priority="797" operator="lessThan">
      <formula>$C$4</formula>
    </cfRule>
  </conditionalFormatting>
  <conditionalFormatting sqref="P47">
    <cfRule type="cellIs" dxfId="5408" priority="798" operator="lessThan">
      <formula>$C$4</formula>
    </cfRule>
  </conditionalFormatting>
  <conditionalFormatting sqref="P48">
    <cfRule type="cellIs" dxfId="5407" priority="799" operator="lessThan">
      <formula>$C$4</formula>
    </cfRule>
  </conditionalFormatting>
  <conditionalFormatting sqref="P49">
    <cfRule type="cellIs" dxfId="5406" priority="800" operator="lessThan">
      <formula>$C$4</formula>
    </cfRule>
  </conditionalFormatting>
  <conditionalFormatting sqref="P50">
    <cfRule type="cellIs" dxfId="5405" priority="801" operator="lessThan">
      <formula>$C$4</formula>
    </cfRule>
  </conditionalFormatting>
  <conditionalFormatting sqref="P51">
    <cfRule type="cellIs" dxfId="5404" priority="802" operator="lessThan">
      <formula>$C$4</formula>
    </cfRule>
  </conditionalFormatting>
  <conditionalFormatting sqref="P52">
    <cfRule type="cellIs" dxfId="5403" priority="803" operator="lessThan">
      <formula>$C$4</formula>
    </cfRule>
  </conditionalFormatting>
  <conditionalFormatting sqref="P53">
    <cfRule type="cellIs" dxfId="5402" priority="804" operator="lessThan">
      <formula>$C$4</formula>
    </cfRule>
  </conditionalFormatting>
  <conditionalFormatting sqref="P54">
    <cfRule type="cellIs" dxfId="5401" priority="805" operator="lessThan">
      <formula>$C$4</formula>
    </cfRule>
  </conditionalFormatting>
  <conditionalFormatting sqref="P55">
    <cfRule type="cellIs" dxfId="5400" priority="806" operator="lessThan">
      <formula>$C$4</formula>
    </cfRule>
  </conditionalFormatting>
  <conditionalFormatting sqref="P56">
    <cfRule type="cellIs" dxfId="5399" priority="807" operator="lessThan">
      <formula>$C$4</formula>
    </cfRule>
  </conditionalFormatting>
  <conditionalFormatting sqref="P57">
    <cfRule type="cellIs" dxfId="5398" priority="808" operator="lessThan">
      <formula>$C$4</formula>
    </cfRule>
  </conditionalFormatting>
  <conditionalFormatting sqref="P58">
    <cfRule type="cellIs" dxfId="5397" priority="809" operator="lessThan">
      <formula>$C$4</formula>
    </cfRule>
  </conditionalFormatting>
  <conditionalFormatting sqref="P59">
    <cfRule type="cellIs" dxfId="5396" priority="810" operator="lessThan">
      <formula>$C$4</formula>
    </cfRule>
  </conditionalFormatting>
  <conditionalFormatting sqref="P60">
    <cfRule type="cellIs" dxfId="5395" priority="811" operator="lessThan">
      <formula>$C$4</formula>
    </cfRule>
  </conditionalFormatting>
  <conditionalFormatting sqref="Q45">
    <cfRule type="cellIs" dxfId="5394" priority="846" operator="lessThan">
      <formula>$C$4</formula>
    </cfRule>
  </conditionalFormatting>
  <conditionalFormatting sqref="Q46">
    <cfRule type="cellIs" dxfId="5393" priority="847" operator="lessThan">
      <formula>$C$4</formula>
    </cfRule>
  </conditionalFormatting>
  <conditionalFormatting sqref="Q47">
    <cfRule type="cellIs" dxfId="5392" priority="848" operator="lessThan">
      <formula>$C$4</formula>
    </cfRule>
  </conditionalFormatting>
  <conditionalFormatting sqref="Q48">
    <cfRule type="cellIs" dxfId="5391" priority="849" operator="lessThan">
      <formula>$C$4</formula>
    </cfRule>
  </conditionalFormatting>
  <conditionalFormatting sqref="Q49">
    <cfRule type="cellIs" dxfId="5390" priority="850" operator="lessThan">
      <formula>$C$4</formula>
    </cfRule>
  </conditionalFormatting>
  <conditionalFormatting sqref="Q50">
    <cfRule type="cellIs" dxfId="5389" priority="851" operator="lessThan">
      <formula>$C$4</formula>
    </cfRule>
  </conditionalFormatting>
  <conditionalFormatting sqref="Q51">
    <cfRule type="cellIs" dxfId="5388" priority="852" operator="lessThan">
      <formula>$C$4</formula>
    </cfRule>
  </conditionalFormatting>
  <conditionalFormatting sqref="Q52">
    <cfRule type="cellIs" dxfId="5387" priority="853" operator="lessThan">
      <formula>$C$4</formula>
    </cfRule>
  </conditionalFormatting>
  <conditionalFormatting sqref="Q53">
    <cfRule type="cellIs" dxfId="5386" priority="854" operator="lessThan">
      <formula>$C$4</formula>
    </cfRule>
  </conditionalFormatting>
  <conditionalFormatting sqref="Q54">
    <cfRule type="cellIs" dxfId="5385" priority="855" operator="lessThan">
      <formula>$C$4</formula>
    </cfRule>
  </conditionalFormatting>
  <conditionalFormatting sqref="Q55">
    <cfRule type="cellIs" dxfId="5384" priority="856" operator="lessThan">
      <formula>$C$4</formula>
    </cfRule>
  </conditionalFormatting>
  <conditionalFormatting sqref="Q56">
    <cfRule type="cellIs" dxfId="5383" priority="857" operator="lessThan">
      <formula>$C$4</formula>
    </cfRule>
  </conditionalFormatting>
  <conditionalFormatting sqref="Q57">
    <cfRule type="cellIs" dxfId="5382" priority="858" operator="lessThan">
      <formula>$C$4</formula>
    </cfRule>
  </conditionalFormatting>
  <conditionalFormatting sqref="Q58">
    <cfRule type="cellIs" dxfId="5381" priority="859" operator="lessThan">
      <formula>$C$4</formula>
    </cfRule>
  </conditionalFormatting>
  <conditionalFormatting sqref="Q59">
    <cfRule type="cellIs" dxfId="5380" priority="860" operator="lessThan">
      <formula>$C$4</formula>
    </cfRule>
  </conditionalFormatting>
  <conditionalFormatting sqref="Q60">
    <cfRule type="cellIs" dxfId="5379" priority="861" operator="lessThan">
      <formula>$C$4</formula>
    </cfRule>
  </conditionalFormatting>
  <conditionalFormatting sqref="T44">
    <cfRule type="cellIs" dxfId="5378" priority="895" operator="lessThan">
      <formula>$C$4</formula>
    </cfRule>
  </conditionalFormatting>
  <conditionalFormatting sqref="T45">
    <cfRule type="cellIs" dxfId="5377" priority="896" operator="lessThan">
      <formula>$C$4</formula>
    </cfRule>
  </conditionalFormatting>
  <conditionalFormatting sqref="T46">
    <cfRule type="cellIs" dxfId="5376" priority="897" operator="lessThan">
      <formula>$C$4</formula>
    </cfRule>
  </conditionalFormatting>
  <conditionalFormatting sqref="T47">
    <cfRule type="cellIs" dxfId="5375" priority="898" operator="lessThan">
      <formula>$C$4</formula>
    </cfRule>
  </conditionalFormatting>
  <conditionalFormatting sqref="T48">
    <cfRule type="cellIs" dxfId="5374" priority="899" operator="lessThan">
      <formula>$C$4</formula>
    </cfRule>
  </conditionalFormatting>
  <conditionalFormatting sqref="T49">
    <cfRule type="cellIs" dxfId="5373" priority="900" operator="lessThan">
      <formula>$C$4</formula>
    </cfRule>
  </conditionalFormatting>
  <conditionalFormatting sqref="T50">
    <cfRule type="cellIs" dxfId="5372" priority="901" operator="lessThan">
      <formula>$C$4</formula>
    </cfRule>
  </conditionalFormatting>
  <conditionalFormatting sqref="T51">
    <cfRule type="cellIs" dxfId="5371" priority="902" operator="lessThan">
      <formula>$C$4</formula>
    </cfRule>
  </conditionalFormatting>
  <conditionalFormatting sqref="T52">
    <cfRule type="cellIs" dxfId="5370" priority="903" operator="lessThan">
      <formula>$C$4</formula>
    </cfRule>
  </conditionalFormatting>
  <conditionalFormatting sqref="T53">
    <cfRule type="cellIs" dxfId="5369" priority="904" operator="lessThan">
      <formula>$C$4</formula>
    </cfRule>
  </conditionalFormatting>
  <conditionalFormatting sqref="T54">
    <cfRule type="cellIs" dxfId="5368" priority="905" operator="lessThan">
      <formula>$C$4</formula>
    </cfRule>
  </conditionalFormatting>
  <conditionalFormatting sqref="T55">
    <cfRule type="cellIs" dxfId="5367" priority="906" operator="lessThan">
      <formula>$C$4</formula>
    </cfRule>
  </conditionalFormatting>
  <conditionalFormatting sqref="T56">
    <cfRule type="cellIs" dxfId="5366" priority="907" operator="lessThan">
      <formula>$C$4</formula>
    </cfRule>
  </conditionalFormatting>
  <conditionalFormatting sqref="T57">
    <cfRule type="cellIs" dxfId="5365" priority="908" operator="lessThan">
      <formula>$C$4</formula>
    </cfRule>
  </conditionalFormatting>
  <conditionalFormatting sqref="T58">
    <cfRule type="cellIs" dxfId="5364" priority="909" operator="lessThan">
      <formula>$C$4</formula>
    </cfRule>
  </conditionalFormatting>
  <conditionalFormatting sqref="T59">
    <cfRule type="cellIs" dxfId="5363" priority="910" operator="lessThan">
      <formula>$C$4</formula>
    </cfRule>
  </conditionalFormatting>
  <conditionalFormatting sqref="T60">
    <cfRule type="cellIs" dxfId="5362" priority="911" operator="lessThan">
      <formula>$C$4</formula>
    </cfRule>
  </conditionalFormatting>
  <conditionalFormatting sqref="W44">
    <cfRule type="cellIs" dxfId="5361" priority="945" operator="lessThan">
      <formula>$C$4</formula>
    </cfRule>
  </conditionalFormatting>
  <conditionalFormatting sqref="W45">
    <cfRule type="cellIs" dxfId="5360" priority="946" operator="lessThan">
      <formula>$C$4</formula>
    </cfRule>
  </conditionalFormatting>
  <conditionalFormatting sqref="W46">
    <cfRule type="cellIs" dxfId="5359" priority="947" operator="lessThan">
      <formula>$C$4</formula>
    </cfRule>
  </conditionalFormatting>
  <conditionalFormatting sqref="W47">
    <cfRule type="cellIs" dxfId="5358" priority="948" operator="lessThan">
      <formula>$C$4</formula>
    </cfRule>
  </conditionalFormatting>
  <conditionalFormatting sqref="W48">
    <cfRule type="cellIs" dxfId="5357" priority="949" operator="lessThan">
      <formula>$C$4</formula>
    </cfRule>
  </conditionalFormatting>
  <conditionalFormatting sqref="W49">
    <cfRule type="cellIs" dxfId="5356" priority="950" operator="lessThan">
      <formula>$C$4</formula>
    </cfRule>
  </conditionalFormatting>
  <conditionalFormatting sqref="W50">
    <cfRule type="cellIs" dxfId="5355" priority="951" operator="lessThan">
      <formula>$C$4</formula>
    </cfRule>
  </conditionalFormatting>
  <conditionalFormatting sqref="W51">
    <cfRule type="cellIs" dxfId="5354" priority="952" operator="lessThan">
      <formula>$C$4</formula>
    </cfRule>
  </conditionalFormatting>
  <conditionalFormatting sqref="W52">
    <cfRule type="cellIs" dxfId="5353" priority="953" operator="lessThan">
      <formula>$C$4</formula>
    </cfRule>
  </conditionalFormatting>
  <conditionalFormatting sqref="W53">
    <cfRule type="cellIs" dxfId="5352" priority="954" operator="lessThan">
      <formula>$C$4</formula>
    </cfRule>
  </conditionalFormatting>
  <conditionalFormatting sqref="W54">
    <cfRule type="cellIs" dxfId="5351" priority="955" operator="lessThan">
      <formula>$C$4</formula>
    </cfRule>
  </conditionalFormatting>
  <conditionalFormatting sqref="W55">
    <cfRule type="cellIs" dxfId="5350" priority="956" operator="lessThan">
      <formula>$C$4</formula>
    </cfRule>
  </conditionalFormatting>
  <conditionalFormatting sqref="W56">
    <cfRule type="cellIs" dxfId="5349" priority="957" operator="lessThan">
      <formula>$C$4</formula>
    </cfRule>
  </conditionalFormatting>
  <conditionalFormatting sqref="W57">
    <cfRule type="cellIs" dxfId="5348" priority="958" operator="lessThan">
      <formula>$C$4</formula>
    </cfRule>
  </conditionalFormatting>
  <conditionalFormatting sqref="W58">
    <cfRule type="cellIs" dxfId="5347" priority="959" operator="lessThan">
      <formula>$C$4</formula>
    </cfRule>
  </conditionalFormatting>
  <conditionalFormatting sqref="W59">
    <cfRule type="cellIs" dxfId="5346" priority="960" operator="lessThan">
      <formula>$C$4</formula>
    </cfRule>
  </conditionalFormatting>
  <conditionalFormatting sqref="W60">
    <cfRule type="cellIs" dxfId="5345" priority="961" operator="lessThan">
      <formula>$C$4</formula>
    </cfRule>
  </conditionalFormatting>
  <conditionalFormatting sqref="X44">
    <cfRule type="cellIs" dxfId="5344" priority="995" operator="lessThan">
      <formula>$C$4</formula>
    </cfRule>
  </conditionalFormatting>
  <conditionalFormatting sqref="X45">
    <cfRule type="cellIs" dxfId="5343" priority="996" operator="lessThan">
      <formula>$C$4</formula>
    </cfRule>
  </conditionalFormatting>
  <conditionalFormatting sqref="X46">
    <cfRule type="cellIs" dxfId="5342" priority="997" operator="lessThan">
      <formula>$C$4</formula>
    </cfRule>
  </conditionalFormatting>
  <conditionalFormatting sqref="X47">
    <cfRule type="cellIs" dxfId="5341" priority="998" operator="lessThan">
      <formula>$C$4</formula>
    </cfRule>
  </conditionalFormatting>
  <conditionalFormatting sqref="X48">
    <cfRule type="cellIs" dxfId="5340" priority="999" operator="lessThan">
      <formula>$C$4</formula>
    </cfRule>
  </conditionalFormatting>
  <conditionalFormatting sqref="X49">
    <cfRule type="cellIs" dxfId="5339" priority="1000" operator="lessThan">
      <formula>$C$4</formula>
    </cfRule>
  </conditionalFormatting>
  <conditionalFormatting sqref="X50">
    <cfRule type="cellIs" dxfId="5338" priority="1001" operator="lessThan">
      <formula>$C$4</formula>
    </cfRule>
  </conditionalFormatting>
  <conditionalFormatting sqref="X51">
    <cfRule type="cellIs" dxfId="5337" priority="1002" operator="lessThan">
      <formula>$C$4</formula>
    </cfRule>
  </conditionalFormatting>
  <conditionalFormatting sqref="X52">
    <cfRule type="cellIs" dxfId="5336" priority="1003" operator="lessThan">
      <formula>$C$4</formula>
    </cfRule>
  </conditionalFormatting>
  <conditionalFormatting sqref="X53">
    <cfRule type="cellIs" dxfId="5335" priority="1004" operator="lessThan">
      <formula>$C$4</formula>
    </cfRule>
  </conditionalFormatting>
  <conditionalFormatting sqref="X54">
    <cfRule type="cellIs" dxfId="5334" priority="1005" operator="lessThan">
      <formula>$C$4</formula>
    </cfRule>
  </conditionalFormatting>
  <conditionalFormatting sqref="X55">
    <cfRule type="cellIs" dxfId="5333" priority="1006" operator="lessThan">
      <formula>$C$4</formula>
    </cfRule>
  </conditionalFormatting>
  <conditionalFormatting sqref="X56">
    <cfRule type="cellIs" dxfId="5332" priority="1007" operator="lessThan">
      <formula>$C$4</formula>
    </cfRule>
  </conditionalFormatting>
  <conditionalFormatting sqref="X57">
    <cfRule type="cellIs" dxfId="5331" priority="1008" operator="lessThan">
      <formula>$C$4</formula>
    </cfRule>
  </conditionalFormatting>
  <conditionalFormatting sqref="X58">
    <cfRule type="cellIs" dxfId="5330" priority="1009" operator="lessThan">
      <formula>$C$4</formula>
    </cfRule>
  </conditionalFormatting>
  <conditionalFormatting sqref="X59">
    <cfRule type="cellIs" dxfId="5329" priority="1010" operator="lessThan">
      <formula>$C$4</formula>
    </cfRule>
  </conditionalFormatting>
  <conditionalFormatting sqref="X60">
    <cfRule type="cellIs" dxfId="5328" priority="1011" operator="lessThan">
      <formula>$C$4</formula>
    </cfRule>
  </conditionalFormatting>
  <conditionalFormatting sqref="Y11">
    <cfRule type="cellIs" dxfId="5327" priority="1012" operator="lessThan">
      <formula>$C$4</formula>
    </cfRule>
  </conditionalFormatting>
  <conditionalFormatting sqref="Y12">
    <cfRule type="cellIs" dxfId="5326" priority="1013" operator="lessThan">
      <formula>$C$4</formula>
    </cfRule>
  </conditionalFormatting>
  <conditionalFormatting sqref="Y13">
    <cfRule type="cellIs" dxfId="5325" priority="1014" operator="lessThan">
      <formula>$C$4</formula>
    </cfRule>
  </conditionalFormatting>
  <conditionalFormatting sqref="Y14">
    <cfRule type="cellIs" dxfId="5324" priority="1015" operator="lessThan">
      <formula>$C$4</formula>
    </cfRule>
  </conditionalFormatting>
  <conditionalFormatting sqref="Y15">
    <cfRule type="cellIs" dxfId="5323" priority="1016" operator="lessThan">
      <formula>$C$4</formula>
    </cfRule>
  </conditionalFormatting>
  <conditionalFormatting sqref="Y16">
    <cfRule type="cellIs" dxfId="5322" priority="1017" operator="lessThan">
      <formula>$C$4</formula>
    </cfRule>
  </conditionalFormatting>
  <conditionalFormatting sqref="Y17">
    <cfRule type="cellIs" dxfId="5321" priority="1018" operator="lessThan">
      <formula>$C$4</formula>
    </cfRule>
  </conditionalFormatting>
  <conditionalFormatting sqref="Y18">
    <cfRule type="cellIs" dxfId="5320" priority="1019" operator="lessThan">
      <formula>$C$4</formula>
    </cfRule>
  </conditionalFormatting>
  <conditionalFormatting sqref="Y19">
    <cfRule type="cellIs" dxfId="5319" priority="1020" operator="lessThan">
      <formula>$C$4</formula>
    </cfRule>
  </conditionalFormatting>
  <conditionalFormatting sqref="Y20">
    <cfRule type="cellIs" dxfId="5318" priority="1021" operator="lessThan">
      <formula>$C$4</formula>
    </cfRule>
  </conditionalFormatting>
  <conditionalFormatting sqref="Y21">
    <cfRule type="cellIs" dxfId="5317" priority="1022" operator="lessThan">
      <formula>$C$4</formula>
    </cfRule>
  </conditionalFormatting>
  <conditionalFormatting sqref="Y22">
    <cfRule type="cellIs" dxfId="5316" priority="1023" operator="lessThan">
      <formula>$C$4</formula>
    </cfRule>
  </conditionalFormatting>
  <conditionalFormatting sqref="Y23">
    <cfRule type="cellIs" dxfId="5315" priority="1024" operator="lessThan">
      <formula>$C$4</formula>
    </cfRule>
  </conditionalFormatting>
  <conditionalFormatting sqref="Y24">
    <cfRule type="cellIs" dxfId="5314" priority="1025" operator="lessThan">
      <formula>$C$4</formula>
    </cfRule>
  </conditionalFormatting>
  <conditionalFormatting sqref="Y25">
    <cfRule type="cellIs" dxfId="5313" priority="1026" operator="lessThan">
      <formula>$C$4</formula>
    </cfRule>
  </conditionalFormatting>
  <conditionalFormatting sqref="Y26">
    <cfRule type="cellIs" dxfId="5312" priority="1027" operator="lessThan">
      <formula>$C$4</formula>
    </cfRule>
  </conditionalFormatting>
  <conditionalFormatting sqref="Y27">
    <cfRule type="cellIs" dxfId="5311" priority="1028" operator="lessThan">
      <formula>$C$4</formula>
    </cfRule>
  </conditionalFormatting>
  <conditionalFormatting sqref="Y28">
    <cfRule type="cellIs" dxfId="5310" priority="1029" operator="lessThan">
      <formula>$C$4</formula>
    </cfRule>
  </conditionalFormatting>
  <conditionalFormatting sqref="Y29">
    <cfRule type="cellIs" dxfId="5309" priority="1030" operator="lessThan">
      <formula>$C$4</formula>
    </cfRule>
  </conditionalFormatting>
  <conditionalFormatting sqref="Y30">
    <cfRule type="cellIs" dxfId="5308" priority="1031" operator="lessThan">
      <formula>$C$4</formula>
    </cfRule>
  </conditionalFormatting>
  <conditionalFormatting sqref="Y31">
    <cfRule type="cellIs" dxfId="5307" priority="1032" operator="lessThan">
      <formula>$C$4</formula>
    </cfRule>
  </conditionalFormatting>
  <conditionalFormatting sqref="Y32">
    <cfRule type="cellIs" dxfId="5306" priority="1033" operator="lessThan">
      <formula>$C$4</formula>
    </cfRule>
  </conditionalFormatting>
  <conditionalFormatting sqref="Y33">
    <cfRule type="cellIs" dxfId="5305" priority="1034" operator="lessThan">
      <formula>$C$4</formula>
    </cfRule>
  </conditionalFormatting>
  <conditionalFormatting sqref="Y34">
    <cfRule type="cellIs" dxfId="5304" priority="1035" operator="lessThan">
      <formula>$C$4</formula>
    </cfRule>
  </conditionalFormatting>
  <conditionalFormatting sqref="Y35">
    <cfRule type="cellIs" dxfId="5303" priority="1036" operator="lessThan">
      <formula>$C$4</formula>
    </cfRule>
  </conditionalFormatting>
  <conditionalFormatting sqref="Y36">
    <cfRule type="cellIs" dxfId="5302" priority="1037" operator="lessThan">
      <formula>$C$4</formula>
    </cfRule>
  </conditionalFormatting>
  <conditionalFormatting sqref="Y37">
    <cfRule type="cellIs" dxfId="5301" priority="1038" operator="lessThan">
      <formula>$C$4</formula>
    </cfRule>
  </conditionalFormatting>
  <conditionalFormatting sqref="Y38">
    <cfRule type="cellIs" dxfId="5300" priority="1039" operator="lessThan">
      <formula>$C$4</formula>
    </cfRule>
  </conditionalFormatting>
  <conditionalFormatting sqref="Y39">
    <cfRule type="cellIs" dxfId="5299" priority="1040" operator="lessThan">
      <formula>$C$4</formula>
    </cfRule>
  </conditionalFormatting>
  <conditionalFormatting sqref="Y40">
    <cfRule type="cellIs" dxfId="5298" priority="1041" operator="lessThan">
      <formula>$C$4</formula>
    </cfRule>
  </conditionalFormatting>
  <conditionalFormatting sqref="Y41">
    <cfRule type="cellIs" dxfId="5297" priority="1042" operator="lessThan">
      <formula>$C$4</formula>
    </cfRule>
  </conditionalFormatting>
  <conditionalFormatting sqref="Y42">
    <cfRule type="cellIs" dxfId="5296" priority="1043" operator="lessThan">
      <formula>$C$4</formula>
    </cfRule>
  </conditionalFormatting>
  <conditionalFormatting sqref="Y43">
    <cfRule type="cellIs" dxfId="5295" priority="1044" operator="lessThan">
      <formula>$C$4</formula>
    </cfRule>
  </conditionalFormatting>
  <conditionalFormatting sqref="Y44">
    <cfRule type="cellIs" dxfId="5294" priority="1045" operator="lessThan">
      <formula>$C$4</formula>
    </cfRule>
  </conditionalFormatting>
  <conditionalFormatting sqref="Y45">
    <cfRule type="cellIs" dxfId="5293" priority="1046" operator="lessThan">
      <formula>$C$4</formula>
    </cfRule>
  </conditionalFormatting>
  <conditionalFormatting sqref="Y46">
    <cfRule type="cellIs" dxfId="5292" priority="1047" operator="lessThan">
      <formula>$C$4</formula>
    </cfRule>
  </conditionalFormatting>
  <conditionalFormatting sqref="Y47">
    <cfRule type="cellIs" dxfId="5291" priority="1048" operator="lessThan">
      <formula>$C$4</formula>
    </cfRule>
  </conditionalFormatting>
  <conditionalFormatting sqref="Y48">
    <cfRule type="cellIs" dxfId="5290" priority="1049" operator="lessThan">
      <formula>$C$4</formula>
    </cfRule>
  </conditionalFormatting>
  <conditionalFormatting sqref="Y49">
    <cfRule type="cellIs" dxfId="5289" priority="1050" operator="lessThan">
      <formula>$C$4</formula>
    </cfRule>
  </conditionalFormatting>
  <conditionalFormatting sqref="Y50">
    <cfRule type="cellIs" dxfId="5288" priority="1051" operator="lessThan">
      <formula>$C$4</formula>
    </cfRule>
  </conditionalFormatting>
  <conditionalFormatting sqref="Y51">
    <cfRule type="cellIs" dxfId="5287" priority="1052" operator="lessThan">
      <formula>$C$4</formula>
    </cfRule>
  </conditionalFormatting>
  <conditionalFormatting sqref="Y52">
    <cfRule type="cellIs" dxfId="5286" priority="1053" operator="lessThan">
      <formula>$C$4</formula>
    </cfRule>
  </conditionalFormatting>
  <conditionalFormatting sqref="Y53">
    <cfRule type="cellIs" dxfId="5285" priority="1054" operator="lessThan">
      <formula>$C$4</formula>
    </cfRule>
  </conditionalFormatting>
  <conditionalFormatting sqref="Y54">
    <cfRule type="cellIs" dxfId="5284" priority="1055" operator="lessThan">
      <formula>$C$4</formula>
    </cfRule>
  </conditionalFormatting>
  <conditionalFormatting sqref="Y55">
    <cfRule type="cellIs" dxfId="5283" priority="1056" operator="lessThan">
      <formula>$C$4</formula>
    </cfRule>
  </conditionalFormatting>
  <conditionalFormatting sqref="Y56">
    <cfRule type="cellIs" dxfId="5282" priority="1057" operator="lessThan">
      <formula>$C$4</formula>
    </cfRule>
  </conditionalFormatting>
  <conditionalFormatting sqref="Y57">
    <cfRule type="cellIs" dxfId="5281" priority="1058" operator="lessThan">
      <formula>$C$4</formula>
    </cfRule>
  </conditionalFormatting>
  <conditionalFormatting sqref="Y58">
    <cfRule type="cellIs" dxfId="5280" priority="1059" operator="lessThan">
      <formula>$C$4</formula>
    </cfRule>
  </conditionalFormatting>
  <conditionalFormatting sqref="Y59">
    <cfRule type="cellIs" dxfId="5279" priority="1060" operator="lessThan">
      <formula>$C$4</formula>
    </cfRule>
  </conditionalFormatting>
  <conditionalFormatting sqref="Y60">
    <cfRule type="cellIs" dxfId="5278" priority="1061" operator="lessThan">
      <formula>$C$4</formula>
    </cfRule>
  </conditionalFormatting>
  <conditionalFormatting sqref="Z44">
    <cfRule type="cellIs" dxfId="5277" priority="1095" operator="lessThan">
      <formula>$C$4</formula>
    </cfRule>
  </conditionalFormatting>
  <conditionalFormatting sqref="Z45">
    <cfRule type="cellIs" dxfId="5276" priority="1096" operator="lessThan">
      <formula>$C$4</formula>
    </cfRule>
  </conditionalFormatting>
  <conditionalFormatting sqref="Z46">
    <cfRule type="cellIs" dxfId="5275" priority="1097" operator="lessThan">
      <formula>$C$4</formula>
    </cfRule>
  </conditionalFormatting>
  <conditionalFormatting sqref="Z47">
    <cfRule type="cellIs" dxfId="5274" priority="1098" operator="lessThan">
      <formula>$C$4</formula>
    </cfRule>
  </conditionalFormatting>
  <conditionalFormatting sqref="Z48">
    <cfRule type="cellIs" dxfId="5273" priority="1099" operator="lessThan">
      <formula>$C$4</formula>
    </cfRule>
  </conditionalFormatting>
  <conditionalFormatting sqref="Z49">
    <cfRule type="cellIs" dxfId="5272" priority="1100" operator="lessThan">
      <formula>$C$4</formula>
    </cfRule>
  </conditionalFormatting>
  <conditionalFormatting sqref="Z50">
    <cfRule type="cellIs" dxfId="5271" priority="1101" operator="lessThan">
      <formula>$C$4</formula>
    </cfRule>
  </conditionalFormatting>
  <conditionalFormatting sqref="Z51">
    <cfRule type="cellIs" dxfId="5270" priority="1102" operator="lessThan">
      <formula>$C$4</formula>
    </cfRule>
  </conditionalFormatting>
  <conditionalFormatting sqref="Z52">
    <cfRule type="cellIs" dxfId="5269" priority="1103" operator="lessThan">
      <formula>$C$4</formula>
    </cfRule>
  </conditionalFormatting>
  <conditionalFormatting sqref="Z53">
    <cfRule type="cellIs" dxfId="5268" priority="1104" operator="lessThan">
      <formula>$C$4</formula>
    </cfRule>
  </conditionalFormatting>
  <conditionalFormatting sqref="Z54">
    <cfRule type="cellIs" dxfId="5267" priority="1105" operator="lessThan">
      <formula>$C$4</formula>
    </cfRule>
  </conditionalFormatting>
  <conditionalFormatting sqref="Z55">
    <cfRule type="cellIs" dxfId="5266" priority="1106" operator="lessThan">
      <formula>$C$4</formula>
    </cfRule>
  </conditionalFormatting>
  <conditionalFormatting sqref="Z56">
    <cfRule type="cellIs" dxfId="5265" priority="1107" operator="lessThan">
      <formula>$C$4</formula>
    </cfRule>
  </conditionalFormatting>
  <conditionalFormatting sqref="Z57">
    <cfRule type="cellIs" dxfId="5264" priority="1108" operator="lessThan">
      <formula>$C$4</formula>
    </cfRule>
  </conditionalFormatting>
  <conditionalFormatting sqref="Z58">
    <cfRule type="cellIs" dxfId="5263" priority="1109" operator="lessThan">
      <formula>$C$4</formula>
    </cfRule>
  </conditionalFormatting>
  <conditionalFormatting sqref="Z59">
    <cfRule type="cellIs" dxfId="5262" priority="1110" operator="lessThan">
      <formula>$C$4</formula>
    </cfRule>
  </conditionalFormatting>
  <conditionalFormatting sqref="Z60">
    <cfRule type="cellIs" dxfId="5261" priority="1111" operator="lessThan">
      <formula>$C$4</formula>
    </cfRule>
  </conditionalFormatting>
  <conditionalFormatting sqref="AA44">
    <cfRule type="cellIs" dxfId="5260" priority="1145" operator="lessThan">
      <formula>$C$4</formula>
    </cfRule>
  </conditionalFormatting>
  <conditionalFormatting sqref="AA45">
    <cfRule type="cellIs" dxfId="5259" priority="1146" operator="lessThan">
      <formula>$C$4</formula>
    </cfRule>
  </conditionalFormatting>
  <conditionalFormatting sqref="AA46">
    <cfRule type="cellIs" dxfId="5258" priority="1147" operator="lessThan">
      <formula>$C$4</formula>
    </cfRule>
  </conditionalFormatting>
  <conditionalFormatting sqref="AA47">
    <cfRule type="cellIs" dxfId="5257" priority="1148" operator="lessThan">
      <formula>$C$4</formula>
    </cfRule>
  </conditionalFormatting>
  <conditionalFormatting sqref="AA48">
    <cfRule type="cellIs" dxfId="5256" priority="1149" operator="lessThan">
      <formula>$C$4</formula>
    </cfRule>
  </conditionalFormatting>
  <conditionalFormatting sqref="AA49">
    <cfRule type="cellIs" dxfId="5255" priority="1150" operator="lessThan">
      <formula>$C$4</formula>
    </cfRule>
  </conditionalFormatting>
  <conditionalFormatting sqref="AA50">
    <cfRule type="cellIs" dxfId="5254" priority="1151" operator="lessThan">
      <formula>$C$4</formula>
    </cfRule>
  </conditionalFormatting>
  <conditionalFormatting sqref="AA51">
    <cfRule type="cellIs" dxfId="5253" priority="1152" operator="lessThan">
      <formula>$C$4</formula>
    </cfRule>
  </conditionalFormatting>
  <conditionalFormatting sqref="AA52">
    <cfRule type="cellIs" dxfId="5252" priority="1153" operator="lessThan">
      <formula>$C$4</formula>
    </cfRule>
  </conditionalFormatting>
  <conditionalFormatting sqref="AA53">
    <cfRule type="cellIs" dxfId="5251" priority="1154" operator="lessThan">
      <formula>$C$4</formula>
    </cfRule>
  </conditionalFormatting>
  <conditionalFormatting sqref="AA54">
    <cfRule type="cellIs" dxfId="5250" priority="1155" operator="lessThan">
      <formula>$C$4</formula>
    </cfRule>
  </conditionalFormatting>
  <conditionalFormatting sqref="AA55">
    <cfRule type="cellIs" dxfId="5249" priority="1156" operator="lessThan">
      <formula>$C$4</formula>
    </cfRule>
  </conditionalFormatting>
  <conditionalFormatting sqref="AA56">
    <cfRule type="cellIs" dxfId="5248" priority="1157" operator="lessThan">
      <formula>$C$4</formula>
    </cfRule>
  </conditionalFormatting>
  <conditionalFormatting sqref="AA57">
    <cfRule type="cellIs" dxfId="5247" priority="1158" operator="lessThan">
      <formula>$C$4</formula>
    </cfRule>
  </conditionalFormatting>
  <conditionalFormatting sqref="AA58">
    <cfRule type="cellIs" dxfId="5246" priority="1159" operator="lessThan">
      <formula>$C$4</formula>
    </cfRule>
  </conditionalFormatting>
  <conditionalFormatting sqref="AA59">
    <cfRule type="cellIs" dxfId="5245" priority="1160" operator="lessThan">
      <formula>$C$4</formula>
    </cfRule>
  </conditionalFormatting>
  <conditionalFormatting sqref="AA60">
    <cfRule type="cellIs" dxfId="5244" priority="1161" operator="lessThan">
      <formula>$C$4</formula>
    </cfRule>
  </conditionalFormatting>
  <conditionalFormatting sqref="AB11">
    <cfRule type="cellIs" dxfId="5243" priority="1162" operator="lessThan">
      <formula>$C$4</formula>
    </cfRule>
  </conditionalFormatting>
  <conditionalFormatting sqref="AB12">
    <cfRule type="cellIs" dxfId="5242" priority="1163" operator="lessThan">
      <formula>$C$4</formula>
    </cfRule>
  </conditionalFormatting>
  <conditionalFormatting sqref="AB13">
    <cfRule type="cellIs" dxfId="5241" priority="1164" operator="lessThan">
      <formula>$C$4</formula>
    </cfRule>
  </conditionalFormatting>
  <conditionalFormatting sqref="AB14">
    <cfRule type="cellIs" dxfId="5240" priority="1165" operator="lessThan">
      <formula>$C$4</formula>
    </cfRule>
  </conditionalFormatting>
  <conditionalFormatting sqref="AB15">
    <cfRule type="cellIs" dxfId="5239" priority="1166" operator="lessThan">
      <formula>$C$4</formula>
    </cfRule>
  </conditionalFormatting>
  <conditionalFormatting sqref="AB16">
    <cfRule type="cellIs" dxfId="5238" priority="1167" operator="lessThan">
      <formula>$C$4</formula>
    </cfRule>
  </conditionalFormatting>
  <conditionalFormatting sqref="AB17">
    <cfRule type="cellIs" dxfId="5237" priority="1168" operator="lessThan">
      <formula>$C$4</formula>
    </cfRule>
  </conditionalFormatting>
  <conditionalFormatting sqref="AB18">
    <cfRule type="cellIs" dxfId="5236" priority="1169" operator="lessThan">
      <formula>$C$4</formula>
    </cfRule>
  </conditionalFormatting>
  <conditionalFormatting sqref="AB19">
    <cfRule type="cellIs" dxfId="5235" priority="1170" operator="lessThan">
      <formula>$C$4</formula>
    </cfRule>
  </conditionalFormatting>
  <conditionalFormatting sqref="AB20">
    <cfRule type="cellIs" dxfId="5234" priority="1171" operator="lessThan">
      <formula>$C$4</formula>
    </cfRule>
  </conditionalFormatting>
  <conditionalFormatting sqref="AB21">
    <cfRule type="cellIs" dxfId="5233" priority="1172" operator="lessThan">
      <formula>$C$4</formula>
    </cfRule>
  </conditionalFormatting>
  <conditionalFormatting sqref="AB22">
    <cfRule type="cellIs" dxfId="5232" priority="1173" operator="lessThan">
      <formula>$C$4</formula>
    </cfRule>
  </conditionalFormatting>
  <conditionalFormatting sqref="AB23">
    <cfRule type="cellIs" dxfId="5231" priority="1174" operator="lessThan">
      <formula>$C$4</formula>
    </cfRule>
  </conditionalFormatting>
  <conditionalFormatting sqref="AB24">
    <cfRule type="cellIs" dxfId="5230" priority="1175" operator="lessThan">
      <formula>$C$4</formula>
    </cfRule>
  </conditionalFormatting>
  <conditionalFormatting sqref="AB25">
    <cfRule type="cellIs" dxfId="5229" priority="1176" operator="lessThan">
      <formula>$C$4</formula>
    </cfRule>
  </conditionalFormatting>
  <conditionalFormatting sqref="AB26">
    <cfRule type="cellIs" dxfId="5228" priority="1177" operator="lessThan">
      <formula>$C$4</formula>
    </cfRule>
  </conditionalFormatting>
  <conditionalFormatting sqref="AB27">
    <cfRule type="cellIs" dxfId="5227" priority="1178" operator="lessThan">
      <formula>$C$4</formula>
    </cfRule>
  </conditionalFormatting>
  <conditionalFormatting sqref="AB28">
    <cfRule type="cellIs" dxfId="5226" priority="1179" operator="lessThan">
      <formula>$C$4</formula>
    </cfRule>
  </conditionalFormatting>
  <conditionalFormatting sqref="AB29">
    <cfRule type="cellIs" dxfId="5225" priority="1180" operator="lessThan">
      <formula>$C$4</formula>
    </cfRule>
  </conditionalFormatting>
  <conditionalFormatting sqref="AB30">
    <cfRule type="cellIs" dxfId="5224" priority="1181" operator="lessThan">
      <formula>$C$4</formula>
    </cfRule>
  </conditionalFormatting>
  <conditionalFormatting sqref="AB31">
    <cfRule type="cellIs" dxfId="5223" priority="1182" operator="lessThan">
      <formula>$C$4</formula>
    </cfRule>
  </conditionalFormatting>
  <conditionalFormatting sqref="AB32">
    <cfRule type="cellIs" dxfId="5222" priority="1183" operator="lessThan">
      <formula>$C$4</formula>
    </cfRule>
  </conditionalFormatting>
  <conditionalFormatting sqref="AB33">
    <cfRule type="cellIs" dxfId="5221" priority="1184" operator="lessThan">
      <formula>$C$4</formula>
    </cfRule>
  </conditionalFormatting>
  <conditionalFormatting sqref="AB34">
    <cfRule type="cellIs" dxfId="5220" priority="1185" operator="lessThan">
      <formula>$C$4</formula>
    </cfRule>
  </conditionalFormatting>
  <conditionalFormatting sqref="AB35">
    <cfRule type="cellIs" dxfId="5219" priority="1186" operator="lessThan">
      <formula>$C$4</formula>
    </cfRule>
  </conditionalFormatting>
  <conditionalFormatting sqref="AB36">
    <cfRule type="cellIs" dxfId="5218" priority="1187" operator="lessThan">
      <formula>$C$4</formula>
    </cfRule>
  </conditionalFormatting>
  <conditionalFormatting sqref="AB37">
    <cfRule type="cellIs" dxfId="5217" priority="1188" operator="lessThan">
      <formula>$C$4</formula>
    </cfRule>
  </conditionalFormatting>
  <conditionalFormatting sqref="AB38">
    <cfRule type="cellIs" dxfId="5216" priority="1189" operator="lessThan">
      <formula>$C$4</formula>
    </cfRule>
  </conditionalFormatting>
  <conditionalFormatting sqref="AB39">
    <cfRule type="cellIs" dxfId="5215" priority="1190" operator="lessThan">
      <formula>$C$4</formula>
    </cfRule>
  </conditionalFormatting>
  <conditionalFormatting sqref="AB40">
    <cfRule type="cellIs" dxfId="5214" priority="1191" operator="lessThan">
      <formula>$C$4</formula>
    </cfRule>
  </conditionalFormatting>
  <conditionalFormatting sqref="AB41">
    <cfRule type="cellIs" dxfId="5213" priority="1192" operator="lessThan">
      <formula>$C$4</formula>
    </cfRule>
  </conditionalFormatting>
  <conditionalFormatting sqref="AB42">
    <cfRule type="cellIs" dxfId="5212" priority="1193" operator="lessThan">
      <formula>$C$4</formula>
    </cfRule>
  </conditionalFormatting>
  <conditionalFormatting sqref="AB43">
    <cfRule type="cellIs" dxfId="5211" priority="1194" operator="lessThan">
      <formula>$C$4</formula>
    </cfRule>
  </conditionalFormatting>
  <conditionalFormatting sqref="AB44">
    <cfRule type="cellIs" dxfId="5210" priority="1195" operator="lessThan">
      <formula>$C$4</formula>
    </cfRule>
  </conditionalFormatting>
  <conditionalFormatting sqref="AB45">
    <cfRule type="cellIs" dxfId="5209" priority="1196" operator="lessThan">
      <formula>$C$4</formula>
    </cfRule>
  </conditionalFormatting>
  <conditionalFormatting sqref="AB46">
    <cfRule type="cellIs" dxfId="5208" priority="1197" operator="lessThan">
      <formula>$C$4</formula>
    </cfRule>
  </conditionalFormatting>
  <conditionalFormatting sqref="AB47">
    <cfRule type="cellIs" dxfId="5207" priority="1198" operator="lessThan">
      <formula>$C$4</formula>
    </cfRule>
  </conditionalFormatting>
  <conditionalFormatting sqref="AB48">
    <cfRule type="cellIs" dxfId="5206" priority="1199" operator="lessThan">
      <formula>$C$4</formula>
    </cfRule>
  </conditionalFormatting>
  <conditionalFormatting sqref="AB49">
    <cfRule type="cellIs" dxfId="5205" priority="1200" operator="lessThan">
      <formula>$C$4</formula>
    </cfRule>
  </conditionalFormatting>
  <conditionalFormatting sqref="AB50">
    <cfRule type="cellIs" dxfId="5204" priority="1201" operator="lessThan">
      <formula>$C$4</formula>
    </cfRule>
  </conditionalFormatting>
  <conditionalFormatting sqref="AB51">
    <cfRule type="cellIs" dxfId="5203" priority="1202" operator="lessThan">
      <formula>$C$4</formula>
    </cfRule>
  </conditionalFormatting>
  <conditionalFormatting sqref="AB52">
    <cfRule type="cellIs" dxfId="5202" priority="1203" operator="lessThan">
      <formula>$C$4</formula>
    </cfRule>
  </conditionalFormatting>
  <conditionalFormatting sqref="AB53">
    <cfRule type="cellIs" dxfId="5201" priority="1204" operator="lessThan">
      <formula>$C$4</formula>
    </cfRule>
  </conditionalFormatting>
  <conditionalFormatting sqref="AB54">
    <cfRule type="cellIs" dxfId="5200" priority="1205" operator="lessThan">
      <formula>$C$4</formula>
    </cfRule>
  </conditionalFormatting>
  <conditionalFormatting sqref="AB55">
    <cfRule type="cellIs" dxfId="5199" priority="1206" operator="lessThan">
      <formula>$C$4</formula>
    </cfRule>
  </conditionalFormatting>
  <conditionalFormatting sqref="AB56">
    <cfRule type="cellIs" dxfId="5198" priority="1207" operator="lessThan">
      <formula>$C$4</formula>
    </cfRule>
  </conditionalFormatting>
  <conditionalFormatting sqref="AB57">
    <cfRule type="cellIs" dxfId="5197" priority="1208" operator="lessThan">
      <formula>$C$4</formula>
    </cfRule>
  </conditionalFormatting>
  <conditionalFormatting sqref="AB58">
    <cfRule type="cellIs" dxfId="5196" priority="1209" operator="lessThan">
      <formula>$C$4</formula>
    </cfRule>
  </conditionalFormatting>
  <conditionalFormatting sqref="AB59">
    <cfRule type="cellIs" dxfId="5195" priority="1210" operator="lessThan">
      <formula>$C$4</formula>
    </cfRule>
  </conditionalFormatting>
  <conditionalFormatting sqref="AB60">
    <cfRule type="cellIs" dxfId="5194" priority="1211" operator="lessThan">
      <formula>$C$4</formula>
    </cfRule>
  </conditionalFormatting>
  <conditionalFormatting sqref="AC44">
    <cfRule type="cellIs" dxfId="5193" priority="1245" operator="lessThan">
      <formula>$C$4</formula>
    </cfRule>
  </conditionalFormatting>
  <conditionalFormatting sqref="AC45">
    <cfRule type="cellIs" dxfId="5192" priority="1246" operator="lessThan">
      <formula>$C$4</formula>
    </cfRule>
  </conditionalFormatting>
  <conditionalFormatting sqref="AC46">
    <cfRule type="cellIs" dxfId="5191" priority="1247" operator="lessThan">
      <formula>$C$4</formula>
    </cfRule>
  </conditionalFormatting>
  <conditionalFormatting sqref="AC47">
    <cfRule type="cellIs" dxfId="5190" priority="1248" operator="lessThan">
      <formula>$C$4</formula>
    </cfRule>
  </conditionalFormatting>
  <conditionalFormatting sqref="AC48">
    <cfRule type="cellIs" dxfId="5189" priority="1249" operator="lessThan">
      <formula>$C$4</formula>
    </cfRule>
  </conditionalFormatting>
  <conditionalFormatting sqref="AC49">
    <cfRule type="cellIs" dxfId="5188" priority="1250" operator="lessThan">
      <formula>$C$4</formula>
    </cfRule>
  </conditionalFormatting>
  <conditionalFormatting sqref="AC50">
    <cfRule type="cellIs" dxfId="5187" priority="1251" operator="lessThan">
      <formula>$C$4</formula>
    </cfRule>
  </conditionalFormatting>
  <conditionalFormatting sqref="AC51">
    <cfRule type="cellIs" dxfId="5186" priority="1252" operator="lessThan">
      <formula>$C$4</formula>
    </cfRule>
  </conditionalFormatting>
  <conditionalFormatting sqref="AC52">
    <cfRule type="cellIs" dxfId="5185" priority="1253" operator="lessThan">
      <formula>$C$4</formula>
    </cfRule>
  </conditionalFormatting>
  <conditionalFormatting sqref="AC53">
    <cfRule type="cellIs" dxfId="5184" priority="1254" operator="lessThan">
      <formula>$C$4</formula>
    </cfRule>
  </conditionalFormatting>
  <conditionalFormatting sqref="AC54">
    <cfRule type="cellIs" dxfId="5183" priority="1255" operator="lessThan">
      <formula>$C$4</formula>
    </cfRule>
  </conditionalFormatting>
  <conditionalFormatting sqref="AC55">
    <cfRule type="cellIs" dxfId="5182" priority="1256" operator="lessThan">
      <formula>$C$4</formula>
    </cfRule>
  </conditionalFormatting>
  <conditionalFormatting sqref="AC56">
    <cfRule type="cellIs" dxfId="5181" priority="1257" operator="lessThan">
      <formula>$C$4</formula>
    </cfRule>
  </conditionalFormatting>
  <conditionalFormatting sqref="AC57">
    <cfRule type="cellIs" dxfId="5180" priority="1258" operator="lessThan">
      <formula>$C$4</formula>
    </cfRule>
  </conditionalFormatting>
  <conditionalFormatting sqref="AC58">
    <cfRule type="cellIs" dxfId="5179" priority="1259" operator="lessThan">
      <formula>$C$4</formula>
    </cfRule>
  </conditionalFormatting>
  <conditionalFormatting sqref="AC59">
    <cfRule type="cellIs" dxfId="5178" priority="1260" operator="lessThan">
      <formula>$C$4</formula>
    </cfRule>
  </conditionalFormatting>
  <conditionalFormatting sqref="AC60">
    <cfRule type="cellIs" dxfId="5177" priority="1261" operator="lessThan">
      <formula>$C$4</formula>
    </cfRule>
  </conditionalFormatting>
  <conditionalFormatting sqref="AD11">
    <cfRule type="cellIs" dxfId="5176" priority="1262" operator="lessThan">
      <formula>$C$4</formula>
    </cfRule>
  </conditionalFormatting>
  <conditionalFormatting sqref="AD12">
    <cfRule type="cellIs" dxfId="5175" priority="1263" operator="lessThan">
      <formula>$C$4</formula>
    </cfRule>
  </conditionalFormatting>
  <conditionalFormatting sqref="AD13">
    <cfRule type="cellIs" dxfId="5174" priority="1264" operator="lessThan">
      <formula>$C$4</formula>
    </cfRule>
  </conditionalFormatting>
  <conditionalFormatting sqref="AD14">
    <cfRule type="cellIs" dxfId="5173" priority="1265" operator="lessThan">
      <formula>$C$4</formula>
    </cfRule>
  </conditionalFormatting>
  <conditionalFormatting sqref="AD15">
    <cfRule type="cellIs" dxfId="5172" priority="1266" operator="lessThan">
      <formula>$C$4</formula>
    </cfRule>
  </conditionalFormatting>
  <conditionalFormatting sqref="AD16">
    <cfRule type="cellIs" dxfId="5171" priority="1267" operator="lessThan">
      <formula>$C$4</formula>
    </cfRule>
  </conditionalFormatting>
  <conditionalFormatting sqref="AD17">
    <cfRule type="cellIs" dxfId="5170" priority="1268" operator="lessThan">
      <formula>$C$4</formula>
    </cfRule>
  </conditionalFormatting>
  <conditionalFormatting sqref="AD18">
    <cfRule type="cellIs" dxfId="5169" priority="1269" operator="lessThan">
      <formula>$C$4</formula>
    </cfRule>
  </conditionalFormatting>
  <conditionalFormatting sqref="AD19">
    <cfRule type="cellIs" dxfId="5168" priority="1270" operator="lessThan">
      <formula>$C$4</formula>
    </cfRule>
  </conditionalFormatting>
  <conditionalFormatting sqref="AD20">
    <cfRule type="cellIs" dxfId="5167" priority="1271" operator="lessThan">
      <formula>$C$4</formula>
    </cfRule>
  </conditionalFormatting>
  <conditionalFormatting sqref="AD21">
    <cfRule type="cellIs" dxfId="5166" priority="1272" operator="lessThan">
      <formula>$C$4</formula>
    </cfRule>
  </conditionalFormatting>
  <conditionalFormatting sqref="AD22">
    <cfRule type="cellIs" dxfId="5165" priority="1273" operator="lessThan">
      <formula>$C$4</formula>
    </cfRule>
  </conditionalFormatting>
  <conditionalFormatting sqref="AD23">
    <cfRule type="cellIs" dxfId="5164" priority="1274" operator="lessThan">
      <formula>$C$4</formula>
    </cfRule>
  </conditionalFormatting>
  <conditionalFormatting sqref="AD24">
    <cfRule type="cellIs" dxfId="5163" priority="1275" operator="lessThan">
      <formula>$C$4</formula>
    </cfRule>
  </conditionalFormatting>
  <conditionalFormatting sqref="AD25">
    <cfRule type="cellIs" dxfId="5162" priority="1276" operator="lessThan">
      <formula>$C$4</formula>
    </cfRule>
  </conditionalFormatting>
  <conditionalFormatting sqref="AD26">
    <cfRule type="cellIs" dxfId="5161" priority="1277" operator="lessThan">
      <formula>$C$4</formula>
    </cfRule>
  </conditionalFormatting>
  <conditionalFormatting sqref="AD27">
    <cfRule type="cellIs" dxfId="5160" priority="1278" operator="lessThan">
      <formula>$C$4</formula>
    </cfRule>
  </conditionalFormatting>
  <conditionalFormatting sqref="AD28">
    <cfRule type="cellIs" dxfId="5159" priority="1279" operator="lessThan">
      <formula>$C$4</formula>
    </cfRule>
  </conditionalFormatting>
  <conditionalFormatting sqref="AD29">
    <cfRule type="cellIs" dxfId="5158" priority="1280" operator="lessThan">
      <formula>$C$4</formula>
    </cfRule>
  </conditionalFormatting>
  <conditionalFormatting sqref="AD30">
    <cfRule type="cellIs" dxfId="5157" priority="1281" operator="lessThan">
      <formula>$C$4</formula>
    </cfRule>
  </conditionalFormatting>
  <conditionalFormatting sqref="AD31">
    <cfRule type="cellIs" dxfId="5156" priority="1282" operator="lessThan">
      <formula>$C$4</formula>
    </cfRule>
  </conditionalFormatting>
  <conditionalFormatting sqref="AD32">
    <cfRule type="cellIs" dxfId="5155" priority="1283" operator="lessThan">
      <formula>$C$4</formula>
    </cfRule>
  </conditionalFormatting>
  <conditionalFormatting sqref="AD33">
    <cfRule type="cellIs" dxfId="5154" priority="1284" operator="lessThan">
      <formula>$C$4</formula>
    </cfRule>
  </conditionalFormatting>
  <conditionalFormatting sqref="AD34">
    <cfRule type="cellIs" dxfId="5153" priority="1285" operator="lessThan">
      <formula>$C$4</formula>
    </cfRule>
  </conditionalFormatting>
  <conditionalFormatting sqref="AD35">
    <cfRule type="cellIs" dxfId="5152" priority="1286" operator="lessThan">
      <formula>$C$4</formula>
    </cfRule>
  </conditionalFormatting>
  <conditionalFormatting sqref="AD36">
    <cfRule type="cellIs" dxfId="5151" priority="1287" operator="lessThan">
      <formula>$C$4</formula>
    </cfRule>
  </conditionalFormatting>
  <conditionalFormatting sqref="AD37">
    <cfRule type="cellIs" dxfId="5150" priority="1288" operator="lessThan">
      <formula>$C$4</formula>
    </cfRule>
  </conditionalFormatting>
  <conditionalFormatting sqref="AD38">
    <cfRule type="cellIs" dxfId="5149" priority="1289" operator="lessThan">
      <formula>$C$4</formula>
    </cfRule>
  </conditionalFormatting>
  <conditionalFormatting sqref="AD39">
    <cfRule type="cellIs" dxfId="5148" priority="1290" operator="lessThan">
      <formula>$C$4</formula>
    </cfRule>
  </conditionalFormatting>
  <conditionalFormatting sqref="AD40">
    <cfRule type="cellIs" dxfId="5147" priority="1291" operator="lessThan">
      <formula>$C$4</formula>
    </cfRule>
  </conditionalFormatting>
  <conditionalFormatting sqref="AD41">
    <cfRule type="cellIs" dxfId="5146" priority="1292" operator="lessThan">
      <formula>$C$4</formula>
    </cfRule>
  </conditionalFormatting>
  <conditionalFormatting sqref="AD42">
    <cfRule type="cellIs" dxfId="5145" priority="1293" operator="lessThan">
      <formula>$C$4</formula>
    </cfRule>
  </conditionalFormatting>
  <conditionalFormatting sqref="AD43">
    <cfRule type="cellIs" dxfId="5144" priority="1294" operator="lessThan">
      <formula>$C$4</formula>
    </cfRule>
  </conditionalFormatting>
  <conditionalFormatting sqref="AD44">
    <cfRule type="cellIs" dxfId="5143" priority="1295" operator="lessThan">
      <formula>$C$4</formula>
    </cfRule>
  </conditionalFormatting>
  <conditionalFormatting sqref="AD45">
    <cfRule type="cellIs" dxfId="5142" priority="1296" operator="lessThan">
      <formula>$C$4</formula>
    </cfRule>
  </conditionalFormatting>
  <conditionalFormatting sqref="AD46">
    <cfRule type="cellIs" dxfId="5141" priority="1297" operator="lessThan">
      <formula>$C$4</formula>
    </cfRule>
  </conditionalFormatting>
  <conditionalFormatting sqref="AD47">
    <cfRule type="cellIs" dxfId="5140" priority="1298" operator="lessThan">
      <formula>$C$4</formula>
    </cfRule>
  </conditionalFormatting>
  <conditionalFormatting sqref="AD48">
    <cfRule type="cellIs" dxfId="5139" priority="1299" operator="lessThan">
      <formula>$C$4</formula>
    </cfRule>
  </conditionalFormatting>
  <conditionalFormatting sqref="AD49">
    <cfRule type="cellIs" dxfId="5138" priority="1300" operator="lessThan">
      <formula>$C$4</formula>
    </cfRule>
  </conditionalFormatting>
  <conditionalFormatting sqref="AD50">
    <cfRule type="cellIs" dxfId="5137" priority="1301" operator="lessThan">
      <formula>$C$4</formula>
    </cfRule>
  </conditionalFormatting>
  <conditionalFormatting sqref="AD51">
    <cfRule type="cellIs" dxfId="5136" priority="1302" operator="lessThan">
      <formula>$C$4</formula>
    </cfRule>
  </conditionalFormatting>
  <conditionalFormatting sqref="AD52">
    <cfRule type="cellIs" dxfId="5135" priority="1303" operator="lessThan">
      <formula>$C$4</formula>
    </cfRule>
  </conditionalFormatting>
  <conditionalFormatting sqref="AD53">
    <cfRule type="cellIs" dxfId="5134" priority="1304" operator="lessThan">
      <formula>$C$4</formula>
    </cfRule>
  </conditionalFormatting>
  <conditionalFormatting sqref="AD54">
    <cfRule type="cellIs" dxfId="5133" priority="1305" operator="lessThan">
      <formula>$C$4</formula>
    </cfRule>
  </conditionalFormatting>
  <conditionalFormatting sqref="AD55">
    <cfRule type="cellIs" dxfId="5132" priority="1306" operator="lessThan">
      <formula>$C$4</formula>
    </cfRule>
  </conditionalFormatting>
  <conditionalFormatting sqref="AD56">
    <cfRule type="cellIs" dxfId="5131" priority="1307" operator="lessThan">
      <formula>$C$4</formula>
    </cfRule>
  </conditionalFormatting>
  <conditionalFormatting sqref="AD57">
    <cfRule type="cellIs" dxfId="5130" priority="1308" operator="lessThan">
      <formula>$C$4</formula>
    </cfRule>
  </conditionalFormatting>
  <conditionalFormatting sqref="AD58">
    <cfRule type="cellIs" dxfId="5129" priority="1309" operator="lessThan">
      <formula>$C$4</formula>
    </cfRule>
  </conditionalFormatting>
  <conditionalFormatting sqref="AD59">
    <cfRule type="cellIs" dxfId="5128" priority="1310" operator="lessThan">
      <formula>$C$4</formula>
    </cfRule>
  </conditionalFormatting>
  <conditionalFormatting sqref="AD60">
    <cfRule type="cellIs" dxfId="5127" priority="1311" operator="lessThan">
      <formula>$C$4</formula>
    </cfRule>
  </conditionalFormatting>
  <conditionalFormatting sqref="AE44">
    <cfRule type="cellIs" dxfId="5126" priority="1345" operator="lessThan">
      <formula>$C$4</formula>
    </cfRule>
  </conditionalFormatting>
  <conditionalFormatting sqref="AE45">
    <cfRule type="cellIs" dxfId="5125" priority="1346" operator="lessThan">
      <formula>$C$4</formula>
    </cfRule>
  </conditionalFormatting>
  <conditionalFormatting sqref="AE46">
    <cfRule type="cellIs" dxfId="5124" priority="1347" operator="lessThan">
      <formula>$C$4</formula>
    </cfRule>
  </conditionalFormatting>
  <conditionalFormatting sqref="AE47">
    <cfRule type="cellIs" dxfId="5123" priority="1348" operator="lessThan">
      <formula>$C$4</formula>
    </cfRule>
  </conditionalFormatting>
  <conditionalFormatting sqref="AE48">
    <cfRule type="cellIs" dxfId="5122" priority="1349" operator="lessThan">
      <formula>$C$4</formula>
    </cfRule>
  </conditionalFormatting>
  <conditionalFormatting sqref="AE49">
    <cfRule type="cellIs" dxfId="5121" priority="1350" operator="lessThan">
      <formula>$C$4</formula>
    </cfRule>
  </conditionalFormatting>
  <conditionalFormatting sqref="AE50">
    <cfRule type="cellIs" dxfId="5120" priority="1351" operator="lessThan">
      <formula>$C$4</formula>
    </cfRule>
  </conditionalFormatting>
  <conditionalFormatting sqref="AE51">
    <cfRule type="cellIs" dxfId="5119" priority="1352" operator="lessThan">
      <formula>$C$4</formula>
    </cfRule>
  </conditionalFormatting>
  <conditionalFormatting sqref="AE52">
    <cfRule type="cellIs" dxfId="5118" priority="1353" operator="lessThan">
      <formula>$C$4</formula>
    </cfRule>
  </conditionalFormatting>
  <conditionalFormatting sqref="AE53">
    <cfRule type="cellIs" dxfId="5117" priority="1354" operator="lessThan">
      <formula>$C$4</formula>
    </cfRule>
  </conditionalFormatting>
  <conditionalFormatting sqref="AE54">
    <cfRule type="cellIs" dxfId="5116" priority="1355" operator="lessThan">
      <formula>$C$4</formula>
    </cfRule>
  </conditionalFormatting>
  <conditionalFormatting sqref="AE55">
    <cfRule type="cellIs" dxfId="5115" priority="1356" operator="lessThan">
      <formula>$C$4</formula>
    </cfRule>
  </conditionalFormatting>
  <conditionalFormatting sqref="AE56">
    <cfRule type="cellIs" dxfId="5114" priority="1357" operator="lessThan">
      <formula>$C$4</formula>
    </cfRule>
  </conditionalFormatting>
  <conditionalFormatting sqref="AE57">
    <cfRule type="cellIs" dxfId="5113" priority="1358" operator="lessThan">
      <formula>$C$4</formula>
    </cfRule>
  </conditionalFormatting>
  <conditionalFormatting sqref="AE58">
    <cfRule type="cellIs" dxfId="5112" priority="1359" operator="lessThan">
      <formula>$C$4</formula>
    </cfRule>
  </conditionalFormatting>
  <conditionalFormatting sqref="AE59">
    <cfRule type="cellIs" dxfId="5111" priority="1360" operator="lessThan">
      <formula>$C$4</formula>
    </cfRule>
  </conditionalFormatting>
  <conditionalFormatting sqref="AE60">
    <cfRule type="cellIs" dxfId="5110" priority="1361" operator="lessThan">
      <formula>$C$4</formula>
    </cfRule>
  </conditionalFormatting>
  <conditionalFormatting sqref="AF44">
    <cfRule type="cellIs" dxfId="5109" priority="1395" operator="lessThan">
      <formula>$C$4</formula>
    </cfRule>
  </conditionalFormatting>
  <conditionalFormatting sqref="AF45">
    <cfRule type="cellIs" dxfId="5108" priority="1396" operator="lessThan">
      <formula>$C$4</formula>
    </cfRule>
  </conditionalFormatting>
  <conditionalFormatting sqref="AF46">
    <cfRule type="cellIs" dxfId="5107" priority="1397" operator="lessThan">
      <formula>$C$4</formula>
    </cfRule>
  </conditionalFormatting>
  <conditionalFormatting sqref="AF47">
    <cfRule type="cellIs" dxfId="5106" priority="1398" operator="lessThan">
      <formula>$C$4</formula>
    </cfRule>
  </conditionalFormatting>
  <conditionalFormatting sqref="AF48">
    <cfRule type="cellIs" dxfId="5105" priority="1399" operator="lessThan">
      <formula>$C$4</formula>
    </cfRule>
  </conditionalFormatting>
  <conditionalFormatting sqref="AF49">
    <cfRule type="cellIs" dxfId="5104" priority="1400" operator="lessThan">
      <formula>$C$4</formula>
    </cfRule>
  </conditionalFormatting>
  <conditionalFormatting sqref="AF50">
    <cfRule type="cellIs" dxfId="5103" priority="1401" operator="lessThan">
      <formula>$C$4</formula>
    </cfRule>
  </conditionalFormatting>
  <conditionalFormatting sqref="AF51">
    <cfRule type="cellIs" dxfId="5102" priority="1402" operator="lessThan">
      <formula>$C$4</formula>
    </cfRule>
  </conditionalFormatting>
  <conditionalFormatting sqref="AF52">
    <cfRule type="cellIs" dxfId="5101" priority="1403" operator="lessThan">
      <formula>$C$4</formula>
    </cfRule>
  </conditionalFormatting>
  <conditionalFormatting sqref="AF53">
    <cfRule type="cellIs" dxfId="5100" priority="1404" operator="lessThan">
      <formula>$C$4</formula>
    </cfRule>
  </conditionalFormatting>
  <conditionalFormatting sqref="AF54">
    <cfRule type="cellIs" dxfId="5099" priority="1405" operator="lessThan">
      <formula>$C$4</formula>
    </cfRule>
  </conditionalFormatting>
  <conditionalFormatting sqref="AF55">
    <cfRule type="cellIs" dxfId="5098" priority="1406" operator="lessThan">
      <formula>$C$4</formula>
    </cfRule>
  </conditionalFormatting>
  <conditionalFormatting sqref="AF56">
    <cfRule type="cellIs" dxfId="5097" priority="1407" operator="lessThan">
      <formula>$C$4</formula>
    </cfRule>
  </conditionalFormatting>
  <conditionalFormatting sqref="AF57">
    <cfRule type="cellIs" dxfId="5096" priority="1408" operator="lessThan">
      <formula>$C$4</formula>
    </cfRule>
  </conditionalFormatting>
  <conditionalFormatting sqref="AF58">
    <cfRule type="cellIs" dxfId="5095" priority="1409" operator="lessThan">
      <formula>$C$4</formula>
    </cfRule>
  </conditionalFormatting>
  <conditionalFormatting sqref="AF59">
    <cfRule type="cellIs" dxfId="5094" priority="1410" operator="lessThan">
      <formula>$C$4</formula>
    </cfRule>
  </conditionalFormatting>
  <conditionalFormatting sqref="AF60">
    <cfRule type="cellIs" dxfId="5093" priority="1411" operator="lessThan">
      <formula>$C$4</formula>
    </cfRule>
  </conditionalFormatting>
  <conditionalFormatting sqref="AG44">
    <cfRule type="cellIs" dxfId="5092" priority="1445" operator="lessThan">
      <formula>$C$4</formula>
    </cfRule>
  </conditionalFormatting>
  <conditionalFormatting sqref="AG45">
    <cfRule type="cellIs" dxfId="5091" priority="1446" operator="lessThan">
      <formula>$C$4</formula>
    </cfRule>
  </conditionalFormatting>
  <conditionalFormatting sqref="AG46">
    <cfRule type="cellIs" dxfId="5090" priority="1447" operator="lessThan">
      <formula>$C$4</formula>
    </cfRule>
  </conditionalFormatting>
  <conditionalFormatting sqref="AG47">
    <cfRule type="cellIs" dxfId="5089" priority="1448" operator="lessThan">
      <formula>$C$4</formula>
    </cfRule>
  </conditionalFormatting>
  <conditionalFormatting sqref="AG48">
    <cfRule type="cellIs" dxfId="5088" priority="1449" operator="lessThan">
      <formula>$C$4</formula>
    </cfRule>
  </conditionalFormatting>
  <conditionalFormatting sqref="AG49">
    <cfRule type="cellIs" dxfId="5087" priority="1450" operator="lessThan">
      <formula>$C$4</formula>
    </cfRule>
  </conditionalFormatting>
  <conditionalFormatting sqref="AG50">
    <cfRule type="cellIs" dxfId="5086" priority="1451" operator="lessThan">
      <formula>$C$4</formula>
    </cfRule>
  </conditionalFormatting>
  <conditionalFormatting sqref="AG51">
    <cfRule type="cellIs" dxfId="5085" priority="1452" operator="lessThan">
      <formula>$C$4</formula>
    </cfRule>
  </conditionalFormatting>
  <conditionalFormatting sqref="AG52">
    <cfRule type="cellIs" dxfId="5084" priority="1453" operator="lessThan">
      <formula>$C$4</formula>
    </cfRule>
  </conditionalFormatting>
  <conditionalFormatting sqref="AG53">
    <cfRule type="cellIs" dxfId="5083" priority="1454" operator="lessThan">
      <formula>$C$4</formula>
    </cfRule>
  </conditionalFormatting>
  <conditionalFormatting sqref="AG54">
    <cfRule type="cellIs" dxfId="5082" priority="1455" operator="lessThan">
      <formula>$C$4</formula>
    </cfRule>
  </conditionalFormatting>
  <conditionalFormatting sqref="AG55">
    <cfRule type="cellIs" dxfId="5081" priority="1456" operator="lessThan">
      <formula>$C$4</formula>
    </cfRule>
  </conditionalFormatting>
  <conditionalFormatting sqref="AG56">
    <cfRule type="cellIs" dxfId="5080" priority="1457" operator="lessThan">
      <formula>$C$4</formula>
    </cfRule>
  </conditionalFormatting>
  <conditionalFormatting sqref="AG57">
    <cfRule type="cellIs" dxfId="5079" priority="1458" operator="lessThan">
      <formula>$C$4</formula>
    </cfRule>
  </conditionalFormatting>
  <conditionalFormatting sqref="AG58">
    <cfRule type="cellIs" dxfId="5078" priority="1459" operator="lessThan">
      <formula>$C$4</formula>
    </cfRule>
  </conditionalFormatting>
  <conditionalFormatting sqref="AG59">
    <cfRule type="cellIs" dxfId="5077" priority="1460" operator="lessThan">
      <formula>$C$4</formula>
    </cfRule>
  </conditionalFormatting>
  <conditionalFormatting sqref="AG60">
    <cfRule type="cellIs" dxfId="5076" priority="1461" operator="lessThan">
      <formula>$C$4</formula>
    </cfRule>
  </conditionalFormatting>
  <conditionalFormatting sqref="AH11">
    <cfRule type="cellIs" dxfId="5075" priority="1462" operator="lessThan">
      <formula>$C$4</formula>
    </cfRule>
  </conditionalFormatting>
  <conditionalFormatting sqref="AH12">
    <cfRule type="cellIs" dxfId="5074" priority="1463" operator="lessThan">
      <formula>$C$4</formula>
    </cfRule>
  </conditionalFormatting>
  <conditionalFormatting sqref="AH13">
    <cfRule type="cellIs" dxfId="5073" priority="1464" operator="lessThan">
      <formula>$C$4</formula>
    </cfRule>
  </conditionalFormatting>
  <conditionalFormatting sqref="AH14">
    <cfRule type="cellIs" dxfId="5072" priority="1465" operator="lessThan">
      <formula>$C$4</formula>
    </cfRule>
  </conditionalFormatting>
  <conditionalFormatting sqref="AH15">
    <cfRule type="cellIs" dxfId="5071" priority="1466" operator="lessThan">
      <formula>$C$4</formula>
    </cfRule>
  </conditionalFormatting>
  <conditionalFormatting sqref="AH16">
    <cfRule type="cellIs" dxfId="5070" priority="1467" operator="lessThan">
      <formula>$C$4</formula>
    </cfRule>
  </conditionalFormatting>
  <conditionalFormatting sqref="AH17">
    <cfRule type="cellIs" dxfId="5069" priority="1468" operator="lessThan">
      <formula>$C$4</formula>
    </cfRule>
  </conditionalFormatting>
  <conditionalFormatting sqref="AH18">
    <cfRule type="cellIs" dxfId="5068" priority="1469" operator="lessThan">
      <formula>$C$4</formula>
    </cfRule>
  </conditionalFormatting>
  <conditionalFormatting sqref="AH19">
    <cfRule type="cellIs" dxfId="5067" priority="1470" operator="lessThan">
      <formula>$C$4</formula>
    </cfRule>
  </conditionalFormatting>
  <conditionalFormatting sqref="AH20">
    <cfRule type="cellIs" dxfId="5066" priority="1471" operator="lessThan">
      <formula>$C$4</formula>
    </cfRule>
  </conditionalFormatting>
  <conditionalFormatting sqref="AH21">
    <cfRule type="cellIs" dxfId="5065" priority="1472" operator="lessThan">
      <formula>$C$4</formula>
    </cfRule>
  </conditionalFormatting>
  <conditionalFormatting sqref="AH22">
    <cfRule type="cellIs" dxfId="5064" priority="1473" operator="lessThan">
      <formula>$C$4</formula>
    </cfRule>
  </conditionalFormatting>
  <conditionalFormatting sqref="AH23">
    <cfRule type="cellIs" dxfId="5063" priority="1474" operator="lessThan">
      <formula>$C$4</formula>
    </cfRule>
  </conditionalFormatting>
  <conditionalFormatting sqref="AH24">
    <cfRule type="cellIs" dxfId="5062" priority="1475" operator="lessThan">
      <formula>$C$4</formula>
    </cfRule>
  </conditionalFormatting>
  <conditionalFormatting sqref="AH25">
    <cfRule type="cellIs" dxfId="5061" priority="1476" operator="lessThan">
      <formula>$C$4</formula>
    </cfRule>
  </conditionalFormatting>
  <conditionalFormatting sqref="AH26">
    <cfRule type="cellIs" dxfId="5060" priority="1477" operator="lessThan">
      <formula>$C$4</formula>
    </cfRule>
  </conditionalFormatting>
  <conditionalFormatting sqref="AH27">
    <cfRule type="cellIs" dxfId="5059" priority="1478" operator="lessThan">
      <formula>$C$4</formula>
    </cfRule>
  </conditionalFormatting>
  <conditionalFormatting sqref="AH28">
    <cfRule type="cellIs" dxfId="5058" priority="1479" operator="lessThan">
      <formula>$C$4</formula>
    </cfRule>
  </conditionalFormatting>
  <conditionalFormatting sqref="AH29">
    <cfRule type="cellIs" dxfId="5057" priority="1480" operator="lessThan">
      <formula>$C$4</formula>
    </cfRule>
  </conditionalFormatting>
  <conditionalFormatting sqref="AH30">
    <cfRule type="cellIs" dxfId="5056" priority="1481" operator="lessThan">
      <formula>$C$4</formula>
    </cfRule>
  </conditionalFormatting>
  <conditionalFormatting sqref="AH31">
    <cfRule type="cellIs" dxfId="5055" priority="1482" operator="lessThan">
      <formula>$C$4</formula>
    </cfRule>
  </conditionalFormatting>
  <conditionalFormatting sqref="AH32">
    <cfRule type="cellIs" dxfId="5054" priority="1483" operator="lessThan">
      <formula>$C$4</formula>
    </cfRule>
  </conditionalFormatting>
  <conditionalFormatting sqref="AH33">
    <cfRule type="cellIs" dxfId="5053" priority="1484" operator="lessThan">
      <formula>$C$4</formula>
    </cfRule>
  </conditionalFormatting>
  <conditionalFormatting sqref="AH34">
    <cfRule type="cellIs" dxfId="5052" priority="1485" operator="lessThan">
      <formula>$C$4</formula>
    </cfRule>
  </conditionalFormatting>
  <conditionalFormatting sqref="AH35">
    <cfRule type="cellIs" dxfId="5051" priority="1486" operator="lessThan">
      <formula>$C$4</formula>
    </cfRule>
  </conditionalFormatting>
  <conditionalFormatting sqref="AH36">
    <cfRule type="cellIs" dxfId="5050" priority="1487" operator="lessThan">
      <formula>$C$4</formula>
    </cfRule>
  </conditionalFormatting>
  <conditionalFormatting sqref="AH37">
    <cfRule type="cellIs" dxfId="5049" priority="1488" operator="lessThan">
      <formula>$C$4</formula>
    </cfRule>
  </conditionalFormatting>
  <conditionalFormatting sqref="AH38">
    <cfRule type="cellIs" dxfId="5048" priority="1489" operator="lessThan">
      <formula>$C$4</formula>
    </cfRule>
  </conditionalFormatting>
  <conditionalFormatting sqref="AH39">
    <cfRule type="cellIs" dxfId="5047" priority="1490" operator="lessThan">
      <formula>$C$4</formula>
    </cfRule>
  </conditionalFormatting>
  <conditionalFormatting sqref="AH40">
    <cfRule type="cellIs" dxfId="5046" priority="1491" operator="lessThan">
      <formula>$C$4</formula>
    </cfRule>
  </conditionalFormatting>
  <conditionalFormatting sqref="AH41">
    <cfRule type="cellIs" dxfId="5045" priority="1492" operator="lessThan">
      <formula>$C$4</formula>
    </cfRule>
  </conditionalFormatting>
  <conditionalFormatting sqref="AH42">
    <cfRule type="cellIs" dxfId="5044" priority="1493" operator="lessThan">
      <formula>$C$4</formula>
    </cfRule>
  </conditionalFormatting>
  <conditionalFormatting sqref="AH43">
    <cfRule type="cellIs" dxfId="5043" priority="1494" operator="lessThan">
      <formula>$C$4</formula>
    </cfRule>
  </conditionalFormatting>
  <conditionalFormatting sqref="AH44">
    <cfRule type="cellIs" dxfId="5042" priority="1495" operator="lessThan">
      <formula>$C$4</formula>
    </cfRule>
  </conditionalFormatting>
  <conditionalFormatting sqref="AH45">
    <cfRule type="cellIs" dxfId="5041" priority="1496" operator="lessThan">
      <formula>$C$4</formula>
    </cfRule>
  </conditionalFormatting>
  <conditionalFormatting sqref="AH46">
    <cfRule type="cellIs" dxfId="5040" priority="1497" operator="lessThan">
      <formula>$C$4</formula>
    </cfRule>
  </conditionalFormatting>
  <conditionalFormatting sqref="AH47">
    <cfRule type="cellIs" dxfId="5039" priority="1498" operator="lessThan">
      <formula>$C$4</formula>
    </cfRule>
  </conditionalFormatting>
  <conditionalFormatting sqref="AH48">
    <cfRule type="cellIs" dxfId="5038" priority="1499" operator="lessThan">
      <formula>$C$4</formula>
    </cfRule>
  </conditionalFormatting>
  <conditionalFormatting sqref="AH49">
    <cfRule type="cellIs" dxfId="5037" priority="1500" operator="lessThan">
      <formula>$C$4</formula>
    </cfRule>
  </conditionalFormatting>
  <conditionalFormatting sqref="AH50">
    <cfRule type="cellIs" dxfId="5036" priority="1501" operator="lessThan">
      <formula>$C$4</formula>
    </cfRule>
  </conditionalFormatting>
  <conditionalFormatting sqref="AH51">
    <cfRule type="cellIs" dxfId="5035" priority="1502" operator="lessThan">
      <formula>$C$4</formula>
    </cfRule>
  </conditionalFormatting>
  <conditionalFormatting sqref="AH52">
    <cfRule type="cellIs" dxfId="5034" priority="1503" operator="lessThan">
      <formula>$C$4</formula>
    </cfRule>
  </conditionalFormatting>
  <conditionalFormatting sqref="AH53">
    <cfRule type="cellIs" dxfId="5033" priority="1504" operator="lessThan">
      <formula>$C$4</formula>
    </cfRule>
  </conditionalFormatting>
  <conditionalFormatting sqref="AH54">
    <cfRule type="cellIs" dxfId="5032" priority="1505" operator="lessThan">
      <formula>$C$4</formula>
    </cfRule>
  </conditionalFormatting>
  <conditionalFormatting sqref="AH55">
    <cfRule type="cellIs" dxfId="5031" priority="1506" operator="lessThan">
      <formula>$C$4</formula>
    </cfRule>
  </conditionalFormatting>
  <conditionalFormatting sqref="AH56">
    <cfRule type="cellIs" dxfId="5030" priority="1507" operator="lessThan">
      <formula>$C$4</formula>
    </cfRule>
  </conditionalFormatting>
  <conditionalFormatting sqref="AH57">
    <cfRule type="cellIs" dxfId="5029" priority="1508" operator="lessThan">
      <formula>$C$4</formula>
    </cfRule>
  </conditionalFormatting>
  <conditionalFormatting sqref="AH58">
    <cfRule type="cellIs" dxfId="5028" priority="1509" operator="lessThan">
      <formula>$C$4</formula>
    </cfRule>
  </conditionalFormatting>
  <conditionalFormatting sqref="AH59">
    <cfRule type="cellIs" dxfId="5027" priority="1510" operator="lessThan">
      <formula>$C$4</formula>
    </cfRule>
  </conditionalFormatting>
  <conditionalFormatting sqref="AH60">
    <cfRule type="cellIs" dxfId="5026" priority="1511" operator="lessThan">
      <formula>$C$4</formula>
    </cfRule>
  </conditionalFormatting>
  <conditionalFormatting sqref="AI11">
    <cfRule type="cellIs" dxfId="5025" priority="1512" operator="lessThan">
      <formula>$C$4</formula>
    </cfRule>
  </conditionalFormatting>
  <conditionalFormatting sqref="AI12">
    <cfRule type="cellIs" dxfId="5024" priority="1513" operator="lessThan">
      <formula>$C$4</formula>
    </cfRule>
  </conditionalFormatting>
  <conditionalFormatting sqref="AI13">
    <cfRule type="cellIs" dxfId="5023" priority="1514" operator="lessThan">
      <formula>$C$4</formula>
    </cfRule>
  </conditionalFormatting>
  <conditionalFormatting sqref="AI14">
    <cfRule type="cellIs" dxfId="5022" priority="1515" operator="lessThan">
      <formula>$C$4</formula>
    </cfRule>
  </conditionalFormatting>
  <conditionalFormatting sqref="AI15">
    <cfRule type="cellIs" dxfId="5021" priority="1516" operator="lessThan">
      <formula>$C$4</formula>
    </cfRule>
  </conditionalFormatting>
  <conditionalFormatting sqref="AI16">
    <cfRule type="cellIs" dxfId="5020" priority="1517" operator="lessThan">
      <formula>$C$4</formula>
    </cfRule>
  </conditionalFormatting>
  <conditionalFormatting sqref="AI17">
    <cfRule type="cellIs" dxfId="5019" priority="1518" operator="lessThan">
      <formula>$C$4</formula>
    </cfRule>
  </conditionalFormatting>
  <conditionalFormatting sqref="AI18">
    <cfRule type="cellIs" dxfId="5018" priority="1519" operator="lessThan">
      <formula>$C$4</formula>
    </cfRule>
  </conditionalFormatting>
  <conditionalFormatting sqref="AI19">
    <cfRule type="cellIs" dxfId="5017" priority="1520" operator="lessThan">
      <formula>$C$4</formula>
    </cfRule>
  </conditionalFormatting>
  <conditionalFormatting sqref="AI20">
    <cfRule type="cellIs" dxfId="5016" priority="1521" operator="lessThan">
      <formula>$C$4</formula>
    </cfRule>
  </conditionalFormatting>
  <conditionalFormatting sqref="AI21">
    <cfRule type="cellIs" dxfId="5015" priority="1522" operator="lessThan">
      <formula>$C$4</formula>
    </cfRule>
  </conditionalFormatting>
  <conditionalFormatting sqref="AI22">
    <cfRule type="cellIs" dxfId="5014" priority="1523" operator="lessThan">
      <formula>$C$4</formula>
    </cfRule>
  </conditionalFormatting>
  <conditionalFormatting sqref="AI23">
    <cfRule type="cellIs" dxfId="5013" priority="1524" operator="lessThan">
      <formula>$C$4</formula>
    </cfRule>
  </conditionalFormatting>
  <conditionalFormatting sqref="AI24">
    <cfRule type="cellIs" dxfId="5012" priority="1525" operator="lessThan">
      <formula>$C$4</formula>
    </cfRule>
  </conditionalFormatting>
  <conditionalFormatting sqref="AI25">
    <cfRule type="cellIs" dxfId="5011" priority="1526" operator="lessThan">
      <formula>$C$4</formula>
    </cfRule>
  </conditionalFormatting>
  <conditionalFormatting sqref="AI26">
    <cfRule type="cellIs" dxfId="5010" priority="1527" operator="lessThan">
      <formula>$C$4</formula>
    </cfRule>
  </conditionalFormatting>
  <conditionalFormatting sqref="AI27">
    <cfRule type="cellIs" dxfId="5009" priority="1528" operator="lessThan">
      <formula>$C$4</formula>
    </cfRule>
  </conditionalFormatting>
  <conditionalFormatting sqref="AI28">
    <cfRule type="cellIs" dxfId="5008" priority="1529" operator="lessThan">
      <formula>$C$4</formula>
    </cfRule>
  </conditionalFormatting>
  <conditionalFormatting sqref="AI29">
    <cfRule type="cellIs" dxfId="5007" priority="1530" operator="lessThan">
      <formula>$C$4</formula>
    </cfRule>
  </conditionalFormatting>
  <conditionalFormatting sqref="AI30">
    <cfRule type="cellIs" dxfId="5006" priority="1531" operator="lessThan">
      <formula>$C$4</formula>
    </cfRule>
  </conditionalFormatting>
  <conditionalFormatting sqref="AI31">
    <cfRule type="cellIs" dxfId="5005" priority="1532" operator="lessThan">
      <formula>$C$4</formula>
    </cfRule>
  </conditionalFormatting>
  <conditionalFormatting sqref="AI32">
    <cfRule type="cellIs" dxfId="5004" priority="1533" operator="lessThan">
      <formula>$C$4</formula>
    </cfRule>
  </conditionalFormatting>
  <conditionalFormatting sqref="AI33">
    <cfRule type="cellIs" dxfId="5003" priority="1534" operator="lessThan">
      <formula>$C$4</formula>
    </cfRule>
  </conditionalFormatting>
  <conditionalFormatting sqref="AI34">
    <cfRule type="cellIs" dxfId="5002" priority="1535" operator="lessThan">
      <formula>$C$4</formula>
    </cfRule>
  </conditionalFormatting>
  <conditionalFormatting sqref="AI35">
    <cfRule type="cellIs" dxfId="5001" priority="1536" operator="lessThan">
      <formula>$C$4</formula>
    </cfRule>
  </conditionalFormatting>
  <conditionalFormatting sqref="AI36">
    <cfRule type="cellIs" dxfId="5000" priority="1537" operator="lessThan">
      <formula>$C$4</formula>
    </cfRule>
  </conditionalFormatting>
  <conditionalFormatting sqref="AI37">
    <cfRule type="cellIs" dxfId="4999" priority="1538" operator="lessThan">
      <formula>$C$4</formula>
    </cfRule>
  </conditionalFormatting>
  <conditionalFormatting sqref="AI38">
    <cfRule type="cellIs" dxfId="4998" priority="1539" operator="lessThan">
      <formula>$C$4</formula>
    </cfRule>
  </conditionalFormatting>
  <conditionalFormatting sqref="AI39">
    <cfRule type="cellIs" dxfId="4997" priority="1540" operator="lessThan">
      <formula>$C$4</formula>
    </cfRule>
  </conditionalFormatting>
  <conditionalFormatting sqref="AI40">
    <cfRule type="cellIs" dxfId="4996" priority="1541" operator="lessThan">
      <formula>$C$4</formula>
    </cfRule>
  </conditionalFormatting>
  <conditionalFormatting sqref="AI41">
    <cfRule type="cellIs" dxfId="4995" priority="1542" operator="lessThan">
      <formula>$C$4</formula>
    </cfRule>
  </conditionalFormatting>
  <conditionalFormatting sqref="AI42">
    <cfRule type="cellIs" dxfId="4994" priority="1543" operator="lessThan">
      <formula>$C$4</formula>
    </cfRule>
  </conditionalFormatting>
  <conditionalFormatting sqref="AI43">
    <cfRule type="cellIs" dxfId="4993" priority="1544" operator="lessThan">
      <formula>$C$4</formula>
    </cfRule>
  </conditionalFormatting>
  <conditionalFormatting sqref="AI44">
    <cfRule type="cellIs" dxfId="4992" priority="1545" operator="lessThan">
      <formula>$C$4</formula>
    </cfRule>
  </conditionalFormatting>
  <conditionalFormatting sqref="AI45">
    <cfRule type="cellIs" dxfId="4991" priority="1546" operator="lessThan">
      <formula>$C$4</formula>
    </cfRule>
  </conditionalFormatting>
  <conditionalFormatting sqref="AI46">
    <cfRule type="cellIs" dxfId="4990" priority="1547" operator="lessThan">
      <formula>$C$4</formula>
    </cfRule>
  </conditionalFormatting>
  <conditionalFormatting sqref="AI47">
    <cfRule type="cellIs" dxfId="4989" priority="1548" operator="lessThan">
      <formula>$C$4</formula>
    </cfRule>
  </conditionalFormatting>
  <conditionalFormatting sqref="AI48">
    <cfRule type="cellIs" dxfId="4988" priority="1549" operator="lessThan">
      <formula>$C$4</formula>
    </cfRule>
  </conditionalFormatting>
  <conditionalFormatting sqref="AI49">
    <cfRule type="cellIs" dxfId="4987" priority="1550" operator="lessThan">
      <formula>$C$4</formula>
    </cfRule>
  </conditionalFormatting>
  <conditionalFormatting sqref="AI50">
    <cfRule type="cellIs" dxfId="4986" priority="1551" operator="lessThan">
      <formula>$C$4</formula>
    </cfRule>
  </conditionalFormatting>
  <conditionalFormatting sqref="AI51">
    <cfRule type="cellIs" dxfId="4985" priority="1552" operator="lessThan">
      <formula>$C$4</formula>
    </cfRule>
  </conditionalFormatting>
  <conditionalFormatting sqref="AI52">
    <cfRule type="cellIs" dxfId="4984" priority="1553" operator="lessThan">
      <formula>$C$4</formula>
    </cfRule>
  </conditionalFormatting>
  <conditionalFormatting sqref="AI53">
    <cfRule type="cellIs" dxfId="4983" priority="1554" operator="lessThan">
      <formula>$C$4</formula>
    </cfRule>
  </conditionalFormatting>
  <conditionalFormatting sqref="AI54">
    <cfRule type="cellIs" dxfId="4982" priority="1555" operator="lessThan">
      <formula>$C$4</formula>
    </cfRule>
  </conditionalFormatting>
  <conditionalFormatting sqref="AI55">
    <cfRule type="cellIs" dxfId="4981" priority="1556" operator="lessThan">
      <formula>$C$4</formula>
    </cfRule>
  </conditionalFormatting>
  <conditionalFormatting sqref="AI56">
    <cfRule type="cellIs" dxfId="4980" priority="1557" operator="lessThan">
      <formula>$C$4</formula>
    </cfRule>
  </conditionalFormatting>
  <conditionalFormatting sqref="AI57">
    <cfRule type="cellIs" dxfId="4979" priority="1558" operator="lessThan">
      <formula>$C$4</formula>
    </cfRule>
  </conditionalFormatting>
  <conditionalFormatting sqref="AI58">
    <cfRule type="cellIs" dxfId="4978" priority="1559" operator="lessThan">
      <formula>$C$4</formula>
    </cfRule>
  </conditionalFormatting>
  <conditionalFormatting sqref="AI59">
    <cfRule type="cellIs" dxfId="4977" priority="1560" operator="lessThan">
      <formula>$C$4</formula>
    </cfRule>
  </conditionalFormatting>
  <conditionalFormatting sqref="AI60">
    <cfRule type="cellIs" dxfId="4976" priority="1561" operator="lessThan">
      <formula>$C$4</formula>
    </cfRule>
  </conditionalFormatting>
  <conditionalFormatting sqref="AJ11">
    <cfRule type="cellIs" dxfId="4975" priority="1562" operator="lessThan">
      <formula>$C$4</formula>
    </cfRule>
  </conditionalFormatting>
  <conditionalFormatting sqref="AJ12">
    <cfRule type="cellIs" dxfId="4974" priority="1563" operator="lessThan">
      <formula>$C$4</formula>
    </cfRule>
  </conditionalFormatting>
  <conditionalFormatting sqref="AJ13">
    <cfRule type="cellIs" dxfId="4973" priority="1564" operator="lessThan">
      <formula>$C$4</formula>
    </cfRule>
  </conditionalFormatting>
  <conditionalFormatting sqref="AJ14">
    <cfRule type="cellIs" dxfId="4972" priority="1565" operator="lessThan">
      <formula>$C$4</formula>
    </cfRule>
  </conditionalFormatting>
  <conditionalFormatting sqref="AJ15">
    <cfRule type="cellIs" dxfId="4971" priority="1566" operator="lessThan">
      <formula>$C$4</formula>
    </cfRule>
  </conditionalFormatting>
  <conditionalFormatting sqref="AJ16">
    <cfRule type="cellIs" dxfId="4970" priority="1567" operator="lessThan">
      <formula>$C$4</formula>
    </cfRule>
  </conditionalFormatting>
  <conditionalFormatting sqref="AJ17">
    <cfRule type="cellIs" dxfId="4969" priority="1568" operator="lessThan">
      <formula>$C$4</formula>
    </cfRule>
  </conditionalFormatting>
  <conditionalFormatting sqref="AJ18">
    <cfRule type="cellIs" dxfId="4968" priority="1569" operator="lessThan">
      <formula>$C$4</formula>
    </cfRule>
  </conditionalFormatting>
  <conditionalFormatting sqref="AJ19">
    <cfRule type="cellIs" dxfId="4967" priority="1570" operator="lessThan">
      <formula>$C$4</formula>
    </cfRule>
  </conditionalFormatting>
  <conditionalFormatting sqref="AJ20">
    <cfRule type="cellIs" dxfId="4966" priority="1571" operator="lessThan">
      <formula>$C$4</formula>
    </cfRule>
  </conditionalFormatting>
  <conditionalFormatting sqref="AJ21">
    <cfRule type="cellIs" dxfId="4965" priority="1572" operator="lessThan">
      <formula>$C$4</formula>
    </cfRule>
  </conditionalFormatting>
  <conditionalFormatting sqref="AJ22">
    <cfRule type="cellIs" dxfId="4964" priority="1573" operator="lessThan">
      <formula>$C$4</formula>
    </cfRule>
  </conditionalFormatting>
  <conditionalFormatting sqref="AJ23">
    <cfRule type="cellIs" dxfId="4963" priority="1574" operator="lessThan">
      <formula>$C$4</formula>
    </cfRule>
  </conditionalFormatting>
  <conditionalFormatting sqref="AJ24">
    <cfRule type="cellIs" dxfId="4962" priority="1575" operator="lessThan">
      <formula>$C$4</formula>
    </cfRule>
  </conditionalFormatting>
  <conditionalFormatting sqref="AJ25">
    <cfRule type="cellIs" dxfId="4961" priority="1576" operator="lessThan">
      <formula>$C$4</formula>
    </cfRule>
  </conditionalFormatting>
  <conditionalFormatting sqref="AJ26">
    <cfRule type="cellIs" dxfId="4960" priority="1577" operator="lessThan">
      <formula>$C$4</formula>
    </cfRule>
  </conditionalFormatting>
  <conditionalFormatting sqref="AJ27">
    <cfRule type="cellIs" dxfId="4959" priority="1578" operator="lessThan">
      <formula>$C$4</formula>
    </cfRule>
  </conditionalFormatting>
  <conditionalFormatting sqref="AJ28">
    <cfRule type="cellIs" dxfId="4958" priority="1579" operator="lessThan">
      <formula>$C$4</formula>
    </cfRule>
  </conditionalFormatting>
  <conditionalFormatting sqref="AJ29">
    <cfRule type="cellIs" dxfId="4957" priority="1580" operator="lessThan">
      <formula>$C$4</formula>
    </cfRule>
  </conditionalFormatting>
  <conditionalFormatting sqref="AJ30">
    <cfRule type="cellIs" dxfId="4956" priority="1581" operator="lessThan">
      <formula>$C$4</formula>
    </cfRule>
  </conditionalFormatting>
  <conditionalFormatting sqref="AJ31">
    <cfRule type="cellIs" dxfId="4955" priority="1582" operator="lessThan">
      <formula>$C$4</formula>
    </cfRule>
  </conditionalFormatting>
  <conditionalFormatting sqref="AJ32">
    <cfRule type="cellIs" dxfId="4954" priority="1583" operator="lessThan">
      <formula>$C$4</formula>
    </cfRule>
  </conditionalFormatting>
  <conditionalFormatting sqref="AJ33">
    <cfRule type="cellIs" dxfId="4953" priority="1584" operator="lessThan">
      <formula>$C$4</formula>
    </cfRule>
  </conditionalFormatting>
  <conditionalFormatting sqref="AJ34">
    <cfRule type="cellIs" dxfId="4952" priority="1585" operator="lessThan">
      <formula>$C$4</formula>
    </cfRule>
  </conditionalFormatting>
  <conditionalFormatting sqref="AJ35">
    <cfRule type="cellIs" dxfId="4951" priority="1586" operator="lessThan">
      <formula>$C$4</formula>
    </cfRule>
  </conditionalFormatting>
  <conditionalFormatting sqref="AJ36">
    <cfRule type="cellIs" dxfId="4950" priority="1587" operator="lessThan">
      <formula>$C$4</formula>
    </cfRule>
  </conditionalFormatting>
  <conditionalFormatting sqref="AJ37">
    <cfRule type="cellIs" dxfId="4949" priority="1588" operator="lessThan">
      <formula>$C$4</formula>
    </cfRule>
  </conditionalFormatting>
  <conditionalFormatting sqref="AJ38">
    <cfRule type="cellIs" dxfId="4948" priority="1589" operator="lessThan">
      <formula>$C$4</formula>
    </cfRule>
  </conditionalFormatting>
  <conditionalFormatting sqref="AJ39">
    <cfRule type="cellIs" dxfId="4947" priority="1590" operator="lessThan">
      <formula>$C$4</formula>
    </cfRule>
  </conditionalFormatting>
  <conditionalFormatting sqref="AJ40">
    <cfRule type="cellIs" dxfId="4946" priority="1591" operator="lessThan">
      <formula>$C$4</formula>
    </cfRule>
  </conditionalFormatting>
  <conditionalFormatting sqref="AJ41">
    <cfRule type="cellIs" dxfId="4945" priority="1592" operator="lessThan">
      <formula>$C$4</formula>
    </cfRule>
  </conditionalFormatting>
  <conditionalFormatting sqref="AJ42">
    <cfRule type="cellIs" dxfId="4944" priority="1593" operator="lessThan">
      <formula>$C$4</formula>
    </cfRule>
  </conditionalFormatting>
  <conditionalFormatting sqref="AJ43">
    <cfRule type="cellIs" dxfId="4943" priority="1594" operator="lessThan">
      <formula>$C$4</formula>
    </cfRule>
  </conditionalFormatting>
  <conditionalFormatting sqref="AJ44">
    <cfRule type="cellIs" dxfId="4942" priority="1595" operator="lessThan">
      <formula>$C$4</formula>
    </cfRule>
  </conditionalFormatting>
  <conditionalFormatting sqref="AJ45">
    <cfRule type="cellIs" dxfId="4941" priority="1596" operator="lessThan">
      <formula>$C$4</formula>
    </cfRule>
  </conditionalFormatting>
  <conditionalFormatting sqref="AJ46">
    <cfRule type="cellIs" dxfId="4940" priority="1597" operator="lessThan">
      <formula>$C$4</formula>
    </cfRule>
  </conditionalFormatting>
  <conditionalFormatting sqref="AJ47">
    <cfRule type="cellIs" dxfId="4939" priority="1598" operator="lessThan">
      <formula>$C$4</formula>
    </cfRule>
  </conditionalFormatting>
  <conditionalFormatting sqref="AJ48">
    <cfRule type="cellIs" dxfId="4938" priority="1599" operator="lessThan">
      <formula>$C$4</formula>
    </cfRule>
  </conditionalFormatting>
  <conditionalFormatting sqref="AJ49">
    <cfRule type="cellIs" dxfId="4937" priority="1600" operator="lessThan">
      <formula>$C$4</formula>
    </cfRule>
  </conditionalFormatting>
  <conditionalFormatting sqref="AJ50">
    <cfRule type="cellIs" dxfId="4936" priority="1601" operator="lessThan">
      <formula>$C$4</formula>
    </cfRule>
  </conditionalFormatting>
  <conditionalFormatting sqref="AJ51">
    <cfRule type="cellIs" dxfId="4935" priority="1602" operator="lessThan">
      <formula>$C$4</formula>
    </cfRule>
  </conditionalFormatting>
  <conditionalFormatting sqref="AJ52">
    <cfRule type="cellIs" dxfId="4934" priority="1603" operator="lessThan">
      <formula>$C$4</formula>
    </cfRule>
  </conditionalFormatting>
  <conditionalFormatting sqref="AJ53">
    <cfRule type="cellIs" dxfId="4933" priority="1604" operator="lessThan">
      <formula>$C$4</formula>
    </cfRule>
  </conditionalFormatting>
  <conditionalFormatting sqref="AJ54">
    <cfRule type="cellIs" dxfId="4932" priority="1605" operator="lessThan">
      <formula>$C$4</formula>
    </cfRule>
  </conditionalFormatting>
  <conditionalFormatting sqref="AJ55">
    <cfRule type="cellIs" dxfId="4931" priority="1606" operator="lessThan">
      <formula>$C$4</formula>
    </cfRule>
  </conditionalFormatting>
  <conditionalFormatting sqref="AJ56">
    <cfRule type="cellIs" dxfId="4930" priority="1607" operator="lessThan">
      <formula>$C$4</formula>
    </cfRule>
  </conditionalFormatting>
  <conditionalFormatting sqref="AJ57">
    <cfRule type="cellIs" dxfId="4929" priority="1608" operator="lessThan">
      <formula>$C$4</formula>
    </cfRule>
  </conditionalFormatting>
  <conditionalFormatting sqref="AJ58">
    <cfRule type="cellIs" dxfId="4928" priority="1609" operator="lessThan">
      <formula>$C$4</formula>
    </cfRule>
  </conditionalFormatting>
  <conditionalFormatting sqref="AJ59">
    <cfRule type="cellIs" dxfId="4927" priority="1610" operator="lessThan">
      <formula>$C$4</formula>
    </cfRule>
  </conditionalFormatting>
  <conditionalFormatting sqref="AJ60">
    <cfRule type="cellIs" dxfId="4926" priority="1611" operator="lessThan">
      <formula>$C$4</formula>
    </cfRule>
  </conditionalFormatting>
  <conditionalFormatting sqref="AK11">
    <cfRule type="cellIs" dxfId="4925" priority="1612" operator="lessThan">
      <formula>$C$4</formula>
    </cfRule>
  </conditionalFormatting>
  <conditionalFormatting sqref="AK12">
    <cfRule type="cellIs" dxfId="4924" priority="1613" operator="lessThan">
      <formula>$C$4</formula>
    </cfRule>
  </conditionalFormatting>
  <conditionalFormatting sqref="AK13">
    <cfRule type="cellIs" dxfId="4923" priority="1614" operator="lessThan">
      <formula>$C$4</formula>
    </cfRule>
  </conditionalFormatting>
  <conditionalFormatting sqref="AK14">
    <cfRule type="cellIs" dxfId="4922" priority="1615" operator="lessThan">
      <formula>$C$4</formula>
    </cfRule>
  </conditionalFormatting>
  <conditionalFormatting sqref="AK15">
    <cfRule type="cellIs" dxfId="4921" priority="1616" operator="lessThan">
      <formula>$C$4</formula>
    </cfRule>
  </conditionalFormatting>
  <conditionalFormatting sqref="AK16">
    <cfRule type="cellIs" dxfId="4920" priority="1617" operator="lessThan">
      <formula>$C$4</formula>
    </cfRule>
  </conditionalFormatting>
  <conditionalFormatting sqref="AK17">
    <cfRule type="cellIs" dxfId="4919" priority="1618" operator="lessThan">
      <formula>$C$4</formula>
    </cfRule>
  </conditionalFormatting>
  <conditionalFormatting sqref="AK18">
    <cfRule type="cellIs" dxfId="4918" priority="1619" operator="lessThan">
      <formula>$C$4</formula>
    </cfRule>
  </conditionalFormatting>
  <conditionalFormatting sqref="AK19">
    <cfRule type="cellIs" dxfId="4917" priority="1620" operator="lessThan">
      <formula>$C$4</formula>
    </cfRule>
  </conditionalFormatting>
  <conditionalFormatting sqref="AK20">
    <cfRule type="cellIs" dxfId="4916" priority="1621" operator="lessThan">
      <formula>$C$4</formula>
    </cfRule>
  </conditionalFormatting>
  <conditionalFormatting sqref="AK21">
    <cfRule type="cellIs" dxfId="4915" priority="1622" operator="lessThan">
      <formula>$C$4</formula>
    </cfRule>
  </conditionalFormatting>
  <conditionalFormatting sqref="AK22">
    <cfRule type="cellIs" dxfId="4914" priority="1623" operator="lessThan">
      <formula>$C$4</formula>
    </cfRule>
  </conditionalFormatting>
  <conditionalFormatting sqref="AK23">
    <cfRule type="cellIs" dxfId="4913" priority="1624" operator="lessThan">
      <formula>$C$4</formula>
    </cfRule>
  </conditionalFormatting>
  <conditionalFormatting sqref="AK24">
    <cfRule type="cellIs" dxfId="4912" priority="1625" operator="lessThan">
      <formula>$C$4</formula>
    </cfRule>
  </conditionalFormatting>
  <conditionalFormatting sqref="AK25">
    <cfRule type="cellIs" dxfId="4911" priority="1626" operator="lessThan">
      <formula>$C$4</formula>
    </cfRule>
  </conditionalFormatting>
  <conditionalFormatting sqref="AK26">
    <cfRule type="cellIs" dxfId="4910" priority="1627" operator="lessThan">
      <formula>$C$4</formula>
    </cfRule>
  </conditionalFormatting>
  <conditionalFormatting sqref="AK27">
    <cfRule type="cellIs" dxfId="4909" priority="1628" operator="lessThan">
      <formula>$C$4</formula>
    </cfRule>
  </conditionalFormatting>
  <conditionalFormatting sqref="AK28">
    <cfRule type="cellIs" dxfId="4908" priority="1629" operator="lessThan">
      <formula>$C$4</formula>
    </cfRule>
  </conditionalFormatting>
  <conditionalFormatting sqref="AK29">
    <cfRule type="cellIs" dxfId="4907" priority="1630" operator="lessThan">
      <formula>$C$4</formula>
    </cfRule>
  </conditionalFormatting>
  <conditionalFormatting sqref="AK30">
    <cfRule type="cellIs" dxfId="4906" priority="1631" operator="lessThan">
      <formula>$C$4</formula>
    </cfRule>
  </conditionalFormatting>
  <conditionalFormatting sqref="AK31">
    <cfRule type="cellIs" dxfId="4905" priority="1632" operator="lessThan">
      <formula>$C$4</formula>
    </cfRule>
  </conditionalFormatting>
  <conditionalFormatting sqref="AK32">
    <cfRule type="cellIs" dxfId="4904" priority="1633" operator="lessThan">
      <formula>$C$4</formula>
    </cfRule>
  </conditionalFormatting>
  <conditionalFormatting sqref="AK33">
    <cfRule type="cellIs" dxfId="4903" priority="1634" operator="lessThan">
      <formula>$C$4</formula>
    </cfRule>
  </conditionalFormatting>
  <conditionalFormatting sqref="AK34">
    <cfRule type="cellIs" dxfId="4902" priority="1635" operator="lessThan">
      <formula>$C$4</formula>
    </cfRule>
  </conditionalFormatting>
  <conditionalFormatting sqref="AK35">
    <cfRule type="cellIs" dxfId="4901" priority="1636" operator="lessThan">
      <formula>$C$4</formula>
    </cfRule>
  </conditionalFormatting>
  <conditionalFormatting sqref="AK36">
    <cfRule type="cellIs" dxfId="4900" priority="1637" operator="lessThan">
      <formula>$C$4</formula>
    </cfRule>
  </conditionalFormatting>
  <conditionalFormatting sqref="AK37">
    <cfRule type="cellIs" dxfId="4899" priority="1638" operator="lessThan">
      <formula>$C$4</formula>
    </cfRule>
  </conditionalFormatting>
  <conditionalFormatting sqref="AK38">
    <cfRule type="cellIs" dxfId="4898" priority="1639" operator="lessThan">
      <formula>$C$4</formula>
    </cfRule>
  </conditionalFormatting>
  <conditionalFormatting sqref="AK39">
    <cfRule type="cellIs" dxfId="4897" priority="1640" operator="lessThan">
      <formula>$C$4</formula>
    </cfRule>
  </conditionalFormatting>
  <conditionalFormatting sqref="AK40">
    <cfRule type="cellIs" dxfId="4896" priority="1641" operator="lessThan">
      <formula>$C$4</formula>
    </cfRule>
  </conditionalFormatting>
  <conditionalFormatting sqref="AK41">
    <cfRule type="cellIs" dxfId="4895" priority="1642" operator="lessThan">
      <formula>$C$4</formula>
    </cfRule>
  </conditionalFormatting>
  <conditionalFormatting sqref="AK42">
    <cfRule type="cellIs" dxfId="4894" priority="1643" operator="lessThan">
      <formula>$C$4</formula>
    </cfRule>
  </conditionalFormatting>
  <conditionalFormatting sqref="AK43">
    <cfRule type="cellIs" dxfId="4893" priority="1644" operator="lessThan">
      <formula>$C$4</formula>
    </cfRule>
  </conditionalFormatting>
  <conditionalFormatting sqref="AK44">
    <cfRule type="cellIs" dxfId="4892" priority="1645" operator="lessThan">
      <formula>$C$4</formula>
    </cfRule>
  </conditionalFormatting>
  <conditionalFormatting sqref="AK45">
    <cfRule type="cellIs" dxfId="4891" priority="1646" operator="lessThan">
      <formula>$C$4</formula>
    </cfRule>
  </conditionalFormatting>
  <conditionalFormatting sqref="AK46">
    <cfRule type="cellIs" dxfId="4890" priority="1647" operator="lessThan">
      <formula>$C$4</formula>
    </cfRule>
  </conditionalFormatting>
  <conditionalFormatting sqref="AK47">
    <cfRule type="cellIs" dxfId="4889" priority="1648" operator="lessThan">
      <formula>$C$4</formula>
    </cfRule>
  </conditionalFormatting>
  <conditionalFormatting sqref="AK48">
    <cfRule type="cellIs" dxfId="4888" priority="1649" operator="lessThan">
      <formula>$C$4</formula>
    </cfRule>
  </conditionalFormatting>
  <conditionalFormatting sqref="AK49">
    <cfRule type="cellIs" dxfId="4887" priority="1650" operator="lessThan">
      <formula>$C$4</formula>
    </cfRule>
  </conditionalFormatting>
  <conditionalFormatting sqref="AK50">
    <cfRule type="cellIs" dxfId="4886" priority="1651" operator="lessThan">
      <formula>$C$4</formula>
    </cfRule>
  </conditionalFormatting>
  <conditionalFormatting sqref="AK51">
    <cfRule type="cellIs" dxfId="4885" priority="1652" operator="lessThan">
      <formula>$C$4</formula>
    </cfRule>
  </conditionalFormatting>
  <conditionalFormatting sqref="AK52">
    <cfRule type="cellIs" dxfId="4884" priority="1653" operator="lessThan">
      <formula>$C$4</formula>
    </cfRule>
  </conditionalFormatting>
  <conditionalFormatting sqref="AK53">
    <cfRule type="cellIs" dxfId="4883" priority="1654" operator="lessThan">
      <formula>$C$4</formula>
    </cfRule>
  </conditionalFormatting>
  <conditionalFormatting sqref="AK54">
    <cfRule type="cellIs" dxfId="4882" priority="1655" operator="lessThan">
      <formula>$C$4</formula>
    </cfRule>
  </conditionalFormatting>
  <conditionalFormatting sqref="AK55">
    <cfRule type="cellIs" dxfId="4881" priority="1656" operator="lessThan">
      <formula>$C$4</formula>
    </cfRule>
  </conditionalFormatting>
  <conditionalFormatting sqref="AK56">
    <cfRule type="cellIs" dxfId="4880" priority="1657" operator="lessThan">
      <formula>$C$4</formula>
    </cfRule>
  </conditionalFormatting>
  <conditionalFormatting sqref="AK57">
    <cfRule type="cellIs" dxfId="4879" priority="1658" operator="lessThan">
      <formula>$C$4</formula>
    </cfRule>
  </conditionalFormatting>
  <conditionalFormatting sqref="AK58">
    <cfRule type="cellIs" dxfId="4878" priority="1659" operator="lessThan">
      <formula>$C$4</formula>
    </cfRule>
  </conditionalFormatting>
  <conditionalFormatting sqref="AK59">
    <cfRule type="cellIs" dxfId="4877" priority="1660" operator="lessThan">
      <formula>$C$4</formula>
    </cfRule>
  </conditionalFormatting>
  <conditionalFormatting sqref="AK60">
    <cfRule type="cellIs" dxfId="4876" priority="1661" operator="lessThan">
      <formula>$C$4</formula>
    </cfRule>
  </conditionalFormatting>
  <conditionalFormatting sqref="AL11">
    <cfRule type="cellIs" dxfId="4875" priority="1662" operator="lessThan">
      <formula>$C$4</formula>
    </cfRule>
  </conditionalFormatting>
  <conditionalFormatting sqref="AL12">
    <cfRule type="cellIs" dxfId="4874" priority="1663" operator="lessThan">
      <formula>$C$4</formula>
    </cfRule>
  </conditionalFormatting>
  <conditionalFormatting sqref="AL13">
    <cfRule type="cellIs" dxfId="4873" priority="1664" operator="lessThan">
      <formula>$C$4</formula>
    </cfRule>
  </conditionalFormatting>
  <conditionalFormatting sqref="AL14">
    <cfRule type="cellIs" dxfId="4872" priority="1665" operator="lessThan">
      <formula>$C$4</formula>
    </cfRule>
  </conditionalFormatting>
  <conditionalFormatting sqref="AL15">
    <cfRule type="cellIs" dxfId="4871" priority="1666" operator="lessThan">
      <formula>$C$4</formula>
    </cfRule>
  </conditionalFormatting>
  <conditionalFormatting sqref="AL16">
    <cfRule type="cellIs" dxfId="4870" priority="1667" operator="lessThan">
      <formula>$C$4</formula>
    </cfRule>
  </conditionalFormatting>
  <conditionalFormatting sqref="AL17">
    <cfRule type="cellIs" dxfId="4869" priority="1668" operator="lessThan">
      <formula>$C$4</formula>
    </cfRule>
  </conditionalFormatting>
  <conditionalFormatting sqref="AL18">
    <cfRule type="cellIs" dxfId="4868" priority="1669" operator="lessThan">
      <formula>$C$4</formula>
    </cfRule>
  </conditionalFormatting>
  <conditionalFormatting sqref="AL19">
    <cfRule type="cellIs" dxfId="4867" priority="1670" operator="lessThan">
      <formula>$C$4</formula>
    </cfRule>
  </conditionalFormatting>
  <conditionalFormatting sqref="AL20">
    <cfRule type="cellIs" dxfId="4866" priority="1671" operator="lessThan">
      <formula>$C$4</formula>
    </cfRule>
  </conditionalFormatting>
  <conditionalFormatting sqref="AL21">
    <cfRule type="cellIs" dxfId="4865" priority="1672" operator="lessThan">
      <formula>$C$4</formula>
    </cfRule>
  </conditionalFormatting>
  <conditionalFormatting sqref="AL22">
    <cfRule type="cellIs" dxfId="4864" priority="1673" operator="lessThan">
      <formula>$C$4</formula>
    </cfRule>
  </conditionalFormatting>
  <conditionalFormatting sqref="AL23">
    <cfRule type="cellIs" dxfId="4863" priority="1674" operator="lessThan">
      <formula>$C$4</formula>
    </cfRule>
  </conditionalFormatting>
  <conditionalFormatting sqref="AL24">
    <cfRule type="cellIs" dxfId="4862" priority="1675" operator="lessThan">
      <formula>$C$4</formula>
    </cfRule>
  </conditionalFormatting>
  <conditionalFormatting sqref="AL25">
    <cfRule type="cellIs" dxfId="4861" priority="1676" operator="lessThan">
      <formula>$C$4</formula>
    </cfRule>
  </conditionalFormatting>
  <conditionalFormatting sqref="AL26">
    <cfRule type="cellIs" dxfId="4860" priority="1677" operator="lessThan">
      <formula>$C$4</formula>
    </cfRule>
  </conditionalFormatting>
  <conditionalFormatting sqref="AL27">
    <cfRule type="cellIs" dxfId="4859" priority="1678" operator="lessThan">
      <formula>$C$4</formula>
    </cfRule>
  </conditionalFormatting>
  <conditionalFormatting sqref="AL28">
    <cfRule type="cellIs" dxfId="4858" priority="1679" operator="lessThan">
      <formula>$C$4</formula>
    </cfRule>
  </conditionalFormatting>
  <conditionalFormatting sqref="AL29">
    <cfRule type="cellIs" dxfId="4857" priority="1680" operator="lessThan">
      <formula>$C$4</formula>
    </cfRule>
  </conditionalFormatting>
  <conditionalFormatting sqref="AL30">
    <cfRule type="cellIs" dxfId="4856" priority="1681" operator="lessThan">
      <formula>$C$4</formula>
    </cfRule>
  </conditionalFormatting>
  <conditionalFormatting sqref="AL31">
    <cfRule type="cellIs" dxfId="4855" priority="1682" operator="lessThan">
      <formula>$C$4</formula>
    </cfRule>
  </conditionalFormatting>
  <conditionalFormatting sqref="AL32">
    <cfRule type="cellIs" dxfId="4854" priority="1683" operator="lessThan">
      <formula>$C$4</formula>
    </cfRule>
  </conditionalFormatting>
  <conditionalFormatting sqref="AL33">
    <cfRule type="cellIs" dxfId="4853" priority="1684" operator="lessThan">
      <formula>$C$4</formula>
    </cfRule>
  </conditionalFormatting>
  <conditionalFormatting sqref="AL34">
    <cfRule type="cellIs" dxfId="4852" priority="1685" operator="lessThan">
      <formula>$C$4</formula>
    </cfRule>
  </conditionalFormatting>
  <conditionalFormatting sqref="AL35">
    <cfRule type="cellIs" dxfId="4851" priority="1686" operator="lessThan">
      <formula>$C$4</formula>
    </cfRule>
  </conditionalFormatting>
  <conditionalFormatting sqref="AL36">
    <cfRule type="cellIs" dxfId="4850" priority="1687" operator="lessThan">
      <formula>$C$4</formula>
    </cfRule>
  </conditionalFormatting>
  <conditionalFormatting sqref="AL37">
    <cfRule type="cellIs" dxfId="4849" priority="1688" operator="lessThan">
      <formula>$C$4</formula>
    </cfRule>
  </conditionalFormatting>
  <conditionalFormatting sqref="AL38">
    <cfRule type="cellIs" dxfId="4848" priority="1689" operator="lessThan">
      <formula>$C$4</formula>
    </cfRule>
  </conditionalFormatting>
  <conditionalFormatting sqref="AL39">
    <cfRule type="cellIs" dxfId="4847" priority="1690" operator="lessThan">
      <formula>$C$4</formula>
    </cfRule>
  </conditionalFormatting>
  <conditionalFormatting sqref="AL40">
    <cfRule type="cellIs" dxfId="4846" priority="1691" operator="lessThan">
      <formula>$C$4</formula>
    </cfRule>
  </conditionalFormatting>
  <conditionalFormatting sqref="AL41">
    <cfRule type="cellIs" dxfId="4845" priority="1692" operator="lessThan">
      <formula>$C$4</formula>
    </cfRule>
  </conditionalFormatting>
  <conditionalFormatting sqref="AL42">
    <cfRule type="cellIs" dxfId="4844" priority="1693" operator="lessThan">
      <formula>$C$4</formula>
    </cfRule>
  </conditionalFormatting>
  <conditionalFormatting sqref="AL43">
    <cfRule type="cellIs" dxfId="4843" priority="1694" operator="lessThan">
      <formula>$C$4</formula>
    </cfRule>
  </conditionalFormatting>
  <conditionalFormatting sqref="AL44">
    <cfRule type="cellIs" dxfId="4842" priority="1695" operator="lessThan">
      <formula>$C$4</formula>
    </cfRule>
  </conditionalFormatting>
  <conditionalFormatting sqref="AL45">
    <cfRule type="cellIs" dxfId="4841" priority="1696" operator="lessThan">
      <formula>$C$4</formula>
    </cfRule>
  </conditionalFormatting>
  <conditionalFormatting sqref="AL46">
    <cfRule type="cellIs" dxfId="4840" priority="1697" operator="lessThan">
      <formula>$C$4</formula>
    </cfRule>
  </conditionalFormatting>
  <conditionalFormatting sqref="AL47">
    <cfRule type="cellIs" dxfId="4839" priority="1698" operator="lessThan">
      <formula>$C$4</formula>
    </cfRule>
  </conditionalFormatting>
  <conditionalFormatting sqref="AL48">
    <cfRule type="cellIs" dxfId="4838" priority="1699" operator="lessThan">
      <formula>$C$4</formula>
    </cfRule>
  </conditionalFormatting>
  <conditionalFormatting sqref="AL49">
    <cfRule type="cellIs" dxfId="4837" priority="1700" operator="lessThan">
      <formula>$C$4</formula>
    </cfRule>
  </conditionalFormatting>
  <conditionalFormatting sqref="AL50">
    <cfRule type="cellIs" dxfId="4836" priority="1701" operator="lessThan">
      <formula>$C$4</formula>
    </cfRule>
  </conditionalFormatting>
  <conditionalFormatting sqref="AL51">
    <cfRule type="cellIs" dxfId="4835" priority="1702" operator="lessThan">
      <formula>$C$4</formula>
    </cfRule>
  </conditionalFormatting>
  <conditionalFormatting sqref="AL52">
    <cfRule type="cellIs" dxfId="4834" priority="1703" operator="lessThan">
      <formula>$C$4</formula>
    </cfRule>
  </conditionalFormatting>
  <conditionalFormatting sqref="AL53">
    <cfRule type="cellIs" dxfId="4833" priority="1704" operator="lessThan">
      <formula>$C$4</formula>
    </cfRule>
  </conditionalFormatting>
  <conditionalFormatting sqref="AL54">
    <cfRule type="cellIs" dxfId="4832" priority="1705" operator="lessThan">
      <formula>$C$4</formula>
    </cfRule>
  </conditionalFormatting>
  <conditionalFormatting sqref="AL55">
    <cfRule type="cellIs" dxfId="4831" priority="1706" operator="lessThan">
      <formula>$C$4</formula>
    </cfRule>
  </conditionalFormatting>
  <conditionalFormatting sqref="AL56">
    <cfRule type="cellIs" dxfId="4830" priority="1707" operator="lessThan">
      <formula>$C$4</formula>
    </cfRule>
  </conditionalFormatting>
  <conditionalFormatting sqref="AL57">
    <cfRule type="cellIs" dxfId="4829" priority="1708" operator="lessThan">
      <formula>$C$4</formula>
    </cfRule>
  </conditionalFormatting>
  <conditionalFormatting sqref="AL58">
    <cfRule type="cellIs" dxfId="4828" priority="1709" operator="lessThan">
      <formula>$C$4</formula>
    </cfRule>
  </conditionalFormatting>
  <conditionalFormatting sqref="AL59">
    <cfRule type="cellIs" dxfId="4827" priority="1710" operator="lessThan">
      <formula>$C$4</formula>
    </cfRule>
  </conditionalFormatting>
  <conditionalFormatting sqref="AL60">
    <cfRule type="cellIs" dxfId="4826" priority="1711" operator="lessThan">
      <formula>$C$4</formula>
    </cfRule>
  </conditionalFormatting>
  <conditionalFormatting sqref="AM11">
    <cfRule type="cellIs" dxfId="4825" priority="1712" operator="lessThan">
      <formula>$C$4</formula>
    </cfRule>
  </conditionalFormatting>
  <conditionalFormatting sqref="AM12">
    <cfRule type="cellIs" dxfId="4824" priority="1713" operator="lessThan">
      <formula>$C$4</formula>
    </cfRule>
  </conditionalFormatting>
  <conditionalFormatting sqref="AM13">
    <cfRule type="cellIs" dxfId="4823" priority="1714" operator="lessThan">
      <formula>$C$4</formula>
    </cfRule>
  </conditionalFormatting>
  <conditionalFormatting sqref="AM14">
    <cfRule type="cellIs" dxfId="4822" priority="1715" operator="lessThan">
      <formula>$C$4</formula>
    </cfRule>
  </conditionalFormatting>
  <conditionalFormatting sqref="AM15">
    <cfRule type="cellIs" dxfId="4821" priority="1716" operator="lessThan">
      <formula>$C$4</formula>
    </cfRule>
  </conditionalFormatting>
  <conditionalFormatting sqref="AM16">
    <cfRule type="cellIs" dxfId="4820" priority="1717" operator="lessThan">
      <formula>$C$4</formula>
    </cfRule>
  </conditionalFormatting>
  <conditionalFormatting sqref="AM17">
    <cfRule type="cellIs" dxfId="4819" priority="1718" operator="lessThan">
      <formula>$C$4</formula>
    </cfRule>
  </conditionalFormatting>
  <conditionalFormatting sqref="AM18">
    <cfRule type="cellIs" dxfId="4818" priority="1719" operator="lessThan">
      <formula>$C$4</formula>
    </cfRule>
  </conditionalFormatting>
  <conditionalFormatting sqref="AM19">
    <cfRule type="cellIs" dxfId="4817" priority="1720" operator="lessThan">
      <formula>$C$4</formula>
    </cfRule>
  </conditionalFormatting>
  <conditionalFormatting sqref="AM20">
    <cfRule type="cellIs" dxfId="4816" priority="1721" operator="lessThan">
      <formula>$C$4</formula>
    </cfRule>
  </conditionalFormatting>
  <conditionalFormatting sqref="AM21">
    <cfRule type="cellIs" dxfId="4815" priority="1722" operator="lessThan">
      <formula>$C$4</formula>
    </cfRule>
  </conditionalFormatting>
  <conditionalFormatting sqref="AM22">
    <cfRule type="cellIs" dxfId="4814" priority="1723" operator="lessThan">
      <formula>$C$4</formula>
    </cfRule>
  </conditionalFormatting>
  <conditionalFormatting sqref="AM23">
    <cfRule type="cellIs" dxfId="4813" priority="1724" operator="lessThan">
      <formula>$C$4</formula>
    </cfRule>
  </conditionalFormatting>
  <conditionalFormatting sqref="AM24">
    <cfRule type="cellIs" dxfId="4812" priority="1725" operator="lessThan">
      <formula>$C$4</formula>
    </cfRule>
  </conditionalFormatting>
  <conditionalFormatting sqref="AM25">
    <cfRule type="cellIs" dxfId="4811" priority="1726" operator="lessThan">
      <formula>$C$4</formula>
    </cfRule>
  </conditionalFormatting>
  <conditionalFormatting sqref="AM26">
    <cfRule type="cellIs" dxfId="4810" priority="1727" operator="lessThan">
      <formula>$C$4</formula>
    </cfRule>
  </conditionalFormatting>
  <conditionalFormatting sqref="AM27">
    <cfRule type="cellIs" dxfId="4809" priority="1728" operator="lessThan">
      <formula>$C$4</formula>
    </cfRule>
  </conditionalFormatting>
  <conditionalFormatting sqref="AM28">
    <cfRule type="cellIs" dxfId="4808" priority="1729" operator="lessThan">
      <formula>$C$4</formula>
    </cfRule>
  </conditionalFormatting>
  <conditionalFormatting sqref="AM29">
    <cfRule type="cellIs" dxfId="4807" priority="1730" operator="lessThan">
      <formula>$C$4</formula>
    </cfRule>
  </conditionalFormatting>
  <conditionalFormatting sqref="AM30">
    <cfRule type="cellIs" dxfId="4806" priority="1731" operator="lessThan">
      <formula>$C$4</formula>
    </cfRule>
  </conditionalFormatting>
  <conditionalFormatting sqref="AM31">
    <cfRule type="cellIs" dxfId="4805" priority="1732" operator="lessThan">
      <formula>$C$4</formula>
    </cfRule>
  </conditionalFormatting>
  <conditionalFormatting sqref="AM32">
    <cfRule type="cellIs" dxfId="4804" priority="1733" operator="lessThan">
      <formula>$C$4</formula>
    </cfRule>
  </conditionalFormatting>
  <conditionalFormatting sqref="AM33">
    <cfRule type="cellIs" dxfId="4803" priority="1734" operator="lessThan">
      <formula>$C$4</formula>
    </cfRule>
  </conditionalFormatting>
  <conditionalFormatting sqref="AM34">
    <cfRule type="cellIs" dxfId="4802" priority="1735" operator="lessThan">
      <formula>$C$4</formula>
    </cfRule>
  </conditionalFormatting>
  <conditionalFormatting sqref="AM35">
    <cfRule type="cellIs" dxfId="4801" priority="1736" operator="lessThan">
      <formula>$C$4</formula>
    </cfRule>
  </conditionalFormatting>
  <conditionalFormatting sqref="AM36">
    <cfRule type="cellIs" dxfId="4800" priority="1737" operator="lessThan">
      <formula>$C$4</formula>
    </cfRule>
  </conditionalFormatting>
  <conditionalFormatting sqref="AM37">
    <cfRule type="cellIs" dxfId="4799" priority="1738" operator="lessThan">
      <formula>$C$4</formula>
    </cfRule>
  </conditionalFormatting>
  <conditionalFormatting sqref="AM38">
    <cfRule type="cellIs" dxfId="4798" priority="1739" operator="lessThan">
      <formula>$C$4</formula>
    </cfRule>
  </conditionalFormatting>
  <conditionalFormatting sqref="AM39">
    <cfRule type="cellIs" dxfId="4797" priority="1740" operator="lessThan">
      <formula>$C$4</formula>
    </cfRule>
  </conditionalFormatting>
  <conditionalFormatting sqref="AM40">
    <cfRule type="cellIs" dxfId="4796" priority="1741" operator="lessThan">
      <formula>$C$4</formula>
    </cfRule>
  </conditionalFormatting>
  <conditionalFormatting sqref="AM41">
    <cfRule type="cellIs" dxfId="4795" priority="1742" operator="lessThan">
      <formula>$C$4</formula>
    </cfRule>
  </conditionalFormatting>
  <conditionalFormatting sqref="AM42">
    <cfRule type="cellIs" dxfId="4794" priority="1743" operator="lessThan">
      <formula>$C$4</formula>
    </cfRule>
  </conditionalFormatting>
  <conditionalFormatting sqref="AM43">
    <cfRule type="cellIs" dxfId="4793" priority="1744" operator="lessThan">
      <formula>$C$4</formula>
    </cfRule>
  </conditionalFormatting>
  <conditionalFormatting sqref="AM44">
    <cfRule type="cellIs" dxfId="4792" priority="1745" operator="lessThan">
      <formula>$C$4</formula>
    </cfRule>
  </conditionalFormatting>
  <conditionalFormatting sqref="AM45">
    <cfRule type="cellIs" dxfId="4791" priority="1746" operator="lessThan">
      <formula>$C$4</formula>
    </cfRule>
  </conditionalFormatting>
  <conditionalFormatting sqref="AM46">
    <cfRule type="cellIs" dxfId="4790" priority="1747" operator="lessThan">
      <formula>$C$4</formula>
    </cfRule>
  </conditionalFormatting>
  <conditionalFormatting sqref="AM47">
    <cfRule type="cellIs" dxfId="4789" priority="1748" operator="lessThan">
      <formula>$C$4</formula>
    </cfRule>
  </conditionalFormatting>
  <conditionalFormatting sqref="AM48">
    <cfRule type="cellIs" dxfId="4788" priority="1749" operator="lessThan">
      <formula>$C$4</formula>
    </cfRule>
  </conditionalFormatting>
  <conditionalFormatting sqref="AM49">
    <cfRule type="cellIs" dxfId="4787" priority="1750" operator="lessThan">
      <formula>$C$4</formula>
    </cfRule>
  </conditionalFormatting>
  <conditionalFormatting sqref="AM50">
    <cfRule type="cellIs" dxfId="4786" priority="1751" operator="lessThan">
      <formula>$C$4</formula>
    </cfRule>
  </conditionalFormatting>
  <conditionalFormatting sqref="AM51">
    <cfRule type="cellIs" dxfId="4785" priority="1752" operator="lessThan">
      <formula>$C$4</formula>
    </cfRule>
  </conditionalFormatting>
  <conditionalFormatting sqref="AM52">
    <cfRule type="cellIs" dxfId="4784" priority="1753" operator="lessThan">
      <formula>$C$4</formula>
    </cfRule>
  </conditionalFormatting>
  <conditionalFormatting sqref="AM53">
    <cfRule type="cellIs" dxfId="4783" priority="1754" operator="lessThan">
      <formula>$C$4</formula>
    </cfRule>
  </conditionalFormatting>
  <conditionalFormatting sqref="AM54">
    <cfRule type="cellIs" dxfId="4782" priority="1755" operator="lessThan">
      <formula>$C$4</formula>
    </cfRule>
  </conditionalFormatting>
  <conditionalFormatting sqref="AM55">
    <cfRule type="cellIs" dxfId="4781" priority="1756" operator="lessThan">
      <formula>$C$4</formula>
    </cfRule>
  </conditionalFormatting>
  <conditionalFormatting sqref="AM56">
    <cfRule type="cellIs" dxfId="4780" priority="1757" operator="lessThan">
      <formula>$C$4</formula>
    </cfRule>
  </conditionalFormatting>
  <conditionalFormatting sqref="AM57">
    <cfRule type="cellIs" dxfId="4779" priority="1758" operator="lessThan">
      <formula>$C$4</formula>
    </cfRule>
  </conditionalFormatting>
  <conditionalFormatting sqref="AM58">
    <cfRule type="cellIs" dxfId="4778" priority="1759" operator="lessThan">
      <formula>$C$4</formula>
    </cfRule>
  </conditionalFormatting>
  <conditionalFormatting sqref="AM59">
    <cfRule type="cellIs" dxfId="4777" priority="1760" operator="lessThan">
      <formula>$C$4</formula>
    </cfRule>
  </conditionalFormatting>
  <conditionalFormatting sqref="AM60">
    <cfRule type="cellIs" dxfId="4776" priority="1761" operator="lessThan">
      <formula>$C$4</formula>
    </cfRule>
  </conditionalFormatting>
  <conditionalFormatting sqref="AN11">
    <cfRule type="cellIs" dxfId="4775" priority="1762" operator="lessThan">
      <formula>$C$4</formula>
    </cfRule>
  </conditionalFormatting>
  <conditionalFormatting sqref="AN12">
    <cfRule type="cellIs" dxfId="4774" priority="1763" operator="lessThan">
      <formula>$C$4</formula>
    </cfRule>
  </conditionalFormatting>
  <conditionalFormatting sqref="AN13">
    <cfRule type="cellIs" dxfId="4773" priority="1764" operator="lessThan">
      <formula>$C$4</formula>
    </cfRule>
  </conditionalFormatting>
  <conditionalFormatting sqref="AN14">
    <cfRule type="cellIs" dxfId="4772" priority="1765" operator="lessThan">
      <formula>$C$4</formula>
    </cfRule>
  </conditionalFormatting>
  <conditionalFormatting sqref="AN15">
    <cfRule type="cellIs" dxfId="4771" priority="1766" operator="lessThan">
      <formula>$C$4</formula>
    </cfRule>
  </conditionalFormatting>
  <conditionalFormatting sqref="AN16">
    <cfRule type="cellIs" dxfId="4770" priority="1767" operator="lessThan">
      <formula>$C$4</formula>
    </cfRule>
  </conditionalFormatting>
  <conditionalFormatting sqref="AN17">
    <cfRule type="cellIs" dxfId="4769" priority="1768" operator="lessThan">
      <formula>$C$4</formula>
    </cfRule>
  </conditionalFormatting>
  <conditionalFormatting sqref="AN18">
    <cfRule type="cellIs" dxfId="4768" priority="1769" operator="lessThan">
      <formula>$C$4</formula>
    </cfRule>
  </conditionalFormatting>
  <conditionalFormatting sqref="AN19">
    <cfRule type="cellIs" dxfId="4767" priority="1770" operator="lessThan">
      <formula>$C$4</formula>
    </cfRule>
  </conditionalFormatting>
  <conditionalFormatting sqref="AN20">
    <cfRule type="cellIs" dxfId="4766" priority="1771" operator="lessThan">
      <formula>$C$4</formula>
    </cfRule>
  </conditionalFormatting>
  <conditionalFormatting sqref="AN21">
    <cfRule type="cellIs" dxfId="4765" priority="1772" operator="lessThan">
      <formula>$C$4</formula>
    </cfRule>
  </conditionalFormatting>
  <conditionalFormatting sqref="AN22">
    <cfRule type="cellIs" dxfId="4764" priority="1773" operator="lessThan">
      <formula>$C$4</formula>
    </cfRule>
  </conditionalFormatting>
  <conditionalFormatting sqref="AN23">
    <cfRule type="cellIs" dxfId="4763" priority="1774" operator="lessThan">
      <formula>$C$4</formula>
    </cfRule>
  </conditionalFormatting>
  <conditionalFormatting sqref="AN24">
    <cfRule type="cellIs" dxfId="4762" priority="1775" operator="lessThan">
      <formula>$C$4</formula>
    </cfRule>
  </conditionalFormatting>
  <conditionalFormatting sqref="AN25">
    <cfRule type="cellIs" dxfId="4761" priority="1776" operator="lessThan">
      <formula>$C$4</formula>
    </cfRule>
  </conditionalFormatting>
  <conditionalFormatting sqref="AN26">
    <cfRule type="cellIs" dxfId="4760" priority="1777" operator="lessThan">
      <formula>$C$4</formula>
    </cfRule>
  </conditionalFormatting>
  <conditionalFormatting sqref="AN27">
    <cfRule type="cellIs" dxfId="4759" priority="1778" operator="lessThan">
      <formula>$C$4</formula>
    </cfRule>
  </conditionalFormatting>
  <conditionalFormatting sqref="AN28">
    <cfRule type="cellIs" dxfId="4758" priority="1779" operator="lessThan">
      <formula>$C$4</formula>
    </cfRule>
  </conditionalFormatting>
  <conditionalFormatting sqref="AN29">
    <cfRule type="cellIs" dxfId="4757" priority="1780" operator="lessThan">
      <formula>$C$4</formula>
    </cfRule>
  </conditionalFormatting>
  <conditionalFormatting sqref="AN30">
    <cfRule type="cellIs" dxfId="4756" priority="1781" operator="lessThan">
      <formula>$C$4</formula>
    </cfRule>
  </conditionalFormatting>
  <conditionalFormatting sqref="AN31">
    <cfRule type="cellIs" dxfId="4755" priority="1782" operator="lessThan">
      <formula>$C$4</formula>
    </cfRule>
  </conditionalFormatting>
  <conditionalFormatting sqref="AN32">
    <cfRule type="cellIs" dxfId="4754" priority="1783" operator="lessThan">
      <formula>$C$4</formula>
    </cfRule>
  </conditionalFormatting>
  <conditionalFormatting sqref="AN33">
    <cfRule type="cellIs" dxfId="4753" priority="1784" operator="lessThan">
      <formula>$C$4</formula>
    </cfRule>
  </conditionalFormatting>
  <conditionalFormatting sqref="AN34">
    <cfRule type="cellIs" dxfId="4752" priority="1785" operator="lessThan">
      <formula>$C$4</formula>
    </cfRule>
  </conditionalFormatting>
  <conditionalFormatting sqref="AN35">
    <cfRule type="cellIs" dxfId="4751" priority="1786" operator="lessThan">
      <formula>$C$4</formula>
    </cfRule>
  </conditionalFormatting>
  <conditionalFormatting sqref="AN36">
    <cfRule type="cellIs" dxfId="4750" priority="1787" operator="lessThan">
      <formula>$C$4</formula>
    </cfRule>
  </conditionalFormatting>
  <conditionalFormatting sqref="AN37">
    <cfRule type="cellIs" dxfId="4749" priority="1788" operator="lessThan">
      <formula>$C$4</formula>
    </cfRule>
  </conditionalFormatting>
  <conditionalFormatting sqref="AN38">
    <cfRule type="cellIs" dxfId="4748" priority="1789" operator="lessThan">
      <formula>$C$4</formula>
    </cfRule>
  </conditionalFormatting>
  <conditionalFormatting sqref="AN39">
    <cfRule type="cellIs" dxfId="4747" priority="1790" operator="lessThan">
      <formula>$C$4</formula>
    </cfRule>
  </conditionalFormatting>
  <conditionalFormatting sqref="AN40">
    <cfRule type="cellIs" dxfId="4746" priority="1791" operator="lessThan">
      <formula>$C$4</formula>
    </cfRule>
  </conditionalFormatting>
  <conditionalFormatting sqref="AN41">
    <cfRule type="cellIs" dxfId="4745" priority="1792" operator="lessThan">
      <formula>$C$4</formula>
    </cfRule>
  </conditionalFormatting>
  <conditionalFormatting sqref="AN42">
    <cfRule type="cellIs" dxfId="4744" priority="1793" operator="lessThan">
      <formula>$C$4</formula>
    </cfRule>
  </conditionalFormatting>
  <conditionalFormatting sqref="AN43">
    <cfRule type="cellIs" dxfId="4743" priority="1794" operator="lessThan">
      <formula>$C$4</formula>
    </cfRule>
  </conditionalFormatting>
  <conditionalFormatting sqref="AN44">
    <cfRule type="cellIs" dxfId="4742" priority="1795" operator="lessThan">
      <formula>$C$4</formula>
    </cfRule>
  </conditionalFormatting>
  <conditionalFormatting sqref="AN45">
    <cfRule type="cellIs" dxfId="4741" priority="1796" operator="lessThan">
      <formula>$C$4</formula>
    </cfRule>
  </conditionalFormatting>
  <conditionalFormatting sqref="AN46">
    <cfRule type="cellIs" dxfId="4740" priority="1797" operator="lessThan">
      <formula>$C$4</formula>
    </cfRule>
  </conditionalFormatting>
  <conditionalFormatting sqref="AN47">
    <cfRule type="cellIs" dxfId="4739" priority="1798" operator="lessThan">
      <formula>$C$4</formula>
    </cfRule>
  </conditionalFormatting>
  <conditionalFormatting sqref="AN48">
    <cfRule type="cellIs" dxfId="4738" priority="1799" operator="lessThan">
      <formula>$C$4</formula>
    </cfRule>
  </conditionalFormatting>
  <conditionalFormatting sqref="AN49">
    <cfRule type="cellIs" dxfId="4737" priority="1800" operator="lessThan">
      <formula>$C$4</formula>
    </cfRule>
  </conditionalFormatting>
  <conditionalFormatting sqref="AN50">
    <cfRule type="cellIs" dxfId="4736" priority="1801" operator="lessThan">
      <formula>$C$4</formula>
    </cfRule>
  </conditionalFormatting>
  <conditionalFormatting sqref="AN51">
    <cfRule type="cellIs" dxfId="4735" priority="1802" operator="lessThan">
      <formula>$C$4</formula>
    </cfRule>
  </conditionalFormatting>
  <conditionalFormatting sqref="AN52">
    <cfRule type="cellIs" dxfId="4734" priority="1803" operator="lessThan">
      <formula>$C$4</formula>
    </cfRule>
  </conditionalFormatting>
  <conditionalFormatting sqref="AN53">
    <cfRule type="cellIs" dxfId="4733" priority="1804" operator="lessThan">
      <formula>$C$4</formula>
    </cfRule>
  </conditionalFormatting>
  <conditionalFormatting sqref="AN54">
    <cfRule type="cellIs" dxfId="4732" priority="1805" operator="lessThan">
      <formula>$C$4</formula>
    </cfRule>
  </conditionalFormatting>
  <conditionalFormatting sqref="AN55">
    <cfRule type="cellIs" dxfId="4731" priority="1806" operator="lessThan">
      <formula>$C$4</formula>
    </cfRule>
  </conditionalFormatting>
  <conditionalFormatting sqref="AN56">
    <cfRule type="cellIs" dxfId="4730" priority="1807" operator="lessThan">
      <formula>$C$4</formula>
    </cfRule>
  </conditionalFormatting>
  <conditionalFormatting sqref="AN57">
    <cfRule type="cellIs" dxfId="4729" priority="1808" operator="lessThan">
      <formula>$C$4</formula>
    </cfRule>
  </conditionalFormatting>
  <conditionalFormatting sqref="AN58">
    <cfRule type="cellIs" dxfId="4728" priority="1809" operator="lessThan">
      <formula>$C$4</formula>
    </cfRule>
  </conditionalFormatting>
  <conditionalFormatting sqref="AN59">
    <cfRule type="cellIs" dxfId="4727" priority="1810" operator="lessThan">
      <formula>$C$4</formula>
    </cfRule>
  </conditionalFormatting>
  <conditionalFormatting sqref="AN60">
    <cfRule type="cellIs" dxfId="4726" priority="1811" operator="lessThan">
      <formula>$C$4</formula>
    </cfRule>
  </conditionalFormatting>
  <conditionalFormatting sqref="AO11">
    <cfRule type="cellIs" dxfId="4725" priority="1812" operator="lessThan">
      <formula>$C$4</formula>
    </cfRule>
  </conditionalFormatting>
  <conditionalFormatting sqref="AO12">
    <cfRule type="cellIs" dxfId="4724" priority="1813" operator="lessThan">
      <formula>$C$4</formula>
    </cfRule>
  </conditionalFormatting>
  <conditionalFormatting sqref="AO13">
    <cfRule type="cellIs" dxfId="4723" priority="1814" operator="lessThan">
      <formula>$C$4</formula>
    </cfRule>
  </conditionalFormatting>
  <conditionalFormatting sqref="AO14">
    <cfRule type="cellIs" dxfId="4722" priority="1815" operator="lessThan">
      <formula>$C$4</formula>
    </cfRule>
  </conditionalFormatting>
  <conditionalFormatting sqref="AO15">
    <cfRule type="cellIs" dxfId="4721" priority="1816" operator="lessThan">
      <formula>$C$4</formula>
    </cfRule>
  </conditionalFormatting>
  <conditionalFormatting sqref="AO16">
    <cfRule type="cellIs" dxfId="4720" priority="1817" operator="lessThan">
      <formula>$C$4</formula>
    </cfRule>
  </conditionalFormatting>
  <conditionalFormatting sqref="AO17">
    <cfRule type="cellIs" dxfId="4719" priority="1818" operator="lessThan">
      <formula>$C$4</formula>
    </cfRule>
  </conditionalFormatting>
  <conditionalFormatting sqref="AO18">
    <cfRule type="cellIs" dxfId="4718" priority="1819" operator="lessThan">
      <formula>$C$4</formula>
    </cfRule>
  </conditionalFormatting>
  <conditionalFormatting sqref="AO19">
    <cfRule type="cellIs" dxfId="4717" priority="1820" operator="lessThan">
      <formula>$C$4</formula>
    </cfRule>
  </conditionalFormatting>
  <conditionalFormatting sqref="AO20">
    <cfRule type="cellIs" dxfId="4716" priority="1821" operator="lessThan">
      <formula>$C$4</formula>
    </cfRule>
  </conditionalFormatting>
  <conditionalFormatting sqref="AO21">
    <cfRule type="cellIs" dxfId="4715" priority="1822" operator="lessThan">
      <formula>$C$4</formula>
    </cfRule>
  </conditionalFormatting>
  <conditionalFormatting sqref="AO22">
    <cfRule type="cellIs" dxfId="4714" priority="1823" operator="lessThan">
      <formula>$C$4</formula>
    </cfRule>
  </conditionalFormatting>
  <conditionalFormatting sqref="AO23">
    <cfRule type="cellIs" dxfId="4713" priority="1824" operator="lessThan">
      <formula>$C$4</formula>
    </cfRule>
  </conditionalFormatting>
  <conditionalFormatting sqref="AO24">
    <cfRule type="cellIs" dxfId="4712" priority="1825" operator="lessThan">
      <formula>$C$4</formula>
    </cfRule>
  </conditionalFormatting>
  <conditionalFormatting sqref="AO25">
    <cfRule type="cellIs" dxfId="4711" priority="1826" operator="lessThan">
      <formula>$C$4</formula>
    </cfRule>
  </conditionalFormatting>
  <conditionalFormatting sqref="AO26">
    <cfRule type="cellIs" dxfId="4710" priority="1827" operator="lessThan">
      <formula>$C$4</formula>
    </cfRule>
  </conditionalFormatting>
  <conditionalFormatting sqref="AO27">
    <cfRule type="cellIs" dxfId="4709" priority="1828" operator="lessThan">
      <formula>$C$4</formula>
    </cfRule>
  </conditionalFormatting>
  <conditionalFormatting sqref="AO28">
    <cfRule type="cellIs" dxfId="4708" priority="1829" operator="lessThan">
      <formula>$C$4</formula>
    </cfRule>
  </conditionalFormatting>
  <conditionalFormatting sqref="AO29">
    <cfRule type="cellIs" dxfId="4707" priority="1830" operator="lessThan">
      <formula>$C$4</formula>
    </cfRule>
  </conditionalFormatting>
  <conditionalFormatting sqref="AO30">
    <cfRule type="cellIs" dxfId="4706" priority="1831" operator="lessThan">
      <formula>$C$4</formula>
    </cfRule>
  </conditionalFormatting>
  <conditionalFormatting sqref="AO31">
    <cfRule type="cellIs" dxfId="4705" priority="1832" operator="lessThan">
      <formula>$C$4</formula>
    </cfRule>
  </conditionalFormatting>
  <conditionalFormatting sqref="AO32">
    <cfRule type="cellIs" dxfId="4704" priority="1833" operator="lessThan">
      <formula>$C$4</formula>
    </cfRule>
  </conditionalFormatting>
  <conditionalFormatting sqref="AO33">
    <cfRule type="cellIs" dxfId="4703" priority="1834" operator="lessThan">
      <formula>$C$4</formula>
    </cfRule>
  </conditionalFormatting>
  <conditionalFormatting sqref="AO34">
    <cfRule type="cellIs" dxfId="4702" priority="1835" operator="lessThan">
      <formula>$C$4</formula>
    </cfRule>
  </conditionalFormatting>
  <conditionalFormatting sqref="AO35">
    <cfRule type="cellIs" dxfId="4701" priority="1836" operator="lessThan">
      <formula>$C$4</formula>
    </cfRule>
  </conditionalFormatting>
  <conditionalFormatting sqref="AO36">
    <cfRule type="cellIs" dxfId="4700" priority="1837" operator="lessThan">
      <formula>$C$4</formula>
    </cfRule>
  </conditionalFormatting>
  <conditionalFormatting sqref="AO37">
    <cfRule type="cellIs" dxfId="4699" priority="1838" operator="lessThan">
      <formula>$C$4</formula>
    </cfRule>
  </conditionalFormatting>
  <conditionalFormatting sqref="AO38">
    <cfRule type="cellIs" dxfId="4698" priority="1839" operator="lessThan">
      <formula>$C$4</formula>
    </cfRule>
  </conditionalFormatting>
  <conditionalFormatting sqref="AO39">
    <cfRule type="cellIs" dxfId="4697" priority="1840" operator="lessThan">
      <formula>$C$4</formula>
    </cfRule>
  </conditionalFormatting>
  <conditionalFormatting sqref="AO40">
    <cfRule type="cellIs" dxfId="4696" priority="1841" operator="lessThan">
      <formula>$C$4</formula>
    </cfRule>
  </conditionalFormatting>
  <conditionalFormatting sqref="AO41">
    <cfRule type="cellIs" dxfId="4695" priority="1842" operator="lessThan">
      <formula>$C$4</formula>
    </cfRule>
  </conditionalFormatting>
  <conditionalFormatting sqref="AO42">
    <cfRule type="cellIs" dxfId="4694" priority="1843" operator="lessThan">
      <formula>$C$4</formula>
    </cfRule>
  </conditionalFormatting>
  <conditionalFormatting sqref="AO43">
    <cfRule type="cellIs" dxfId="4693" priority="1844" operator="lessThan">
      <formula>$C$4</formula>
    </cfRule>
  </conditionalFormatting>
  <conditionalFormatting sqref="AO44">
    <cfRule type="cellIs" dxfId="4692" priority="1845" operator="lessThan">
      <formula>$C$4</formula>
    </cfRule>
  </conditionalFormatting>
  <conditionalFormatting sqref="AO45">
    <cfRule type="cellIs" dxfId="4691" priority="1846" operator="lessThan">
      <formula>$C$4</formula>
    </cfRule>
  </conditionalFormatting>
  <conditionalFormatting sqref="AO46">
    <cfRule type="cellIs" dxfId="4690" priority="1847" operator="lessThan">
      <formula>$C$4</formula>
    </cfRule>
  </conditionalFormatting>
  <conditionalFormatting sqref="AO47">
    <cfRule type="cellIs" dxfId="4689" priority="1848" operator="lessThan">
      <formula>$C$4</formula>
    </cfRule>
  </conditionalFormatting>
  <conditionalFormatting sqref="AO48">
    <cfRule type="cellIs" dxfId="4688" priority="1849" operator="lessThan">
      <formula>$C$4</formula>
    </cfRule>
  </conditionalFormatting>
  <conditionalFormatting sqref="AO49">
    <cfRule type="cellIs" dxfId="4687" priority="1850" operator="lessThan">
      <formula>$C$4</formula>
    </cfRule>
  </conditionalFormatting>
  <conditionalFormatting sqref="AO50">
    <cfRule type="cellIs" dxfId="4686" priority="1851" operator="lessThan">
      <formula>$C$4</formula>
    </cfRule>
  </conditionalFormatting>
  <conditionalFormatting sqref="AO51">
    <cfRule type="cellIs" dxfId="4685" priority="1852" operator="lessThan">
      <formula>$C$4</formula>
    </cfRule>
  </conditionalFormatting>
  <conditionalFormatting sqref="AO52">
    <cfRule type="cellIs" dxfId="4684" priority="1853" operator="lessThan">
      <formula>$C$4</formula>
    </cfRule>
  </conditionalFormatting>
  <conditionalFormatting sqref="AO53">
    <cfRule type="cellIs" dxfId="4683" priority="1854" operator="lessThan">
      <formula>$C$4</formula>
    </cfRule>
  </conditionalFormatting>
  <conditionalFormatting sqref="AO54">
    <cfRule type="cellIs" dxfId="4682" priority="1855" operator="lessThan">
      <formula>$C$4</formula>
    </cfRule>
  </conditionalFormatting>
  <conditionalFormatting sqref="AO55">
    <cfRule type="cellIs" dxfId="4681" priority="1856" operator="lessThan">
      <formula>$C$4</formula>
    </cfRule>
  </conditionalFormatting>
  <conditionalFormatting sqref="AO56">
    <cfRule type="cellIs" dxfId="4680" priority="1857" operator="lessThan">
      <formula>$C$4</formula>
    </cfRule>
  </conditionalFormatting>
  <conditionalFormatting sqref="AO57">
    <cfRule type="cellIs" dxfId="4679" priority="1858" operator="lessThan">
      <formula>$C$4</formula>
    </cfRule>
  </conditionalFormatting>
  <conditionalFormatting sqref="AO58">
    <cfRule type="cellIs" dxfId="4678" priority="1859" operator="lessThan">
      <formula>$C$4</formula>
    </cfRule>
  </conditionalFormatting>
  <conditionalFormatting sqref="AO59">
    <cfRule type="cellIs" dxfId="4677" priority="1860" operator="lessThan">
      <formula>$C$4</formula>
    </cfRule>
  </conditionalFormatting>
  <conditionalFormatting sqref="AO60">
    <cfRule type="cellIs" dxfId="4676" priority="1861" operator="lessThan">
      <formula>$C$4</formula>
    </cfRule>
  </conditionalFormatting>
  <conditionalFormatting sqref="AP11">
    <cfRule type="cellIs" dxfId="4675" priority="1862" operator="lessThan">
      <formula>$C$4</formula>
    </cfRule>
  </conditionalFormatting>
  <conditionalFormatting sqref="AP12">
    <cfRule type="cellIs" dxfId="4674" priority="1863" operator="lessThan">
      <formula>$C$4</formula>
    </cfRule>
  </conditionalFormatting>
  <conditionalFormatting sqref="AP13">
    <cfRule type="cellIs" dxfId="4673" priority="1864" operator="lessThan">
      <formula>$C$4</formula>
    </cfRule>
  </conditionalFormatting>
  <conditionalFormatting sqref="AP14">
    <cfRule type="cellIs" dxfId="4672" priority="1865" operator="lessThan">
      <formula>$C$4</formula>
    </cfRule>
  </conditionalFormatting>
  <conditionalFormatting sqref="AP15">
    <cfRule type="cellIs" dxfId="4671" priority="1866" operator="lessThan">
      <formula>$C$4</formula>
    </cfRule>
  </conditionalFormatting>
  <conditionalFormatting sqref="AP16">
    <cfRule type="cellIs" dxfId="4670" priority="1867" operator="lessThan">
      <formula>$C$4</formula>
    </cfRule>
  </conditionalFormatting>
  <conditionalFormatting sqref="AP17">
    <cfRule type="cellIs" dxfId="4669" priority="1868" operator="lessThan">
      <formula>$C$4</formula>
    </cfRule>
  </conditionalFormatting>
  <conditionalFormatting sqref="AP18">
    <cfRule type="cellIs" dxfId="4668" priority="1869" operator="lessThan">
      <formula>$C$4</formula>
    </cfRule>
  </conditionalFormatting>
  <conditionalFormatting sqref="AP19">
    <cfRule type="cellIs" dxfId="4667" priority="1870" operator="lessThan">
      <formula>$C$4</formula>
    </cfRule>
  </conditionalFormatting>
  <conditionalFormatting sqref="AP20">
    <cfRule type="cellIs" dxfId="4666" priority="1871" operator="lessThan">
      <formula>$C$4</formula>
    </cfRule>
  </conditionalFormatting>
  <conditionalFormatting sqref="AP21">
    <cfRule type="cellIs" dxfId="4665" priority="1872" operator="lessThan">
      <formula>$C$4</formula>
    </cfRule>
  </conditionalFormatting>
  <conditionalFormatting sqref="AP22">
    <cfRule type="cellIs" dxfId="4664" priority="1873" operator="lessThan">
      <formula>$C$4</formula>
    </cfRule>
  </conditionalFormatting>
  <conditionalFormatting sqref="AP23">
    <cfRule type="cellIs" dxfId="4663" priority="1874" operator="lessThan">
      <formula>$C$4</formula>
    </cfRule>
  </conditionalFormatting>
  <conditionalFormatting sqref="AP24">
    <cfRule type="cellIs" dxfId="4662" priority="1875" operator="lessThan">
      <formula>$C$4</formula>
    </cfRule>
  </conditionalFormatting>
  <conditionalFormatting sqref="AP25">
    <cfRule type="cellIs" dxfId="4661" priority="1876" operator="lessThan">
      <formula>$C$4</formula>
    </cfRule>
  </conditionalFormatting>
  <conditionalFormatting sqref="AP26">
    <cfRule type="cellIs" dxfId="4660" priority="1877" operator="lessThan">
      <formula>$C$4</formula>
    </cfRule>
  </conditionalFormatting>
  <conditionalFormatting sqref="AP27">
    <cfRule type="cellIs" dxfId="4659" priority="1878" operator="lessThan">
      <formula>$C$4</formula>
    </cfRule>
  </conditionalFormatting>
  <conditionalFormatting sqref="AP28">
    <cfRule type="cellIs" dxfId="4658" priority="1879" operator="lessThan">
      <formula>$C$4</formula>
    </cfRule>
  </conditionalFormatting>
  <conditionalFormatting sqref="AP29">
    <cfRule type="cellIs" dxfId="4657" priority="1880" operator="lessThan">
      <formula>$C$4</formula>
    </cfRule>
  </conditionalFormatting>
  <conditionalFormatting sqref="AP30">
    <cfRule type="cellIs" dxfId="4656" priority="1881" operator="lessThan">
      <formula>$C$4</formula>
    </cfRule>
  </conditionalFormatting>
  <conditionalFormatting sqref="AP31">
    <cfRule type="cellIs" dxfId="4655" priority="1882" operator="lessThan">
      <formula>$C$4</formula>
    </cfRule>
  </conditionalFormatting>
  <conditionalFormatting sqref="AP32">
    <cfRule type="cellIs" dxfId="4654" priority="1883" operator="lessThan">
      <formula>$C$4</formula>
    </cfRule>
  </conditionalFormatting>
  <conditionalFormatting sqref="AP33">
    <cfRule type="cellIs" dxfId="4653" priority="1884" operator="lessThan">
      <formula>$C$4</formula>
    </cfRule>
  </conditionalFormatting>
  <conditionalFormatting sqref="AP34">
    <cfRule type="cellIs" dxfId="4652" priority="1885" operator="lessThan">
      <formula>$C$4</formula>
    </cfRule>
  </conditionalFormatting>
  <conditionalFormatting sqref="AP35">
    <cfRule type="cellIs" dxfId="4651" priority="1886" operator="lessThan">
      <formula>$C$4</formula>
    </cfRule>
  </conditionalFormatting>
  <conditionalFormatting sqref="AP36">
    <cfRule type="cellIs" dxfId="4650" priority="1887" operator="lessThan">
      <formula>$C$4</formula>
    </cfRule>
  </conditionalFormatting>
  <conditionalFormatting sqref="AP37">
    <cfRule type="cellIs" dxfId="4649" priority="1888" operator="lessThan">
      <formula>$C$4</formula>
    </cfRule>
  </conditionalFormatting>
  <conditionalFormatting sqref="AP38">
    <cfRule type="cellIs" dxfId="4648" priority="1889" operator="lessThan">
      <formula>$C$4</formula>
    </cfRule>
  </conditionalFormatting>
  <conditionalFormatting sqref="AP39">
    <cfRule type="cellIs" dxfId="4647" priority="1890" operator="lessThan">
      <formula>$C$4</formula>
    </cfRule>
  </conditionalFormatting>
  <conditionalFormatting sqref="AP40">
    <cfRule type="cellIs" dxfId="4646" priority="1891" operator="lessThan">
      <formula>$C$4</formula>
    </cfRule>
  </conditionalFormatting>
  <conditionalFormatting sqref="AP41">
    <cfRule type="cellIs" dxfId="4645" priority="1892" operator="lessThan">
      <formula>$C$4</formula>
    </cfRule>
  </conditionalFormatting>
  <conditionalFormatting sqref="AP42">
    <cfRule type="cellIs" dxfId="4644" priority="1893" operator="lessThan">
      <formula>$C$4</formula>
    </cfRule>
  </conditionalFormatting>
  <conditionalFormatting sqref="AP43">
    <cfRule type="cellIs" dxfId="4643" priority="1894" operator="lessThan">
      <formula>$C$4</formula>
    </cfRule>
  </conditionalFormatting>
  <conditionalFormatting sqref="AP44">
    <cfRule type="cellIs" dxfId="4642" priority="1895" operator="lessThan">
      <formula>$C$4</formula>
    </cfRule>
  </conditionalFormatting>
  <conditionalFormatting sqref="AP45">
    <cfRule type="cellIs" dxfId="4641" priority="1896" operator="lessThan">
      <formula>$C$4</formula>
    </cfRule>
  </conditionalFormatting>
  <conditionalFormatting sqref="AP46">
    <cfRule type="cellIs" dxfId="4640" priority="1897" operator="lessThan">
      <formula>$C$4</formula>
    </cfRule>
  </conditionalFormatting>
  <conditionalFormatting sqref="AP47">
    <cfRule type="cellIs" dxfId="4639" priority="1898" operator="lessThan">
      <formula>$C$4</formula>
    </cfRule>
  </conditionalFormatting>
  <conditionalFormatting sqref="AP48">
    <cfRule type="cellIs" dxfId="4638" priority="1899" operator="lessThan">
      <formula>$C$4</formula>
    </cfRule>
  </conditionalFormatting>
  <conditionalFormatting sqref="AP49">
    <cfRule type="cellIs" dxfId="4637" priority="1900" operator="lessThan">
      <formula>$C$4</formula>
    </cfRule>
  </conditionalFormatting>
  <conditionalFormatting sqref="AP50">
    <cfRule type="cellIs" dxfId="4636" priority="1901" operator="lessThan">
      <formula>$C$4</formula>
    </cfRule>
  </conditionalFormatting>
  <conditionalFormatting sqref="AP51">
    <cfRule type="cellIs" dxfId="4635" priority="1902" operator="lessThan">
      <formula>$C$4</formula>
    </cfRule>
  </conditionalFormatting>
  <conditionalFormatting sqref="AP52">
    <cfRule type="cellIs" dxfId="4634" priority="1903" operator="lessThan">
      <formula>$C$4</formula>
    </cfRule>
  </conditionalFormatting>
  <conditionalFormatting sqref="AP53">
    <cfRule type="cellIs" dxfId="4633" priority="1904" operator="lessThan">
      <formula>$C$4</formula>
    </cfRule>
  </conditionalFormatting>
  <conditionalFormatting sqref="AP54">
    <cfRule type="cellIs" dxfId="4632" priority="1905" operator="lessThan">
      <formula>$C$4</formula>
    </cfRule>
  </conditionalFormatting>
  <conditionalFormatting sqref="AP55">
    <cfRule type="cellIs" dxfId="4631" priority="1906" operator="lessThan">
      <formula>$C$4</formula>
    </cfRule>
  </conditionalFormatting>
  <conditionalFormatting sqref="AP56">
    <cfRule type="cellIs" dxfId="4630" priority="1907" operator="lessThan">
      <formula>$C$4</formula>
    </cfRule>
  </conditionalFormatting>
  <conditionalFormatting sqref="AP57">
    <cfRule type="cellIs" dxfId="4629" priority="1908" operator="lessThan">
      <formula>$C$4</formula>
    </cfRule>
  </conditionalFormatting>
  <conditionalFormatting sqref="AP58">
    <cfRule type="cellIs" dxfId="4628" priority="1909" operator="lessThan">
      <formula>$C$4</formula>
    </cfRule>
  </conditionalFormatting>
  <conditionalFormatting sqref="AP59">
    <cfRule type="cellIs" dxfId="4627" priority="1910" operator="lessThan">
      <formula>$C$4</formula>
    </cfRule>
  </conditionalFormatting>
  <conditionalFormatting sqref="AP60">
    <cfRule type="cellIs" dxfId="4626" priority="1911" operator="lessThan">
      <formula>$C$4</formula>
    </cfRule>
  </conditionalFormatting>
  <conditionalFormatting sqref="AQ11">
    <cfRule type="cellIs" dxfId="4625" priority="1912" operator="lessThan">
      <formula>$C$4</formula>
    </cfRule>
  </conditionalFormatting>
  <conditionalFormatting sqref="AQ12">
    <cfRule type="cellIs" dxfId="4624" priority="1913" operator="lessThan">
      <formula>$C$4</formula>
    </cfRule>
  </conditionalFormatting>
  <conditionalFormatting sqref="AQ13">
    <cfRule type="cellIs" dxfId="4623" priority="1914" operator="lessThan">
      <formula>$C$4</formula>
    </cfRule>
  </conditionalFormatting>
  <conditionalFormatting sqref="AQ14">
    <cfRule type="cellIs" dxfId="4622" priority="1915" operator="lessThan">
      <formula>$C$4</formula>
    </cfRule>
  </conditionalFormatting>
  <conditionalFormatting sqref="AQ15">
    <cfRule type="cellIs" dxfId="4621" priority="1916" operator="lessThan">
      <formula>$C$4</formula>
    </cfRule>
  </conditionalFormatting>
  <conditionalFormatting sqref="AQ16">
    <cfRule type="cellIs" dxfId="4620" priority="1917" operator="lessThan">
      <formula>$C$4</formula>
    </cfRule>
  </conditionalFormatting>
  <conditionalFormatting sqref="AQ17">
    <cfRule type="cellIs" dxfId="4619" priority="1918" operator="lessThan">
      <formula>$C$4</formula>
    </cfRule>
  </conditionalFormatting>
  <conditionalFormatting sqref="AQ18">
    <cfRule type="cellIs" dxfId="4618" priority="1919" operator="lessThan">
      <formula>$C$4</formula>
    </cfRule>
  </conditionalFormatting>
  <conditionalFormatting sqref="AQ19">
    <cfRule type="cellIs" dxfId="4617" priority="1920" operator="lessThan">
      <formula>$C$4</formula>
    </cfRule>
  </conditionalFormatting>
  <conditionalFormatting sqref="AQ20">
    <cfRule type="cellIs" dxfId="4616" priority="1921" operator="lessThan">
      <formula>$C$4</formula>
    </cfRule>
  </conditionalFormatting>
  <conditionalFormatting sqref="AQ21">
    <cfRule type="cellIs" dxfId="4615" priority="1922" operator="lessThan">
      <formula>$C$4</formula>
    </cfRule>
  </conditionalFormatting>
  <conditionalFormatting sqref="AQ22">
    <cfRule type="cellIs" dxfId="4614" priority="1923" operator="lessThan">
      <formula>$C$4</formula>
    </cfRule>
  </conditionalFormatting>
  <conditionalFormatting sqref="AQ23">
    <cfRule type="cellIs" dxfId="4613" priority="1924" operator="lessThan">
      <formula>$C$4</formula>
    </cfRule>
  </conditionalFormatting>
  <conditionalFormatting sqref="AQ24">
    <cfRule type="cellIs" dxfId="4612" priority="1925" operator="lessThan">
      <formula>$C$4</formula>
    </cfRule>
  </conditionalFormatting>
  <conditionalFormatting sqref="AQ25">
    <cfRule type="cellIs" dxfId="4611" priority="1926" operator="lessThan">
      <formula>$C$4</formula>
    </cfRule>
  </conditionalFormatting>
  <conditionalFormatting sqref="AQ26">
    <cfRule type="cellIs" dxfId="4610" priority="1927" operator="lessThan">
      <formula>$C$4</formula>
    </cfRule>
  </conditionalFormatting>
  <conditionalFormatting sqref="AQ27">
    <cfRule type="cellIs" dxfId="4609" priority="1928" operator="lessThan">
      <formula>$C$4</formula>
    </cfRule>
  </conditionalFormatting>
  <conditionalFormatting sqref="AQ28">
    <cfRule type="cellIs" dxfId="4608" priority="1929" operator="lessThan">
      <formula>$C$4</formula>
    </cfRule>
  </conditionalFormatting>
  <conditionalFormatting sqref="AQ29">
    <cfRule type="cellIs" dxfId="4607" priority="1930" operator="lessThan">
      <formula>$C$4</formula>
    </cfRule>
  </conditionalFormatting>
  <conditionalFormatting sqref="AQ30">
    <cfRule type="cellIs" dxfId="4606" priority="1931" operator="lessThan">
      <formula>$C$4</formula>
    </cfRule>
  </conditionalFormatting>
  <conditionalFormatting sqref="AQ31">
    <cfRule type="cellIs" dxfId="4605" priority="1932" operator="lessThan">
      <formula>$C$4</formula>
    </cfRule>
  </conditionalFormatting>
  <conditionalFormatting sqref="AQ32">
    <cfRule type="cellIs" dxfId="4604" priority="1933" operator="lessThan">
      <formula>$C$4</formula>
    </cfRule>
  </conditionalFormatting>
  <conditionalFormatting sqref="AQ33">
    <cfRule type="cellIs" dxfId="4603" priority="1934" operator="lessThan">
      <formula>$C$4</formula>
    </cfRule>
  </conditionalFormatting>
  <conditionalFormatting sqref="AQ34">
    <cfRule type="cellIs" dxfId="4602" priority="1935" operator="lessThan">
      <formula>$C$4</formula>
    </cfRule>
  </conditionalFormatting>
  <conditionalFormatting sqref="AQ35">
    <cfRule type="cellIs" dxfId="4601" priority="1936" operator="lessThan">
      <formula>$C$4</formula>
    </cfRule>
  </conditionalFormatting>
  <conditionalFormatting sqref="AQ36">
    <cfRule type="cellIs" dxfId="4600" priority="1937" operator="lessThan">
      <formula>$C$4</formula>
    </cfRule>
  </conditionalFormatting>
  <conditionalFormatting sqref="AQ37">
    <cfRule type="cellIs" dxfId="4599" priority="1938" operator="lessThan">
      <formula>$C$4</formula>
    </cfRule>
  </conditionalFormatting>
  <conditionalFormatting sqref="AQ38">
    <cfRule type="cellIs" dxfId="4598" priority="1939" operator="lessThan">
      <formula>$C$4</formula>
    </cfRule>
  </conditionalFormatting>
  <conditionalFormatting sqref="AQ39">
    <cfRule type="cellIs" dxfId="4597" priority="1940" operator="lessThan">
      <formula>$C$4</formula>
    </cfRule>
  </conditionalFormatting>
  <conditionalFormatting sqref="AQ40">
    <cfRule type="cellIs" dxfId="4596" priority="1941" operator="lessThan">
      <formula>$C$4</formula>
    </cfRule>
  </conditionalFormatting>
  <conditionalFormatting sqref="AQ41">
    <cfRule type="cellIs" dxfId="4595" priority="1942" operator="lessThan">
      <formula>$C$4</formula>
    </cfRule>
  </conditionalFormatting>
  <conditionalFormatting sqref="AQ42">
    <cfRule type="cellIs" dxfId="4594" priority="1943" operator="lessThan">
      <formula>$C$4</formula>
    </cfRule>
  </conditionalFormatting>
  <conditionalFormatting sqref="AQ43">
    <cfRule type="cellIs" dxfId="4593" priority="1944" operator="lessThan">
      <formula>$C$4</formula>
    </cfRule>
  </conditionalFormatting>
  <conditionalFormatting sqref="AQ44">
    <cfRule type="cellIs" dxfId="4592" priority="1945" operator="lessThan">
      <formula>$C$4</formula>
    </cfRule>
  </conditionalFormatting>
  <conditionalFormatting sqref="AQ45">
    <cfRule type="cellIs" dxfId="4591" priority="1946" operator="lessThan">
      <formula>$C$4</formula>
    </cfRule>
  </conditionalFormatting>
  <conditionalFormatting sqref="AQ46">
    <cfRule type="cellIs" dxfId="4590" priority="1947" operator="lessThan">
      <formula>$C$4</formula>
    </cfRule>
  </conditionalFormatting>
  <conditionalFormatting sqref="AQ47">
    <cfRule type="cellIs" dxfId="4589" priority="1948" operator="lessThan">
      <formula>$C$4</formula>
    </cfRule>
  </conditionalFormatting>
  <conditionalFormatting sqref="AQ48">
    <cfRule type="cellIs" dxfId="4588" priority="1949" operator="lessThan">
      <formula>$C$4</formula>
    </cfRule>
  </conditionalFormatting>
  <conditionalFormatting sqref="AQ49">
    <cfRule type="cellIs" dxfId="4587" priority="1950" operator="lessThan">
      <formula>$C$4</formula>
    </cfRule>
  </conditionalFormatting>
  <conditionalFormatting sqref="AQ50">
    <cfRule type="cellIs" dxfId="4586" priority="1951" operator="lessThan">
      <formula>$C$4</formula>
    </cfRule>
  </conditionalFormatting>
  <conditionalFormatting sqref="AQ51">
    <cfRule type="cellIs" dxfId="4585" priority="1952" operator="lessThan">
      <formula>$C$4</formula>
    </cfRule>
  </conditionalFormatting>
  <conditionalFormatting sqref="AQ52">
    <cfRule type="cellIs" dxfId="4584" priority="1953" operator="lessThan">
      <formula>$C$4</formula>
    </cfRule>
  </conditionalFormatting>
  <conditionalFormatting sqref="AQ53">
    <cfRule type="cellIs" dxfId="4583" priority="1954" operator="lessThan">
      <formula>$C$4</formula>
    </cfRule>
  </conditionalFormatting>
  <conditionalFormatting sqref="AQ54">
    <cfRule type="cellIs" dxfId="4582" priority="1955" operator="lessThan">
      <formula>$C$4</formula>
    </cfRule>
  </conditionalFormatting>
  <conditionalFormatting sqref="AQ55">
    <cfRule type="cellIs" dxfId="4581" priority="1956" operator="lessThan">
      <formula>$C$4</formula>
    </cfRule>
  </conditionalFormatting>
  <conditionalFormatting sqref="AQ56">
    <cfRule type="cellIs" dxfId="4580" priority="1957" operator="lessThan">
      <formula>$C$4</formula>
    </cfRule>
  </conditionalFormatting>
  <conditionalFormatting sqref="AQ57">
    <cfRule type="cellIs" dxfId="4579" priority="1958" operator="lessThan">
      <formula>$C$4</formula>
    </cfRule>
  </conditionalFormatting>
  <conditionalFormatting sqref="AQ58">
    <cfRule type="cellIs" dxfId="4578" priority="1959" operator="lessThan">
      <formula>$C$4</formula>
    </cfRule>
  </conditionalFormatting>
  <conditionalFormatting sqref="AQ59">
    <cfRule type="cellIs" dxfId="4577" priority="1960" operator="lessThan">
      <formula>$C$4</formula>
    </cfRule>
  </conditionalFormatting>
  <conditionalFormatting sqref="AQ60">
    <cfRule type="cellIs" dxfId="4576" priority="1961" operator="lessThan">
      <formula>$C$4</formula>
    </cfRule>
  </conditionalFormatting>
  <conditionalFormatting sqref="AR11">
    <cfRule type="cellIs" dxfId="4575" priority="1962" operator="lessThan">
      <formula>$C$4</formula>
    </cfRule>
  </conditionalFormatting>
  <conditionalFormatting sqref="AR12">
    <cfRule type="cellIs" dxfId="4574" priority="1963" operator="lessThan">
      <formula>$C$4</formula>
    </cfRule>
  </conditionalFormatting>
  <conditionalFormatting sqref="AR13">
    <cfRule type="cellIs" dxfId="4573" priority="1964" operator="lessThan">
      <formula>$C$4</formula>
    </cfRule>
  </conditionalFormatting>
  <conditionalFormatting sqref="AR14">
    <cfRule type="cellIs" dxfId="4572" priority="1965" operator="lessThan">
      <formula>$C$4</formula>
    </cfRule>
  </conditionalFormatting>
  <conditionalFormatting sqref="AR15">
    <cfRule type="cellIs" dxfId="4571" priority="1966" operator="lessThan">
      <formula>$C$4</formula>
    </cfRule>
  </conditionalFormatting>
  <conditionalFormatting sqref="AR16">
    <cfRule type="cellIs" dxfId="4570" priority="1967" operator="lessThan">
      <formula>$C$4</formula>
    </cfRule>
  </conditionalFormatting>
  <conditionalFormatting sqref="AR17">
    <cfRule type="cellIs" dxfId="4569" priority="1968" operator="lessThan">
      <formula>$C$4</formula>
    </cfRule>
  </conditionalFormatting>
  <conditionalFormatting sqref="AR18">
    <cfRule type="cellIs" dxfId="4568" priority="1969" operator="lessThan">
      <formula>$C$4</formula>
    </cfRule>
  </conditionalFormatting>
  <conditionalFormatting sqref="AR19">
    <cfRule type="cellIs" dxfId="4567" priority="1970" operator="lessThan">
      <formula>$C$4</formula>
    </cfRule>
  </conditionalFormatting>
  <conditionalFormatting sqref="AR20">
    <cfRule type="cellIs" dxfId="4566" priority="1971" operator="lessThan">
      <formula>$C$4</formula>
    </cfRule>
  </conditionalFormatting>
  <conditionalFormatting sqref="AR21">
    <cfRule type="cellIs" dxfId="4565" priority="1972" operator="lessThan">
      <formula>$C$4</formula>
    </cfRule>
  </conditionalFormatting>
  <conditionalFormatting sqref="AR22">
    <cfRule type="cellIs" dxfId="4564" priority="1973" operator="lessThan">
      <formula>$C$4</formula>
    </cfRule>
  </conditionalFormatting>
  <conditionalFormatting sqref="AR23">
    <cfRule type="cellIs" dxfId="4563" priority="1974" operator="lessThan">
      <formula>$C$4</formula>
    </cfRule>
  </conditionalFormatting>
  <conditionalFormatting sqref="AR24">
    <cfRule type="cellIs" dxfId="4562" priority="1975" operator="lessThan">
      <formula>$C$4</formula>
    </cfRule>
  </conditionalFormatting>
  <conditionalFormatting sqref="AR25">
    <cfRule type="cellIs" dxfId="4561" priority="1976" operator="lessThan">
      <formula>$C$4</formula>
    </cfRule>
  </conditionalFormatting>
  <conditionalFormatting sqref="AR26">
    <cfRule type="cellIs" dxfId="4560" priority="1977" operator="lessThan">
      <formula>$C$4</formula>
    </cfRule>
  </conditionalFormatting>
  <conditionalFormatting sqref="AR27">
    <cfRule type="cellIs" dxfId="4559" priority="1978" operator="lessThan">
      <formula>$C$4</formula>
    </cfRule>
  </conditionalFormatting>
  <conditionalFormatting sqref="AR28">
    <cfRule type="cellIs" dxfId="4558" priority="1979" operator="lessThan">
      <formula>$C$4</formula>
    </cfRule>
  </conditionalFormatting>
  <conditionalFormatting sqref="AR29">
    <cfRule type="cellIs" dxfId="4557" priority="1980" operator="lessThan">
      <formula>$C$4</formula>
    </cfRule>
  </conditionalFormatting>
  <conditionalFormatting sqref="AR30">
    <cfRule type="cellIs" dxfId="4556" priority="1981" operator="lessThan">
      <formula>$C$4</formula>
    </cfRule>
  </conditionalFormatting>
  <conditionalFormatting sqref="AR31">
    <cfRule type="cellIs" dxfId="4555" priority="1982" operator="lessThan">
      <formula>$C$4</formula>
    </cfRule>
  </conditionalFormatting>
  <conditionalFormatting sqref="AR32">
    <cfRule type="cellIs" dxfId="4554" priority="1983" operator="lessThan">
      <formula>$C$4</formula>
    </cfRule>
  </conditionalFormatting>
  <conditionalFormatting sqref="AR33">
    <cfRule type="cellIs" dxfId="4553" priority="1984" operator="lessThan">
      <formula>$C$4</formula>
    </cfRule>
  </conditionalFormatting>
  <conditionalFormatting sqref="AR34">
    <cfRule type="cellIs" dxfId="4552" priority="1985" operator="lessThan">
      <formula>$C$4</formula>
    </cfRule>
  </conditionalFormatting>
  <conditionalFormatting sqref="AR35">
    <cfRule type="cellIs" dxfId="4551" priority="1986" operator="lessThan">
      <formula>$C$4</formula>
    </cfRule>
  </conditionalFormatting>
  <conditionalFormatting sqref="AR36">
    <cfRule type="cellIs" dxfId="4550" priority="1987" operator="lessThan">
      <formula>$C$4</formula>
    </cfRule>
  </conditionalFormatting>
  <conditionalFormatting sqref="AR37">
    <cfRule type="cellIs" dxfId="4549" priority="1988" operator="lessThan">
      <formula>$C$4</formula>
    </cfRule>
  </conditionalFormatting>
  <conditionalFormatting sqref="AR38">
    <cfRule type="cellIs" dxfId="4548" priority="1989" operator="lessThan">
      <formula>$C$4</formula>
    </cfRule>
  </conditionalFormatting>
  <conditionalFormatting sqref="AR39">
    <cfRule type="cellIs" dxfId="4547" priority="1990" operator="lessThan">
      <formula>$C$4</formula>
    </cfRule>
  </conditionalFormatting>
  <conditionalFormatting sqref="AR40">
    <cfRule type="cellIs" dxfId="4546" priority="1991" operator="lessThan">
      <formula>$C$4</formula>
    </cfRule>
  </conditionalFormatting>
  <conditionalFormatting sqref="AR41">
    <cfRule type="cellIs" dxfId="4545" priority="1992" operator="lessThan">
      <formula>$C$4</formula>
    </cfRule>
  </conditionalFormatting>
  <conditionalFormatting sqref="AR42">
    <cfRule type="cellIs" dxfId="4544" priority="1993" operator="lessThan">
      <formula>$C$4</formula>
    </cfRule>
  </conditionalFormatting>
  <conditionalFormatting sqref="AR43">
    <cfRule type="cellIs" dxfId="4543" priority="1994" operator="lessThan">
      <formula>$C$4</formula>
    </cfRule>
  </conditionalFormatting>
  <conditionalFormatting sqref="AR44">
    <cfRule type="cellIs" dxfId="4542" priority="1995" operator="lessThan">
      <formula>$C$4</formula>
    </cfRule>
  </conditionalFormatting>
  <conditionalFormatting sqref="AR45">
    <cfRule type="cellIs" dxfId="4541" priority="1996" operator="lessThan">
      <formula>$C$4</formula>
    </cfRule>
  </conditionalFormatting>
  <conditionalFormatting sqref="AR46">
    <cfRule type="cellIs" dxfId="4540" priority="1997" operator="lessThan">
      <formula>$C$4</formula>
    </cfRule>
  </conditionalFormatting>
  <conditionalFormatting sqref="AR47">
    <cfRule type="cellIs" dxfId="4539" priority="1998" operator="lessThan">
      <formula>$C$4</formula>
    </cfRule>
  </conditionalFormatting>
  <conditionalFormatting sqref="AR48">
    <cfRule type="cellIs" dxfId="4538" priority="1999" operator="lessThan">
      <formula>$C$4</formula>
    </cfRule>
  </conditionalFormatting>
  <conditionalFormatting sqref="AR49">
    <cfRule type="cellIs" dxfId="4537" priority="2000" operator="lessThan">
      <formula>$C$4</formula>
    </cfRule>
  </conditionalFormatting>
  <conditionalFormatting sqref="AR50">
    <cfRule type="cellIs" dxfId="4536" priority="2001" operator="lessThan">
      <formula>$C$4</formula>
    </cfRule>
  </conditionalFormatting>
  <conditionalFormatting sqref="AR51">
    <cfRule type="cellIs" dxfId="4535" priority="2002" operator="lessThan">
      <formula>$C$4</formula>
    </cfRule>
  </conditionalFormatting>
  <conditionalFormatting sqref="AR52">
    <cfRule type="cellIs" dxfId="4534" priority="2003" operator="lessThan">
      <formula>$C$4</formula>
    </cfRule>
  </conditionalFormatting>
  <conditionalFormatting sqref="AR53">
    <cfRule type="cellIs" dxfId="4533" priority="2004" operator="lessThan">
      <formula>$C$4</formula>
    </cfRule>
  </conditionalFormatting>
  <conditionalFormatting sqref="AR54">
    <cfRule type="cellIs" dxfId="4532" priority="2005" operator="lessThan">
      <formula>$C$4</formula>
    </cfRule>
  </conditionalFormatting>
  <conditionalFormatting sqref="AR55">
    <cfRule type="cellIs" dxfId="4531" priority="2006" operator="lessThan">
      <formula>$C$4</formula>
    </cfRule>
  </conditionalFormatting>
  <conditionalFormatting sqref="AR56">
    <cfRule type="cellIs" dxfId="4530" priority="2007" operator="lessThan">
      <formula>$C$4</formula>
    </cfRule>
  </conditionalFormatting>
  <conditionalFormatting sqref="AR57">
    <cfRule type="cellIs" dxfId="4529" priority="2008" operator="lessThan">
      <formula>$C$4</formula>
    </cfRule>
  </conditionalFormatting>
  <conditionalFormatting sqref="AR58">
    <cfRule type="cellIs" dxfId="4528" priority="2009" operator="lessThan">
      <formula>$C$4</formula>
    </cfRule>
  </conditionalFormatting>
  <conditionalFormatting sqref="AR59">
    <cfRule type="cellIs" dxfId="4527" priority="2010" operator="lessThan">
      <formula>$C$4</formula>
    </cfRule>
  </conditionalFormatting>
  <conditionalFormatting sqref="AR60">
    <cfRule type="cellIs" dxfId="4526" priority="2011" operator="lessThan">
      <formula>$C$4</formula>
    </cfRule>
  </conditionalFormatting>
  <conditionalFormatting sqref="AS11">
    <cfRule type="cellIs" dxfId="4525" priority="2012" operator="lessThan">
      <formula>$C$4</formula>
    </cfRule>
  </conditionalFormatting>
  <conditionalFormatting sqref="AS12">
    <cfRule type="cellIs" dxfId="4524" priority="2013" operator="lessThan">
      <formula>$C$4</formula>
    </cfRule>
  </conditionalFormatting>
  <conditionalFormatting sqref="AS13">
    <cfRule type="cellIs" dxfId="4523" priority="2014" operator="lessThan">
      <formula>$C$4</formula>
    </cfRule>
  </conditionalFormatting>
  <conditionalFormatting sqref="AS14">
    <cfRule type="cellIs" dxfId="4522" priority="2015" operator="lessThan">
      <formula>$C$4</formula>
    </cfRule>
  </conditionalFormatting>
  <conditionalFormatting sqref="AS15">
    <cfRule type="cellIs" dxfId="4521" priority="2016" operator="lessThan">
      <formula>$C$4</formula>
    </cfRule>
  </conditionalFormatting>
  <conditionalFormatting sqref="AS16">
    <cfRule type="cellIs" dxfId="4520" priority="2017" operator="lessThan">
      <formula>$C$4</formula>
    </cfRule>
  </conditionalFormatting>
  <conditionalFormatting sqref="AS17">
    <cfRule type="cellIs" dxfId="4519" priority="2018" operator="lessThan">
      <formula>$C$4</formula>
    </cfRule>
  </conditionalFormatting>
  <conditionalFormatting sqref="AS18">
    <cfRule type="cellIs" dxfId="4518" priority="2019" operator="lessThan">
      <formula>$C$4</formula>
    </cfRule>
  </conditionalFormatting>
  <conditionalFormatting sqref="AS19">
    <cfRule type="cellIs" dxfId="4517" priority="2020" operator="lessThan">
      <formula>$C$4</formula>
    </cfRule>
  </conditionalFormatting>
  <conditionalFormatting sqref="AS20">
    <cfRule type="cellIs" dxfId="4516" priority="2021" operator="lessThan">
      <formula>$C$4</formula>
    </cfRule>
  </conditionalFormatting>
  <conditionalFormatting sqref="AS21">
    <cfRule type="cellIs" dxfId="4515" priority="2022" operator="lessThan">
      <formula>$C$4</formula>
    </cfRule>
  </conditionalFormatting>
  <conditionalFormatting sqref="AS22">
    <cfRule type="cellIs" dxfId="4514" priority="2023" operator="lessThan">
      <formula>$C$4</formula>
    </cfRule>
  </conditionalFormatting>
  <conditionalFormatting sqref="AS23">
    <cfRule type="cellIs" dxfId="4513" priority="2024" operator="lessThan">
      <formula>$C$4</formula>
    </cfRule>
  </conditionalFormatting>
  <conditionalFormatting sqref="AS24">
    <cfRule type="cellIs" dxfId="4512" priority="2025" operator="lessThan">
      <formula>$C$4</formula>
    </cfRule>
  </conditionalFormatting>
  <conditionalFormatting sqref="AS25">
    <cfRule type="cellIs" dxfId="4511" priority="2026" operator="lessThan">
      <formula>$C$4</formula>
    </cfRule>
  </conditionalFormatting>
  <conditionalFormatting sqref="AS26">
    <cfRule type="cellIs" dxfId="4510" priority="2027" operator="lessThan">
      <formula>$C$4</formula>
    </cfRule>
  </conditionalFormatting>
  <conditionalFormatting sqref="AS27">
    <cfRule type="cellIs" dxfId="4509" priority="2028" operator="lessThan">
      <formula>$C$4</formula>
    </cfRule>
  </conditionalFormatting>
  <conditionalFormatting sqref="AS28">
    <cfRule type="cellIs" dxfId="4508" priority="2029" operator="lessThan">
      <formula>$C$4</formula>
    </cfRule>
  </conditionalFormatting>
  <conditionalFormatting sqref="AS29">
    <cfRule type="cellIs" dxfId="4507" priority="2030" operator="lessThan">
      <formula>$C$4</formula>
    </cfRule>
  </conditionalFormatting>
  <conditionalFormatting sqref="AS30">
    <cfRule type="cellIs" dxfId="4506" priority="2031" operator="lessThan">
      <formula>$C$4</formula>
    </cfRule>
  </conditionalFormatting>
  <conditionalFormatting sqref="AS31">
    <cfRule type="cellIs" dxfId="4505" priority="2032" operator="lessThan">
      <formula>$C$4</formula>
    </cfRule>
  </conditionalFormatting>
  <conditionalFormatting sqref="AS32">
    <cfRule type="cellIs" dxfId="4504" priority="2033" operator="lessThan">
      <formula>$C$4</formula>
    </cfRule>
  </conditionalFormatting>
  <conditionalFormatting sqref="AS33">
    <cfRule type="cellIs" dxfId="4503" priority="2034" operator="lessThan">
      <formula>$C$4</formula>
    </cfRule>
  </conditionalFormatting>
  <conditionalFormatting sqref="AS34">
    <cfRule type="cellIs" dxfId="4502" priority="2035" operator="lessThan">
      <formula>$C$4</formula>
    </cfRule>
  </conditionalFormatting>
  <conditionalFormatting sqref="AS35">
    <cfRule type="cellIs" dxfId="4501" priority="2036" operator="lessThan">
      <formula>$C$4</formula>
    </cfRule>
  </conditionalFormatting>
  <conditionalFormatting sqref="AS36">
    <cfRule type="cellIs" dxfId="4500" priority="2037" operator="lessThan">
      <formula>$C$4</formula>
    </cfRule>
  </conditionalFormatting>
  <conditionalFormatting sqref="AS37">
    <cfRule type="cellIs" dxfId="4499" priority="2038" operator="lessThan">
      <formula>$C$4</formula>
    </cfRule>
  </conditionalFormatting>
  <conditionalFormatting sqref="AS38">
    <cfRule type="cellIs" dxfId="4498" priority="2039" operator="lessThan">
      <formula>$C$4</formula>
    </cfRule>
  </conditionalFormatting>
  <conditionalFormatting sqref="AS39">
    <cfRule type="cellIs" dxfId="4497" priority="2040" operator="lessThan">
      <formula>$C$4</formula>
    </cfRule>
  </conditionalFormatting>
  <conditionalFormatting sqref="AS40">
    <cfRule type="cellIs" dxfId="4496" priority="2041" operator="lessThan">
      <formula>$C$4</formula>
    </cfRule>
  </conditionalFormatting>
  <conditionalFormatting sqref="AS41">
    <cfRule type="cellIs" dxfId="4495" priority="2042" operator="lessThan">
      <formula>$C$4</formula>
    </cfRule>
  </conditionalFormatting>
  <conditionalFormatting sqref="AS42">
    <cfRule type="cellIs" dxfId="4494" priority="2043" operator="lessThan">
      <formula>$C$4</formula>
    </cfRule>
  </conditionalFormatting>
  <conditionalFormatting sqref="AS43">
    <cfRule type="cellIs" dxfId="4493" priority="2044" operator="lessThan">
      <formula>$C$4</formula>
    </cfRule>
  </conditionalFormatting>
  <conditionalFormatting sqref="AS44">
    <cfRule type="cellIs" dxfId="4492" priority="2045" operator="lessThan">
      <formula>$C$4</formula>
    </cfRule>
  </conditionalFormatting>
  <conditionalFormatting sqref="AS45">
    <cfRule type="cellIs" dxfId="4491" priority="2046" operator="lessThan">
      <formula>$C$4</formula>
    </cfRule>
  </conditionalFormatting>
  <conditionalFormatting sqref="AS46">
    <cfRule type="cellIs" dxfId="4490" priority="2047" operator="lessThan">
      <formula>$C$4</formula>
    </cfRule>
  </conditionalFormatting>
  <conditionalFormatting sqref="AS47">
    <cfRule type="cellIs" dxfId="4489" priority="2048" operator="lessThan">
      <formula>$C$4</formula>
    </cfRule>
  </conditionalFormatting>
  <conditionalFormatting sqref="AS48">
    <cfRule type="cellIs" dxfId="4488" priority="2049" operator="lessThan">
      <formula>$C$4</formula>
    </cfRule>
  </conditionalFormatting>
  <conditionalFormatting sqref="AS49">
    <cfRule type="cellIs" dxfId="4487" priority="2050" operator="lessThan">
      <formula>$C$4</formula>
    </cfRule>
  </conditionalFormatting>
  <conditionalFormatting sqref="AS50">
    <cfRule type="cellIs" dxfId="4486" priority="2051" operator="lessThan">
      <formula>$C$4</formula>
    </cfRule>
  </conditionalFormatting>
  <conditionalFormatting sqref="AS51">
    <cfRule type="cellIs" dxfId="4485" priority="2052" operator="lessThan">
      <formula>$C$4</formula>
    </cfRule>
  </conditionalFormatting>
  <conditionalFormatting sqref="AS52">
    <cfRule type="cellIs" dxfId="4484" priority="2053" operator="lessThan">
      <formula>$C$4</formula>
    </cfRule>
  </conditionalFormatting>
  <conditionalFormatting sqref="AS53">
    <cfRule type="cellIs" dxfId="4483" priority="2054" operator="lessThan">
      <formula>$C$4</formula>
    </cfRule>
  </conditionalFormatting>
  <conditionalFormatting sqref="AS54">
    <cfRule type="cellIs" dxfId="4482" priority="2055" operator="lessThan">
      <formula>$C$4</formula>
    </cfRule>
  </conditionalFormatting>
  <conditionalFormatting sqref="AS55">
    <cfRule type="cellIs" dxfId="4481" priority="2056" operator="lessThan">
      <formula>$C$4</formula>
    </cfRule>
  </conditionalFormatting>
  <conditionalFormatting sqref="AS56">
    <cfRule type="cellIs" dxfId="4480" priority="2057" operator="lessThan">
      <formula>$C$4</formula>
    </cfRule>
  </conditionalFormatting>
  <conditionalFormatting sqref="AS57">
    <cfRule type="cellIs" dxfId="4479" priority="2058" operator="lessThan">
      <formula>$C$4</formula>
    </cfRule>
  </conditionalFormatting>
  <conditionalFormatting sqref="AS58">
    <cfRule type="cellIs" dxfId="4478" priority="2059" operator="lessThan">
      <formula>$C$4</formula>
    </cfRule>
  </conditionalFormatting>
  <conditionalFormatting sqref="AS59">
    <cfRule type="cellIs" dxfId="4477" priority="2060" operator="lessThan">
      <formula>$C$4</formula>
    </cfRule>
  </conditionalFormatting>
  <conditionalFormatting sqref="AS60">
    <cfRule type="cellIs" dxfId="4476" priority="2061" operator="lessThan">
      <formula>$C$4</formula>
    </cfRule>
  </conditionalFormatting>
  <conditionalFormatting sqref="AT44">
    <cfRule type="cellIs" dxfId="4475" priority="2095" operator="lessThan">
      <formula>$C$4</formula>
    </cfRule>
  </conditionalFormatting>
  <conditionalFormatting sqref="AT45">
    <cfRule type="cellIs" dxfId="4474" priority="2096" operator="lessThan">
      <formula>$C$4</formula>
    </cfRule>
  </conditionalFormatting>
  <conditionalFormatting sqref="AT46">
    <cfRule type="cellIs" dxfId="4473" priority="2097" operator="lessThan">
      <formula>$C$4</formula>
    </cfRule>
  </conditionalFormatting>
  <conditionalFormatting sqref="AT47">
    <cfRule type="cellIs" dxfId="4472" priority="2098" operator="lessThan">
      <formula>$C$4</formula>
    </cfRule>
  </conditionalFormatting>
  <conditionalFormatting sqref="AT48">
    <cfRule type="cellIs" dxfId="4471" priority="2099" operator="lessThan">
      <formula>$C$4</formula>
    </cfRule>
  </conditionalFormatting>
  <conditionalFormatting sqref="AT49">
    <cfRule type="cellIs" dxfId="4470" priority="2100" operator="lessThan">
      <formula>$C$4</formula>
    </cfRule>
  </conditionalFormatting>
  <conditionalFormatting sqref="AT50">
    <cfRule type="cellIs" dxfId="4469" priority="2101" operator="lessThan">
      <formula>$C$4</formula>
    </cfRule>
  </conditionalFormatting>
  <conditionalFormatting sqref="AT51">
    <cfRule type="cellIs" dxfId="4468" priority="2102" operator="lessThan">
      <formula>$C$4</formula>
    </cfRule>
  </conditionalFormatting>
  <conditionalFormatting sqref="AT52">
    <cfRule type="cellIs" dxfId="4467" priority="2103" operator="lessThan">
      <formula>$C$4</formula>
    </cfRule>
  </conditionalFormatting>
  <conditionalFormatting sqref="AT53">
    <cfRule type="cellIs" dxfId="4466" priority="2104" operator="lessThan">
      <formula>$C$4</formula>
    </cfRule>
  </conditionalFormatting>
  <conditionalFormatting sqref="AT54">
    <cfRule type="cellIs" dxfId="4465" priority="2105" operator="lessThan">
      <formula>$C$4</formula>
    </cfRule>
  </conditionalFormatting>
  <conditionalFormatting sqref="AT55">
    <cfRule type="cellIs" dxfId="4464" priority="2106" operator="lessThan">
      <formula>$C$4</formula>
    </cfRule>
  </conditionalFormatting>
  <conditionalFormatting sqref="AT56">
    <cfRule type="cellIs" dxfId="4463" priority="2107" operator="lessThan">
      <formula>$C$4</formula>
    </cfRule>
  </conditionalFormatting>
  <conditionalFormatting sqref="AT57">
    <cfRule type="cellIs" dxfId="4462" priority="2108" operator="lessThan">
      <formula>$C$4</formula>
    </cfRule>
  </conditionalFormatting>
  <conditionalFormatting sqref="AT58">
    <cfRule type="cellIs" dxfId="4461" priority="2109" operator="lessThan">
      <formula>$C$4</formula>
    </cfRule>
  </conditionalFormatting>
  <conditionalFormatting sqref="AT59">
    <cfRule type="cellIs" dxfId="4460" priority="2110" operator="lessThan">
      <formula>$C$4</formula>
    </cfRule>
  </conditionalFormatting>
  <conditionalFormatting sqref="AT60">
    <cfRule type="cellIs" dxfId="4459" priority="2111" operator="lessThan">
      <formula>$C$4</formula>
    </cfRule>
  </conditionalFormatting>
  <conditionalFormatting sqref="AU11">
    <cfRule type="cellIs" dxfId="4458" priority="2112" operator="lessThan">
      <formula>$C$4</formula>
    </cfRule>
  </conditionalFormatting>
  <conditionalFormatting sqref="AU12">
    <cfRule type="cellIs" dxfId="4457" priority="2113" operator="lessThan">
      <formula>$C$4</formula>
    </cfRule>
  </conditionalFormatting>
  <conditionalFormatting sqref="AU13">
    <cfRule type="cellIs" dxfId="4456" priority="2114" operator="lessThan">
      <formula>$C$4</formula>
    </cfRule>
  </conditionalFormatting>
  <conditionalFormatting sqref="AU14">
    <cfRule type="cellIs" dxfId="4455" priority="2115" operator="lessThan">
      <formula>$C$4</formula>
    </cfRule>
  </conditionalFormatting>
  <conditionalFormatting sqref="AU15">
    <cfRule type="cellIs" dxfId="4454" priority="2116" operator="lessThan">
      <formula>$C$4</formula>
    </cfRule>
  </conditionalFormatting>
  <conditionalFormatting sqref="AU16">
    <cfRule type="cellIs" dxfId="4453" priority="2117" operator="lessThan">
      <formula>$C$4</formula>
    </cfRule>
  </conditionalFormatting>
  <conditionalFormatting sqref="AU17">
    <cfRule type="cellIs" dxfId="4452" priority="2118" operator="lessThan">
      <formula>$C$4</formula>
    </cfRule>
  </conditionalFormatting>
  <conditionalFormatting sqref="AU18">
    <cfRule type="cellIs" dxfId="4451" priority="2119" operator="lessThan">
      <formula>$C$4</formula>
    </cfRule>
  </conditionalFormatting>
  <conditionalFormatting sqref="AU19">
    <cfRule type="cellIs" dxfId="4450" priority="2120" operator="lessThan">
      <formula>$C$4</formula>
    </cfRule>
  </conditionalFormatting>
  <conditionalFormatting sqref="AU20">
    <cfRule type="cellIs" dxfId="4449" priority="2121" operator="lessThan">
      <formula>$C$4</formula>
    </cfRule>
  </conditionalFormatting>
  <conditionalFormatting sqref="AU21">
    <cfRule type="cellIs" dxfId="4448" priority="2122" operator="lessThan">
      <formula>$C$4</formula>
    </cfRule>
  </conditionalFormatting>
  <conditionalFormatting sqref="AU22">
    <cfRule type="cellIs" dxfId="4447" priority="2123" operator="lessThan">
      <formula>$C$4</formula>
    </cfRule>
  </conditionalFormatting>
  <conditionalFormatting sqref="AU23">
    <cfRule type="cellIs" dxfId="4446" priority="2124" operator="lessThan">
      <formula>$C$4</formula>
    </cfRule>
  </conditionalFormatting>
  <conditionalFormatting sqref="AU24">
    <cfRule type="cellIs" dxfId="4445" priority="2125" operator="lessThan">
      <formula>$C$4</formula>
    </cfRule>
  </conditionalFormatting>
  <conditionalFormatting sqref="AU25">
    <cfRule type="cellIs" dxfId="4444" priority="2126" operator="lessThan">
      <formula>$C$4</formula>
    </cfRule>
  </conditionalFormatting>
  <conditionalFormatting sqref="AU26">
    <cfRule type="cellIs" dxfId="4443" priority="2127" operator="lessThan">
      <formula>$C$4</formula>
    </cfRule>
  </conditionalFormatting>
  <conditionalFormatting sqref="AU27">
    <cfRule type="cellIs" dxfId="4442" priority="2128" operator="lessThan">
      <formula>$C$4</formula>
    </cfRule>
  </conditionalFormatting>
  <conditionalFormatting sqref="AU28">
    <cfRule type="cellIs" dxfId="4441" priority="2129" operator="lessThan">
      <formula>$C$4</formula>
    </cfRule>
  </conditionalFormatting>
  <conditionalFormatting sqref="AU29">
    <cfRule type="cellIs" dxfId="4440" priority="2130" operator="lessThan">
      <formula>$C$4</formula>
    </cfRule>
  </conditionalFormatting>
  <conditionalFormatting sqref="AU30">
    <cfRule type="cellIs" dxfId="4439" priority="2131" operator="lessThan">
      <formula>$C$4</formula>
    </cfRule>
  </conditionalFormatting>
  <conditionalFormatting sqref="AU31">
    <cfRule type="cellIs" dxfId="4438" priority="2132" operator="lessThan">
      <formula>$C$4</formula>
    </cfRule>
  </conditionalFormatting>
  <conditionalFormatting sqref="AU32">
    <cfRule type="cellIs" dxfId="4437" priority="2133" operator="lessThan">
      <formula>$C$4</formula>
    </cfRule>
  </conditionalFormatting>
  <conditionalFormatting sqref="AU33">
    <cfRule type="cellIs" dxfId="4436" priority="2134" operator="lessThan">
      <formula>$C$4</formula>
    </cfRule>
  </conditionalFormatting>
  <conditionalFormatting sqref="AU34">
    <cfRule type="cellIs" dxfId="4435" priority="2135" operator="lessThan">
      <formula>$C$4</formula>
    </cfRule>
  </conditionalFormatting>
  <conditionalFormatting sqref="AU35">
    <cfRule type="cellIs" dxfId="4434" priority="2136" operator="lessThan">
      <formula>$C$4</formula>
    </cfRule>
  </conditionalFormatting>
  <conditionalFormatting sqref="AU36">
    <cfRule type="cellIs" dxfId="4433" priority="2137" operator="lessThan">
      <formula>$C$4</formula>
    </cfRule>
  </conditionalFormatting>
  <conditionalFormatting sqref="AU37">
    <cfRule type="cellIs" dxfId="4432" priority="2138" operator="lessThan">
      <formula>$C$4</formula>
    </cfRule>
  </conditionalFormatting>
  <conditionalFormatting sqref="AU38">
    <cfRule type="cellIs" dxfId="4431" priority="2139" operator="lessThan">
      <formula>$C$4</formula>
    </cfRule>
  </conditionalFormatting>
  <conditionalFormatting sqref="AU39">
    <cfRule type="cellIs" dxfId="4430" priority="2140" operator="lessThan">
      <formula>$C$4</formula>
    </cfRule>
  </conditionalFormatting>
  <conditionalFormatting sqref="AU40">
    <cfRule type="cellIs" dxfId="4429" priority="2141" operator="lessThan">
      <formula>$C$4</formula>
    </cfRule>
  </conditionalFormatting>
  <conditionalFormatting sqref="AU41">
    <cfRule type="cellIs" dxfId="4428" priority="2142" operator="lessThan">
      <formula>$C$4</formula>
    </cfRule>
  </conditionalFormatting>
  <conditionalFormatting sqref="AU42">
    <cfRule type="cellIs" dxfId="4427" priority="2143" operator="lessThan">
      <formula>$C$4</formula>
    </cfRule>
  </conditionalFormatting>
  <conditionalFormatting sqref="AU43">
    <cfRule type="cellIs" dxfId="4426" priority="2144" operator="lessThan">
      <formula>$C$4</formula>
    </cfRule>
  </conditionalFormatting>
  <conditionalFormatting sqref="AU44">
    <cfRule type="cellIs" dxfId="4425" priority="2145" operator="lessThan">
      <formula>$C$4</formula>
    </cfRule>
  </conditionalFormatting>
  <conditionalFormatting sqref="AU45">
    <cfRule type="cellIs" dxfId="4424" priority="2146" operator="lessThan">
      <formula>$C$4</formula>
    </cfRule>
  </conditionalFormatting>
  <conditionalFormatting sqref="AU46">
    <cfRule type="cellIs" dxfId="4423" priority="2147" operator="lessThan">
      <formula>$C$4</formula>
    </cfRule>
  </conditionalFormatting>
  <conditionalFormatting sqref="AU47">
    <cfRule type="cellIs" dxfId="4422" priority="2148" operator="lessThan">
      <formula>$C$4</formula>
    </cfRule>
  </conditionalFormatting>
  <conditionalFormatting sqref="AU48">
    <cfRule type="cellIs" dxfId="4421" priority="2149" operator="lessThan">
      <formula>$C$4</formula>
    </cfRule>
  </conditionalFormatting>
  <conditionalFormatting sqref="AU49">
    <cfRule type="cellIs" dxfId="4420" priority="2150" operator="lessThan">
      <formula>$C$4</formula>
    </cfRule>
  </conditionalFormatting>
  <conditionalFormatting sqref="AU50">
    <cfRule type="cellIs" dxfId="4419" priority="2151" operator="lessThan">
      <formula>$C$4</formula>
    </cfRule>
  </conditionalFormatting>
  <conditionalFormatting sqref="AU51">
    <cfRule type="cellIs" dxfId="4418" priority="2152" operator="lessThan">
      <formula>$C$4</formula>
    </cfRule>
  </conditionalFormatting>
  <conditionalFormatting sqref="AU52">
    <cfRule type="cellIs" dxfId="4417" priority="2153" operator="lessThan">
      <formula>$C$4</formula>
    </cfRule>
  </conditionalFormatting>
  <conditionalFormatting sqref="AU53">
    <cfRule type="cellIs" dxfId="4416" priority="2154" operator="lessThan">
      <formula>$C$4</formula>
    </cfRule>
  </conditionalFormatting>
  <conditionalFormatting sqref="AU54">
    <cfRule type="cellIs" dxfId="4415" priority="2155" operator="lessThan">
      <formula>$C$4</formula>
    </cfRule>
  </conditionalFormatting>
  <conditionalFormatting sqref="AU55">
    <cfRule type="cellIs" dxfId="4414" priority="2156" operator="lessThan">
      <formula>$C$4</formula>
    </cfRule>
  </conditionalFormatting>
  <conditionalFormatting sqref="AU56">
    <cfRule type="cellIs" dxfId="4413" priority="2157" operator="lessThan">
      <formula>$C$4</formula>
    </cfRule>
  </conditionalFormatting>
  <conditionalFormatting sqref="AU57">
    <cfRule type="cellIs" dxfId="4412" priority="2158" operator="lessThan">
      <formula>$C$4</formula>
    </cfRule>
  </conditionalFormatting>
  <conditionalFormatting sqref="AU58">
    <cfRule type="cellIs" dxfId="4411" priority="2159" operator="lessThan">
      <formula>$C$4</formula>
    </cfRule>
  </conditionalFormatting>
  <conditionalFormatting sqref="AU59">
    <cfRule type="cellIs" dxfId="4410" priority="2160" operator="lessThan">
      <formula>$C$4</formula>
    </cfRule>
  </conditionalFormatting>
  <conditionalFormatting sqref="AU60">
    <cfRule type="cellIs" dxfId="4409" priority="2161" operator="lessThan">
      <formula>$C$4</formula>
    </cfRule>
  </conditionalFormatting>
  <conditionalFormatting sqref="AV11">
    <cfRule type="cellIs" dxfId="4408" priority="2162" operator="lessThan">
      <formula>$C$4</formula>
    </cfRule>
  </conditionalFormatting>
  <conditionalFormatting sqref="AV12">
    <cfRule type="cellIs" dxfId="4407" priority="2163" operator="lessThan">
      <formula>$C$4</formula>
    </cfRule>
  </conditionalFormatting>
  <conditionalFormatting sqref="AV13">
    <cfRule type="cellIs" dxfId="4406" priority="2164" operator="lessThan">
      <formula>$C$4</formula>
    </cfRule>
  </conditionalFormatting>
  <conditionalFormatting sqref="AV14">
    <cfRule type="cellIs" dxfId="4405" priority="2165" operator="lessThan">
      <formula>$C$4</formula>
    </cfRule>
  </conditionalFormatting>
  <conditionalFormatting sqref="AV15">
    <cfRule type="cellIs" dxfId="4404" priority="2166" operator="lessThan">
      <formula>$C$4</formula>
    </cfRule>
  </conditionalFormatting>
  <conditionalFormatting sqref="AV16">
    <cfRule type="cellIs" dxfId="4403" priority="2167" operator="lessThan">
      <formula>$C$4</formula>
    </cfRule>
  </conditionalFormatting>
  <conditionalFormatting sqref="AV17">
    <cfRule type="cellIs" dxfId="4402" priority="2168" operator="lessThan">
      <formula>$C$4</formula>
    </cfRule>
  </conditionalFormatting>
  <conditionalFormatting sqref="AV18">
    <cfRule type="cellIs" dxfId="4401" priority="2169" operator="lessThan">
      <formula>$C$4</formula>
    </cfRule>
  </conditionalFormatting>
  <conditionalFormatting sqref="AV19">
    <cfRule type="cellIs" dxfId="4400" priority="2170" operator="lessThan">
      <formula>$C$4</formula>
    </cfRule>
  </conditionalFormatting>
  <conditionalFormatting sqref="AV20">
    <cfRule type="cellIs" dxfId="4399" priority="2171" operator="lessThan">
      <formula>$C$4</formula>
    </cfRule>
  </conditionalFormatting>
  <conditionalFormatting sqref="AV21">
    <cfRule type="cellIs" dxfId="4398" priority="2172" operator="lessThan">
      <formula>$C$4</formula>
    </cfRule>
  </conditionalFormatting>
  <conditionalFormatting sqref="AV22">
    <cfRule type="cellIs" dxfId="4397" priority="2173" operator="lessThan">
      <formula>$C$4</formula>
    </cfRule>
  </conditionalFormatting>
  <conditionalFormatting sqref="AV23">
    <cfRule type="cellIs" dxfId="4396" priority="2174" operator="lessThan">
      <formula>$C$4</formula>
    </cfRule>
  </conditionalFormatting>
  <conditionalFormatting sqref="AV24">
    <cfRule type="cellIs" dxfId="4395" priority="2175" operator="lessThan">
      <formula>$C$4</formula>
    </cfRule>
  </conditionalFormatting>
  <conditionalFormatting sqref="AV25">
    <cfRule type="cellIs" dxfId="4394" priority="2176" operator="lessThan">
      <formula>$C$4</formula>
    </cfRule>
  </conditionalFormatting>
  <conditionalFormatting sqref="AV26">
    <cfRule type="cellIs" dxfId="4393" priority="2177" operator="lessThan">
      <formula>$C$4</formula>
    </cfRule>
  </conditionalFormatting>
  <conditionalFormatting sqref="AV27">
    <cfRule type="cellIs" dxfId="4392" priority="2178" operator="lessThan">
      <formula>$C$4</formula>
    </cfRule>
  </conditionalFormatting>
  <conditionalFormatting sqref="AV28">
    <cfRule type="cellIs" dxfId="4391" priority="2179" operator="lessThan">
      <formula>$C$4</formula>
    </cfRule>
  </conditionalFormatting>
  <conditionalFormatting sqref="AV29">
    <cfRule type="cellIs" dxfId="4390" priority="2180" operator="lessThan">
      <formula>$C$4</formula>
    </cfRule>
  </conditionalFormatting>
  <conditionalFormatting sqref="AV30">
    <cfRule type="cellIs" dxfId="4389" priority="2181" operator="lessThan">
      <formula>$C$4</formula>
    </cfRule>
  </conditionalFormatting>
  <conditionalFormatting sqref="AV31">
    <cfRule type="cellIs" dxfId="4388" priority="2182" operator="lessThan">
      <formula>$C$4</formula>
    </cfRule>
  </conditionalFormatting>
  <conditionalFormatting sqref="AV32">
    <cfRule type="cellIs" dxfId="4387" priority="2183" operator="lessThan">
      <formula>$C$4</formula>
    </cfRule>
  </conditionalFormatting>
  <conditionalFormatting sqref="AV33">
    <cfRule type="cellIs" dxfId="4386" priority="2184" operator="lessThan">
      <formula>$C$4</formula>
    </cfRule>
  </conditionalFormatting>
  <conditionalFormatting sqref="AV34">
    <cfRule type="cellIs" dxfId="4385" priority="2185" operator="lessThan">
      <formula>$C$4</formula>
    </cfRule>
  </conditionalFormatting>
  <conditionalFormatting sqref="AV35">
    <cfRule type="cellIs" dxfId="4384" priority="2186" operator="lessThan">
      <formula>$C$4</formula>
    </cfRule>
  </conditionalFormatting>
  <conditionalFormatting sqref="AV36">
    <cfRule type="cellIs" dxfId="4383" priority="2187" operator="lessThan">
      <formula>$C$4</formula>
    </cfRule>
  </conditionalFormatting>
  <conditionalFormatting sqref="AV37">
    <cfRule type="cellIs" dxfId="4382" priority="2188" operator="lessThan">
      <formula>$C$4</formula>
    </cfRule>
  </conditionalFormatting>
  <conditionalFormatting sqref="AV38">
    <cfRule type="cellIs" dxfId="4381" priority="2189" operator="lessThan">
      <formula>$C$4</formula>
    </cfRule>
  </conditionalFormatting>
  <conditionalFormatting sqref="AV39">
    <cfRule type="cellIs" dxfId="4380" priority="2190" operator="lessThan">
      <formula>$C$4</formula>
    </cfRule>
  </conditionalFormatting>
  <conditionalFormatting sqref="AV40">
    <cfRule type="cellIs" dxfId="4379" priority="2191" operator="lessThan">
      <formula>$C$4</formula>
    </cfRule>
  </conditionalFormatting>
  <conditionalFormatting sqref="AV41">
    <cfRule type="cellIs" dxfId="4378" priority="2192" operator="lessThan">
      <formula>$C$4</formula>
    </cfRule>
  </conditionalFormatting>
  <conditionalFormatting sqref="AV42">
    <cfRule type="cellIs" dxfId="4377" priority="2193" operator="lessThan">
      <formula>$C$4</formula>
    </cfRule>
  </conditionalFormatting>
  <conditionalFormatting sqref="AV43">
    <cfRule type="cellIs" dxfId="4376" priority="2194" operator="lessThan">
      <formula>$C$4</formula>
    </cfRule>
  </conditionalFormatting>
  <conditionalFormatting sqref="AV44">
    <cfRule type="cellIs" dxfId="4375" priority="2195" operator="lessThan">
      <formula>$C$4</formula>
    </cfRule>
  </conditionalFormatting>
  <conditionalFormatting sqref="AV45">
    <cfRule type="cellIs" dxfId="4374" priority="2196" operator="lessThan">
      <formula>$C$4</formula>
    </cfRule>
  </conditionalFormatting>
  <conditionalFormatting sqref="AV46">
    <cfRule type="cellIs" dxfId="4373" priority="2197" operator="lessThan">
      <formula>$C$4</formula>
    </cfRule>
  </conditionalFormatting>
  <conditionalFormatting sqref="AV47">
    <cfRule type="cellIs" dxfId="4372" priority="2198" operator="lessThan">
      <formula>$C$4</formula>
    </cfRule>
  </conditionalFormatting>
  <conditionalFormatting sqref="AV48">
    <cfRule type="cellIs" dxfId="4371" priority="2199" operator="lessThan">
      <formula>$C$4</formula>
    </cfRule>
  </conditionalFormatting>
  <conditionalFormatting sqref="AV49">
    <cfRule type="cellIs" dxfId="4370" priority="2200" operator="lessThan">
      <formula>$C$4</formula>
    </cfRule>
  </conditionalFormatting>
  <conditionalFormatting sqref="AV50">
    <cfRule type="cellIs" dxfId="4369" priority="2201" operator="lessThan">
      <formula>$C$4</formula>
    </cfRule>
  </conditionalFormatting>
  <conditionalFormatting sqref="AV51">
    <cfRule type="cellIs" dxfId="4368" priority="2202" operator="lessThan">
      <formula>$C$4</formula>
    </cfRule>
  </conditionalFormatting>
  <conditionalFormatting sqref="AV52">
    <cfRule type="cellIs" dxfId="4367" priority="2203" operator="lessThan">
      <formula>$C$4</formula>
    </cfRule>
  </conditionalFormatting>
  <conditionalFormatting sqref="AV53">
    <cfRule type="cellIs" dxfId="4366" priority="2204" operator="lessThan">
      <formula>$C$4</formula>
    </cfRule>
  </conditionalFormatting>
  <conditionalFormatting sqref="AV54">
    <cfRule type="cellIs" dxfId="4365" priority="2205" operator="lessThan">
      <formula>$C$4</formula>
    </cfRule>
  </conditionalFormatting>
  <conditionalFormatting sqref="AV55">
    <cfRule type="cellIs" dxfId="4364" priority="2206" operator="lessThan">
      <formula>$C$4</formula>
    </cfRule>
  </conditionalFormatting>
  <conditionalFormatting sqref="AV56">
    <cfRule type="cellIs" dxfId="4363" priority="2207" operator="lessThan">
      <formula>$C$4</formula>
    </cfRule>
  </conditionalFormatting>
  <conditionalFormatting sqref="AV57">
    <cfRule type="cellIs" dxfId="4362" priority="2208" operator="lessThan">
      <formula>$C$4</formula>
    </cfRule>
  </conditionalFormatting>
  <conditionalFormatting sqref="AV58">
    <cfRule type="cellIs" dxfId="4361" priority="2209" operator="lessThan">
      <formula>$C$4</formula>
    </cfRule>
  </conditionalFormatting>
  <conditionalFormatting sqref="AV59">
    <cfRule type="cellIs" dxfId="4360" priority="2210" operator="lessThan">
      <formula>$C$4</formula>
    </cfRule>
  </conditionalFormatting>
  <conditionalFormatting sqref="AV60">
    <cfRule type="cellIs" dxfId="4359" priority="2211" operator="lessThan">
      <formula>$C$4</formula>
    </cfRule>
  </conditionalFormatting>
  <conditionalFormatting sqref="AW11">
    <cfRule type="cellIs" dxfId="4358" priority="2212" operator="lessThan">
      <formula>$C$4</formula>
    </cfRule>
  </conditionalFormatting>
  <conditionalFormatting sqref="AW12">
    <cfRule type="cellIs" dxfId="4357" priority="2213" operator="lessThan">
      <formula>$C$4</formula>
    </cfRule>
  </conditionalFormatting>
  <conditionalFormatting sqref="AW13">
    <cfRule type="cellIs" dxfId="4356" priority="2214" operator="lessThan">
      <formula>$C$4</formula>
    </cfRule>
  </conditionalFormatting>
  <conditionalFormatting sqref="AW14">
    <cfRule type="cellIs" dxfId="4355" priority="2215" operator="lessThan">
      <formula>$C$4</formula>
    </cfRule>
  </conditionalFormatting>
  <conditionalFormatting sqref="AW15">
    <cfRule type="cellIs" dxfId="4354" priority="2216" operator="lessThan">
      <formula>$C$4</formula>
    </cfRule>
  </conditionalFormatting>
  <conditionalFormatting sqref="AW16">
    <cfRule type="cellIs" dxfId="4353" priority="2217" operator="lessThan">
      <formula>$C$4</formula>
    </cfRule>
  </conditionalFormatting>
  <conditionalFormatting sqref="AW17">
    <cfRule type="cellIs" dxfId="4352" priority="2218" operator="lessThan">
      <formula>$C$4</formula>
    </cfRule>
  </conditionalFormatting>
  <conditionalFormatting sqref="AW18">
    <cfRule type="cellIs" dxfId="4351" priority="2219" operator="lessThan">
      <formula>$C$4</formula>
    </cfRule>
  </conditionalFormatting>
  <conditionalFormatting sqref="AW19">
    <cfRule type="cellIs" dxfId="4350" priority="2220" operator="lessThan">
      <formula>$C$4</formula>
    </cfRule>
  </conditionalFormatting>
  <conditionalFormatting sqref="AW20">
    <cfRule type="cellIs" dxfId="4349" priority="2221" operator="lessThan">
      <formula>$C$4</formula>
    </cfRule>
  </conditionalFormatting>
  <conditionalFormatting sqref="AW21">
    <cfRule type="cellIs" dxfId="4348" priority="2222" operator="lessThan">
      <formula>$C$4</formula>
    </cfRule>
  </conditionalFormatting>
  <conditionalFormatting sqref="AW22">
    <cfRule type="cellIs" dxfId="4347" priority="2223" operator="lessThan">
      <formula>$C$4</formula>
    </cfRule>
  </conditionalFormatting>
  <conditionalFormatting sqref="AW23">
    <cfRule type="cellIs" dxfId="4346" priority="2224" operator="lessThan">
      <formula>$C$4</formula>
    </cfRule>
  </conditionalFormatting>
  <conditionalFormatting sqref="AW24">
    <cfRule type="cellIs" dxfId="4345" priority="2225" operator="lessThan">
      <formula>$C$4</formula>
    </cfRule>
  </conditionalFormatting>
  <conditionalFormatting sqref="AW25">
    <cfRule type="cellIs" dxfId="4344" priority="2226" operator="lessThan">
      <formula>$C$4</formula>
    </cfRule>
  </conditionalFormatting>
  <conditionalFormatting sqref="AW26">
    <cfRule type="cellIs" dxfId="4343" priority="2227" operator="lessThan">
      <formula>$C$4</formula>
    </cfRule>
  </conditionalFormatting>
  <conditionalFormatting sqref="AW27">
    <cfRule type="cellIs" dxfId="4342" priority="2228" operator="lessThan">
      <formula>$C$4</formula>
    </cfRule>
  </conditionalFormatting>
  <conditionalFormatting sqref="AW28">
    <cfRule type="cellIs" dxfId="4341" priority="2229" operator="lessThan">
      <formula>$C$4</formula>
    </cfRule>
  </conditionalFormatting>
  <conditionalFormatting sqref="AW29">
    <cfRule type="cellIs" dxfId="4340" priority="2230" operator="lessThan">
      <formula>$C$4</formula>
    </cfRule>
  </conditionalFormatting>
  <conditionalFormatting sqref="AW30">
    <cfRule type="cellIs" dxfId="4339" priority="2231" operator="lessThan">
      <formula>$C$4</formula>
    </cfRule>
  </conditionalFormatting>
  <conditionalFormatting sqref="AW31">
    <cfRule type="cellIs" dxfId="4338" priority="2232" operator="lessThan">
      <formula>$C$4</formula>
    </cfRule>
  </conditionalFormatting>
  <conditionalFormatting sqref="AW32">
    <cfRule type="cellIs" dxfId="4337" priority="2233" operator="lessThan">
      <formula>$C$4</formula>
    </cfRule>
  </conditionalFormatting>
  <conditionalFormatting sqref="AW33">
    <cfRule type="cellIs" dxfId="4336" priority="2234" operator="lessThan">
      <formula>$C$4</formula>
    </cfRule>
  </conditionalFormatting>
  <conditionalFormatting sqref="AW34">
    <cfRule type="cellIs" dxfId="4335" priority="2235" operator="lessThan">
      <formula>$C$4</formula>
    </cfRule>
  </conditionalFormatting>
  <conditionalFormatting sqref="AW35">
    <cfRule type="cellIs" dxfId="4334" priority="2236" operator="lessThan">
      <formula>$C$4</formula>
    </cfRule>
  </conditionalFormatting>
  <conditionalFormatting sqref="AW36">
    <cfRule type="cellIs" dxfId="4333" priority="2237" operator="lessThan">
      <formula>$C$4</formula>
    </cfRule>
  </conditionalFormatting>
  <conditionalFormatting sqref="AW37">
    <cfRule type="cellIs" dxfId="4332" priority="2238" operator="lessThan">
      <formula>$C$4</formula>
    </cfRule>
  </conditionalFormatting>
  <conditionalFormatting sqref="AW38">
    <cfRule type="cellIs" dxfId="4331" priority="2239" operator="lessThan">
      <formula>$C$4</formula>
    </cfRule>
  </conditionalFormatting>
  <conditionalFormatting sqref="AW39">
    <cfRule type="cellIs" dxfId="4330" priority="2240" operator="lessThan">
      <formula>$C$4</formula>
    </cfRule>
  </conditionalFormatting>
  <conditionalFormatting sqref="AW40">
    <cfRule type="cellIs" dxfId="4329" priority="2241" operator="lessThan">
      <formula>$C$4</formula>
    </cfRule>
  </conditionalFormatting>
  <conditionalFormatting sqref="AW41">
    <cfRule type="cellIs" dxfId="4328" priority="2242" operator="lessThan">
      <formula>$C$4</formula>
    </cfRule>
  </conditionalFormatting>
  <conditionalFormatting sqref="AW42">
    <cfRule type="cellIs" dxfId="4327" priority="2243" operator="lessThan">
      <formula>$C$4</formula>
    </cfRule>
  </conditionalFormatting>
  <conditionalFormatting sqref="AW43">
    <cfRule type="cellIs" dxfId="4326" priority="2244" operator="lessThan">
      <formula>$C$4</formula>
    </cfRule>
  </conditionalFormatting>
  <conditionalFormatting sqref="AW44">
    <cfRule type="cellIs" dxfId="4325" priority="2245" operator="lessThan">
      <formula>$C$4</formula>
    </cfRule>
  </conditionalFormatting>
  <conditionalFormatting sqref="AW45">
    <cfRule type="cellIs" dxfId="4324" priority="2246" operator="lessThan">
      <formula>$C$4</formula>
    </cfRule>
  </conditionalFormatting>
  <conditionalFormatting sqref="AW46">
    <cfRule type="cellIs" dxfId="4323" priority="2247" operator="lessThan">
      <formula>$C$4</formula>
    </cfRule>
  </conditionalFormatting>
  <conditionalFormatting sqref="AW47">
    <cfRule type="cellIs" dxfId="4322" priority="2248" operator="lessThan">
      <formula>$C$4</formula>
    </cfRule>
  </conditionalFormatting>
  <conditionalFormatting sqref="AW48">
    <cfRule type="cellIs" dxfId="4321" priority="2249" operator="lessThan">
      <formula>$C$4</formula>
    </cfRule>
  </conditionalFormatting>
  <conditionalFormatting sqref="AW49">
    <cfRule type="cellIs" dxfId="4320" priority="2250" operator="lessThan">
      <formula>$C$4</formula>
    </cfRule>
  </conditionalFormatting>
  <conditionalFormatting sqref="AW50">
    <cfRule type="cellIs" dxfId="4319" priority="2251" operator="lessThan">
      <formula>$C$4</formula>
    </cfRule>
  </conditionalFormatting>
  <conditionalFormatting sqref="AW51">
    <cfRule type="cellIs" dxfId="4318" priority="2252" operator="lessThan">
      <formula>$C$4</formula>
    </cfRule>
  </conditionalFormatting>
  <conditionalFormatting sqref="AW52">
    <cfRule type="cellIs" dxfId="4317" priority="2253" operator="lessThan">
      <formula>$C$4</formula>
    </cfRule>
  </conditionalFormatting>
  <conditionalFormatting sqref="AW53">
    <cfRule type="cellIs" dxfId="4316" priority="2254" operator="lessThan">
      <formula>$C$4</formula>
    </cfRule>
  </conditionalFormatting>
  <conditionalFormatting sqref="AW54">
    <cfRule type="cellIs" dxfId="4315" priority="2255" operator="lessThan">
      <formula>$C$4</formula>
    </cfRule>
  </conditionalFormatting>
  <conditionalFormatting sqref="AW55">
    <cfRule type="cellIs" dxfId="4314" priority="2256" operator="lessThan">
      <formula>$C$4</formula>
    </cfRule>
  </conditionalFormatting>
  <conditionalFormatting sqref="AW56">
    <cfRule type="cellIs" dxfId="4313" priority="2257" operator="lessThan">
      <formula>$C$4</formula>
    </cfRule>
  </conditionalFormatting>
  <conditionalFormatting sqref="AW57">
    <cfRule type="cellIs" dxfId="4312" priority="2258" operator="lessThan">
      <formula>$C$4</formula>
    </cfRule>
  </conditionalFormatting>
  <conditionalFormatting sqref="AW58">
    <cfRule type="cellIs" dxfId="4311" priority="2259" operator="lessThan">
      <formula>$C$4</formula>
    </cfRule>
  </conditionalFormatting>
  <conditionalFormatting sqref="AW59">
    <cfRule type="cellIs" dxfId="4310" priority="2260" operator="lessThan">
      <formula>$C$4</formula>
    </cfRule>
  </conditionalFormatting>
  <conditionalFormatting sqref="AW60">
    <cfRule type="cellIs" dxfId="4309" priority="2261" operator="lessThan">
      <formula>$C$4</formula>
    </cfRule>
  </conditionalFormatting>
  <conditionalFormatting sqref="BR11">
    <cfRule type="cellIs" dxfId="4308" priority="2262" operator="lessThan">
      <formula>$C$4</formula>
    </cfRule>
  </conditionalFormatting>
  <conditionalFormatting sqref="BR12">
    <cfRule type="cellIs" dxfId="4307" priority="2263" operator="lessThan">
      <formula>$C$4</formula>
    </cfRule>
  </conditionalFormatting>
  <conditionalFormatting sqref="BR13">
    <cfRule type="cellIs" dxfId="4306" priority="2264" operator="lessThan">
      <formula>$C$4</formula>
    </cfRule>
  </conditionalFormatting>
  <conditionalFormatting sqref="BR14">
    <cfRule type="cellIs" dxfId="4305" priority="2265" operator="lessThan">
      <formula>$C$4</formula>
    </cfRule>
  </conditionalFormatting>
  <conditionalFormatting sqref="BR15">
    <cfRule type="cellIs" dxfId="4304" priority="2266" operator="lessThan">
      <formula>$C$4</formula>
    </cfRule>
  </conditionalFormatting>
  <conditionalFormatting sqref="BR16">
    <cfRule type="cellIs" dxfId="4303" priority="2267" operator="lessThan">
      <formula>$C$4</formula>
    </cfRule>
  </conditionalFormatting>
  <conditionalFormatting sqref="BR17">
    <cfRule type="cellIs" dxfId="4302" priority="2268" operator="lessThan">
      <formula>$C$4</formula>
    </cfRule>
  </conditionalFormatting>
  <conditionalFormatting sqref="BR18">
    <cfRule type="cellIs" dxfId="4301" priority="2269" operator="lessThan">
      <formula>$C$4</formula>
    </cfRule>
  </conditionalFormatting>
  <conditionalFormatting sqref="BR19">
    <cfRule type="cellIs" dxfId="4300" priority="2270" operator="lessThan">
      <formula>$C$4</formula>
    </cfRule>
  </conditionalFormatting>
  <conditionalFormatting sqref="BR20">
    <cfRule type="cellIs" dxfId="4299" priority="2271" operator="lessThan">
      <formula>$C$4</formula>
    </cfRule>
  </conditionalFormatting>
  <conditionalFormatting sqref="BR21">
    <cfRule type="cellIs" dxfId="4298" priority="2272" operator="lessThan">
      <formula>$C$4</formula>
    </cfRule>
  </conditionalFormatting>
  <conditionalFormatting sqref="BR22">
    <cfRule type="cellIs" dxfId="4297" priority="2273" operator="lessThan">
      <formula>$C$4</formula>
    </cfRule>
  </conditionalFormatting>
  <conditionalFormatting sqref="BR23">
    <cfRule type="cellIs" dxfId="4296" priority="2274" operator="lessThan">
      <formula>$C$4</formula>
    </cfRule>
  </conditionalFormatting>
  <conditionalFormatting sqref="BR24">
    <cfRule type="cellIs" dxfId="4295" priority="2275" operator="lessThan">
      <formula>$C$4</formula>
    </cfRule>
  </conditionalFormatting>
  <conditionalFormatting sqref="BR25">
    <cfRule type="cellIs" dxfId="4294" priority="2276" operator="lessThan">
      <formula>$C$4</formula>
    </cfRule>
  </conditionalFormatting>
  <conditionalFormatting sqref="BR26">
    <cfRule type="cellIs" dxfId="4293" priority="2277" operator="lessThan">
      <formula>$C$4</formula>
    </cfRule>
  </conditionalFormatting>
  <conditionalFormatting sqref="BR27">
    <cfRule type="cellIs" dxfId="4292" priority="2278" operator="lessThan">
      <formula>$C$4</formula>
    </cfRule>
  </conditionalFormatting>
  <conditionalFormatting sqref="BR28">
    <cfRule type="cellIs" dxfId="4291" priority="2279" operator="lessThan">
      <formula>$C$4</formula>
    </cfRule>
  </conditionalFormatting>
  <conditionalFormatting sqref="BR29">
    <cfRule type="cellIs" dxfId="4290" priority="2280" operator="lessThan">
      <formula>$C$4</formula>
    </cfRule>
  </conditionalFormatting>
  <conditionalFormatting sqref="BR30">
    <cfRule type="cellIs" dxfId="4289" priority="2281" operator="lessThan">
      <formula>$C$4</formula>
    </cfRule>
  </conditionalFormatting>
  <conditionalFormatting sqref="BR31">
    <cfRule type="cellIs" dxfId="4288" priority="2282" operator="lessThan">
      <formula>$C$4</formula>
    </cfRule>
  </conditionalFormatting>
  <conditionalFormatting sqref="BR32">
    <cfRule type="cellIs" dxfId="4287" priority="2283" operator="lessThan">
      <formula>$C$4</formula>
    </cfRule>
  </conditionalFormatting>
  <conditionalFormatting sqref="BR33">
    <cfRule type="cellIs" dxfId="4286" priority="2284" operator="lessThan">
      <formula>$C$4</formula>
    </cfRule>
  </conditionalFormatting>
  <conditionalFormatting sqref="BR34">
    <cfRule type="cellIs" dxfId="4285" priority="2285" operator="lessThan">
      <formula>$C$4</formula>
    </cfRule>
  </conditionalFormatting>
  <conditionalFormatting sqref="BR35">
    <cfRule type="cellIs" dxfId="4284" priority="2286" operator="lessThan">
      <formula>$C$4</formula>
    </cfRule>
  </conditionalFormatting>
  <conditionalFormatting sqref="BR36">
    <cfRule type="cellIs" dxfId="4283" priority="2287" operator="lessThan">
      <formula>$C$4</formula>
    </cfRule>
  </conditionalFormatting>
  <conditionalFormatting sqref="BR37">
    <cfRule type="cellIs" dxfId="4282" priority="2288" operator="lessThan">
      <formula>$C$4</formula>
    </cfRule>
  </conditionalFormatting>
  <conditionalFormatting sqref="BR38">
    <cfRule type="cellIs" dxfId="4281" priority="2289" operator="lessThan">
      <formula>$C$4</formula>
    </cfRule>
  </conditionalFormatting>
  <conditionalFormatting sqref="BR39">
    <cfRule type="cellIs" dxfId="4280" priority="2290" operator="lessThan">
      <formula>$C$4</formula>
    </cfRule>
  </conditionalFormatting>
  <conditionalFormatting sqref="BR40">
    <cfRule type="cellIs" dxfId="4279" priority="2291" operator="lessThan">
      <formula>$C$4</formula>
    </cfRule>
  </conditionalFormatting>
  <conditionalFormatting sqref="BR41">
    <cfRule type="cellIs" dxfId="4278" priority="2292" operator="lessThan">
      <formula>$C$4</formula>
    </cfRule>
  </conditionalFormatting>
  <conditionalFormatting sqref="BR42">
    <cfRule type="cellIs" dxfId="4277" priority="2293" operator="lessThan">
      <formula>$C$4</formula>
    </cfRule>
  </conditionalFormatting>
  <conditionalFormatting sqref="BR43">
    <cfRule type="cellIs" dxfId="4276" priority="2294" operator="lessThan">
      <formula>$C$4</formula>
    </cfRule>
  </conditionalFormatting>
  <conditionalFormatting sqref="BR44">
    <cfRule type="cellIs" dxfId="4275" priority="2295" operator="lessThan">
      <formula>$C$4</formula>
    </cfRule>
  </conditionalFormatting>
  <conditionalFormatting sqref="BR45">
    <cfRule type="cellIs" dxfId="4274" priority="2296" operator="lessThan">
      <formula>$C$4</formula>
    </cfRule>
  </conditionalFormatting>
  <conditionalFormatting sqref="BR46">
    <cfRule type="cellIs" dxfId="4273" priority="2297" operator="lessThan">
      <formula>$C$4</formula>
    </cfRule>
  </conditionalFormatting>
  <conditionalFormatting sqref="BR47">
    <cfRule type="cellIs" dxfId="4272" priority="2298" operator="lessThan">
      <formula>$C$4</formula>
    </cfRule>
  </conditionalFormatting>
  <conditionalFormatting sqref="BR48">
    <cfRule type="cellIs" dxfId="4271" priority="2299" operator="lessThan">
      <formula>$C$4</formula>
    </cfRule>
  </conditionalFormatting>
  <conditionalFormatting sqref="BR49">
    <cfRule type="cellIs" dxfId="4270" priority="2300" operator="lessThan">
      <formula>$C$4</formula>
    </cfRule>
  </conditionalFormatting>
  <conditionalFormatting sqref="BR50">
    <cfRule type="cellIs" dxfId="4269" priority="2301" operator="lessThan">
      <formula>$C$4</formula>
    </cfRule>
  </conditionalFormatting>
  <conditionalFormatting sqref="BR51">
    <cfRule type="cellIs" dxfId="4268" priority="2302" operator="lessThan">
      <formula>$C$4</formula>
    </cfRule>
  </conditionalFormatting>
  <conditionalFormatting sqref="BR52">
    <cfRule type="cellIs" dxfId="4267" priority="2303" operator="lessThan">
      <formula>$C$4</formula>
    </cfRule>
  </conditionalFormatting>
  <conditionalFormatting sqref="BR53">
    <cfRule type="cellIs" dxfId="4266" priority="2304" operator="lessThan">
      <formula>$C$4</formula>
    </cfRule>
  </conditionalFormatting>
  <conditionalFormatting sqref="BR54">
    <cfRule type="cellIs" dxfId="4265" priority="2305" operator="lessThan">
      <formula>$C$4</formula>
    </cfRule>
  </conditionalFormatting>
  <conditionalFormatting sqref="BR55">
    <cfRule type="cellIs" dxfId="4264" priority="2306" operator="lessThan">
      <formula>$C$4</formula>
    </cfRule>
  </conditionalFormatting>
  <conditionalFormatting sqref="BR56">
    <cfRule type="cellIs" dxfId="4263" priority="2307" operator="lessThan">
      <formula>$C$4</formula>
    </cfRule>
  </conditionalFormatting>
  <conditionalFormatting sqref="BR57">
    <cfRule type="cellIs" dxfId="4262" priority="2308" operator="lessThan">
      <formula>$C$4</formula>
    </cfRule>
  </conditionalFormatting>
  <conditionalFormatting sqref="BR58">
    <cfRule type="cellIs" dxfId="4261" priority="2309" operator="lessThan">
      <formula>$C$4</formula>
    </cfRule>
  </conditionalFormatting>
  <conditionalFormatting sqref="BR59">
    <cfRule type="cellIs" dxfId="4260" priority="2310" operator="lessThan">
      <formula>$C$4</formula>
    </cfRule>
  </conditionalFormatting>
  <conditionalFormatting sqref="BR60">
    <cfRule type="cellIs" dxfId="4259" priority="2311" operator="lessThan">
      <formula>$C$4</formula>
    </cfRule>
  </conditionalFormatting>
  <conditionalFormatting sqref="BS44">
    <cfRule type="cellIs" dxfId="4258" priority="2345" operator="lessThan">
      <formula>$C$4</formula>
    </cfRule>
  </conditionalFormatting>
  <conditionalFormatting sqref="BS45">
    <cfRule type="cellIs" dxfId="4257" priority="2346" operator="lessThan">
      <formula>$C$4</formula>
    </cfRule>
  </conditionalFormatting>
  <conditionalFormatting sqref="BS46">
    <cfRule type="cellIs" dxfId="4256" priority="2347" operator="lessThan">
      <formula>$C$4</formula>
    </cfRule>
  </conditionalFormatting>
  <conditionalFormatting sqref="BS47">
    <cfRule type="cellIs" dxfId="4255" priority="2348" operator="lessThan">
      <formula>$C$4</formula>
    </cfRule>
  </conditionalFormatting>
  <conditionalFormatting sqref="BS48">
    <cfRule type="cellIs" dxfId="4254" priority="2349" operator="lessThan">
      <formula>$C$4</formula>
    </cfRule>
  </conditionalFormatting>
  <conditionalFormatting sqref="BS49">
    <cfRule type="cellIs" dxfId="4253" priority="2350" operator="lessThan">
      <formula>$C$4</formula>
    </cfRule>
  </conditionalFormatting>
  <conditionalFormatting sqref="BS50">
    <cfRule type="cellIs" dxfId="4252" priority="2351" operator="lessThan">
      <formula>$C$4</formula>
    </cfRule>
  </conditionalFormatting>
  <conditionalFormatting sqref="BS51">
    <cfRule type="cellIs" dxfId="4251" priority="2352" operator="lessThan">
      <formula>$C$4</formula>
    </cfRule>
  </conditionalFormatting>
  <conditionalFormatting sqref="BS52">
    <cfRule type="cellIs" dxfId="4250" priority="2353" operator="lessThan">
      <formula>$C$4</formula>
    </cfRule>
  </conditionalFormatting>
  <conditionalFormatting sqref="BS53">
    <cfRule type="cellIs" dxfId="4249" priority="2354" operator="lessThan">
      <formula>$C$4</formula>
    </cfRule>
  </conditionalFormatting>
  <conditionalFormatting sqref="BS54">
    <cfRule type="cellIs" dxfId="4248" priority="2355" operator="lessThan">
      <formula>$C$4</formula>
    </cfRule>
  </conditionalFormatting>
  <conditionalFormatting sqref="BS55">
    <cfRule type="cellIs" dxfId="4247" priority="2356" operator="lessThan">
      <formula>$C$4</formula>
    </cfRule>
  </conditionalFormatting>
  <conditionalFormatting sqref="BS56">
    <cfRule type="cellIs" dxfId="4246" priority="2357" operator="lessThan">
      <formula>$C$4</formula>
    </cfRule>
  </conditionalFormatting>
  <conditionalFormatting sqref="BS57">
    <cfRule type="cellIs" dxfId="4245" priority="2358" operator="lessThan">
      <formula>$C$4</formula>
    </cfRule>
  </conditionalFormatting>
  <conditionalFormatting sqref="BS58">
    <cfRule type="cellIs" dxfId="4244" priority="2359" operator="lessThan">
      <formula>$C$4</formula>
    </cfRule>
  </conditionalFormatting>
  <conditionalFormatting sqref="BS59">
    <cfRule type="cellIs" dxfId="4243" priority="2360" operator="lessThan">
      <formula>$C$4</formula>
    </cfRule>
  </conditionalFormatting>
  <conditionalFormatting sqref="BS60">
    <cfRule type="cellIs" dxfId="4242" priority="2361" operator="lessThan">
      <formula>$C$4</formula>
    </cfRule>
  </conditionalFormatting>
  <conditionalFormatting sqref="BT11">
    <cfRule type="cellIs" dxfId="4241" priority="2362" operator="lessThan">
      <formula>$C$4</formula>
    </cfRule>
  </conditionalFormatting>
  <conditionalFormatting sqref="BT12">
    <cfRule type="cellIs" dxfId="4240" priority="2363" operator="lessThan">
      <formula>$C$4</formula>
    </cfRule>
  </conditionalFormatting>
  <conditionalFormatting sqref="BT13">
    <cfRule type="cellIs" dxfId="4239" priority="2364" operator="lessThan">
      <formula>$C$4</formula>
    </cfRule>
  </conditionalFormatting>
  <conditionalFormatting sqref="BT14">
    <cfRule type="cellIs" dxfId="4238" priority="2365" operator="lessThan">
      <formula>$C$4</formula>
    </cfRule>
  </conditionalFormatting>
  <conditionalFormatting sqref="BT15">
    <cfRule type="cellIs" dxfId="4237" priority="2366" operator="lessThan">
      <formula>$C$4</formula>
    </cfRule>
  </conditionalFormatting>
  <conditionalFormatting sqref="BT16">
    <cfRule type="cellIs" dxfId="4236" priority="2367" operator="lessThan">
      <formula>$C$4</formula>
    </cfRule>
  </conditionalFormatting>
  <conditionalFormatting sqref="BT17">
    <cfRule type="cellIs" dxfId="4235" priority="2368" operator="lessThan">
      <formula>$C$4</formula>
    </cfRule>
  </conditionalFormatting>
  <conditionalFormatting sqref="BT18">
    <cfRule type="cellIs" dxfId="4234" priority="2369" operator="lessThan">
      <formula>$C$4</formula>
    </cfRule>
  </conditionalFormatting>
  <conditionalFormatting sqref="BT19">
    <cfRule type="cellIs" dxfId="4233" priority="2370" operator="lessThan">
      <formula>$C$4</formula>
    </cfRule>
  </conditionalFormatting>
  <conditionalFormatting sqref="BT20">
    <cfRule type="cellIs" dxfId="4232" priority="2371" operator="lessThan">
      <formula>$C$4</formula>
    </cfRule>
  </conditionalFormatting>
  <conditionalFormatting sqref="BT21">
    <cfRule type="cellIs" dxfId="4231" priority="2372" operator="lessThan">
      <formula>$C$4</formula>
    </cfRule>
  </conditionalFormatting>
  <conditionalFormatting sqref="BT22">
    <cfRule type="cellIs" dxfId="4230" priority="2373" operator="lessThan">
      <formula>$C$4</formula>
    </cfRule>
  </conditionalFormatting>
  <conditionalFormatting sqref="BT23">
    <cfRule type="cellIs" dxfId="4229" priority="2374" operator="lessThan">
      <formula>$C$4</formula>
    </cfRule>
  </conditionalFormatting>
  <conditionalFormatting sqref="BT24">
    <cfRule type="cellIs" dxfId="4228" priority="2375" operator="lessThan">
      <formula>$C$4</formula>
    </cfRule>
  </conditionalFormatting>
  <conditionalFormatting sqref="BT25">
    <cfRule type="cellIs" dxfId="4227" priority="2376" operator="lessThan">
      <formula>$C$4</formula>
    </cfRule>
  </conditionalFormatting>
  <conditionalFormatting sqref="BT26">
    <cfRule type="cellIs" dxfId="4226" priority="2377" operator="lessThan">
      <formula>$C$4</formula>
    </cfRule>
  </conditionalFormatting>
  <conditionalFormatting sqref="BT27">
    <cfRule type="cellIs" dxfId="4225" priority="2378" operator="lessThan">
      <formula>$C$4</formula>
    </cfRule>
  </conditionalFormatting>
  <conditionalFormatting sqref="BT28">
    <cfRule type="cellIs" dxfId="4224" priority="2379" operator="lessThan">
      <formula>$C$4</formula>
    </cfRule>
  </conditionalFormatting>
  <conditionalFormatting sqref="BT29">
    <cfRule type="cellIs" dxfId="4223" priority="2380" operator="lessThan">
      <formula>$C$4</formula>
    </cfRule>
  </conditionalFormatting>
  <conditionalFormatting sqref="BT30">
    <cfRule type="cellIs" dxfId="4222" priority="2381" operator="lessThan">
      <formula>$C$4</formula>
    </cfRule>
  </conditionalFormatting>
  <conditionalFormatting sqref="BT31">
    <cfRule type="cellIs" dxfId="4221" priority="2382" operator="lessThan">
      <formula>$C$4</formula>
    </cfRule>
  </conditionalFormatting>
  <conditionalFormatting sqref="BT32">
    <cfRule type="cellIs" dxfId="4220" priority="2383" operator="lessThan">
      <formula>$C$4</formula>
    </cfRule>
  </conditionalFormatting>
  <conditionalFormatting sqref="BT33">
    <cfRule type="cellIs" dxfId="4219" priority="2384" operator="lessThan">
      <formula>$C$4</formula>
    </cfRule>
  </conditionalFormatting>
  <conditionalFormatting sqref="BT34">
    <cfRule type="cellIs" dxfId="4218" priority="2385" operator="lessThan">
      <formula>$C$4</formula>
    </cfRule>
  </conditionalFormatting>
  <conditionalFormatting sqref="BT35">
    <cfRule type="cellIs" dxfId="4217" priority="2386" operator="lessThan">
      <formula>$C$4</formula>
    </cfRule>
  </conditionalFormatting>
  <conditionalFormatting sqref="BT36">
    <cfRule type="cellIs" dxfId="4216" priority="2387" operator="lessThan">
      <formula>$C$4</formula>
    </cfRule>
  </conditionalFormatting>
  <conditionalFormatting sqref="BT37">
    <cfRule type="cellIs" dxfId="4215" priority="2388" operator="lessThan">
      <formula>$C$4</formula>
    </cfRule>
  </conditionalFormatting>
  <conditionalFormatting sqref="BT38">
    <cfRule type="cellIs" dxfId="4214" priority="2389" operator="lessThan">
      <formula>$C$4</formula>
    </cfRule>
  </conditionalFormatting>
  <conditionalFormatting sqref="BT39">
    <cfRule type="cellIs" dxfId="4213" priority="2390" operator="lessThan">
      <formula>$C$4</formula>
    </cfRule>
  </conditionalFormatting>
  <conditionalFormatting sqref="BT40">
    <cfRule type="cellIs" dxfId="4212" priority="2391" operator="lessThan">
      <formula>$C$4</formula>
    </cfRule>
  </conditionalFormatting>
  <conditionalFormatting sqref="BT41">
    <cfRule type="cellIs" dxfId="4211" priority="2392" operator="lessThan">
      <formula>$C$4</formula>
    </cfRule>
  </conditionalFormatting>
  <conditionalFormatting sqref="BT42">
    <cfRule type="cellIs" dxfId="4210" priority="2393" operator="lessThan">
      <formula>$C$4</formula>
    </cfRule>
  </conditionalFormatting>
  <conditionalFormatting sqref="BT43">
    <cfRule type="cellIs" dxfId="4209" priority="2394" operator="lessThan">
      <formula>$C$4</formula>
    </cfRule>
  </conditionalFormatting>
  <conditionalFormatting sqref="BT44">
    <cfRule type="cellIs" dxfId="4208" priority="2395" operator="lessThan">
      <formula>$C$4</formula>
    </cfRule>
  </conditionalFormatting>
  <conditionalFormatting sqref="BT45">
    <cfRule type="cellIs" dxfId="4207" priority="2396" operator="lessThan">
      <formula>$C$4</formula>
    </cfRule>
  </conditionalFormatting>
  <conditionalFormatting sqref="BT46">
    <cfRule type="cellIs" dxfId="4206" priority="2397" operator="lessThan">
      <formula>$C$4</formula>
    </cfRule>
  </conditionalFormatting>
  <conditionalFormatting sqref="BT47">
    <cfRule type="cellIs" dxfId="4205" priority="2398" operator="lessThan">
      <formula>$C$4</formula>
    </cfRule>
  </conditionalFormatting>
  <conditionalFormatting sqref="BT48">
    <cfRule type="cellIs" dxfId="4204" priority="2399" operator="lessThan">
      <formula>$C$4</formula>
    </cfRule>
  </conditionalFormatting>
  <conditionalFormatting sqref="BT49">
    <cfRule type="cellIs" dxfId="4203" priority="2400" operator="lessThan">
      <formula>$C$4</formula>
    </cfRule>
  </conditionalFormatting>
  <conditionalFormatting sqref="BT50">
    <cfRule type="cellIs" dxfId="4202" priority="2401" operator="lessThan">
      <formula>$C$4</formula>
    </cfRule>
  </conditionalFormatting>
  <conditionalFormatting sqref="BT51">
    <cfRule type="cellIs" dxfId="4201" priority="2402" operator="lessThan">
      <formula>$C$4</formula>
    </cfRule>
  </conditionalFormatting>
  <conditionalFormatting sqref="BT52">
    <cfRule type="cellIs" dxfId="4200" priority="2403" operator="lessThan">
      <formula>$C$4</formula>
    </cfRule>
  </conditionalFormatting>
  <conditionalFormatting sqref="BT53">
    <cfRule type="cellIs" dxfId="4199" priority="2404" operator="lessThan">
      <formula>$C$4</formula>
    </cfRule>
  </conditionalFormatting>
  <conditionalFormatting sqref="BT54">
    <cfRule type="cellIs" dxfId="4198" priority="2405" operator="lessThan">
      <formula>$C$4</formula>
    </cfRule>
  </conditionalFormatting>
  <conditionalFormatting sqref="BT55">
    <cfRule type="cellIs" dxfId="4197" priority="2406" operator="lessThan">
      <formula>$C$4</formula>
    </cfRule>
  </conditionalFormatting>
  <conditionalFormatting sqref="BT56">
    <cfRule type="cellIs" dxfId="4196" priority="2407" operator="lessThan">
      <formula>$C$4</formula>
    </cfRule>
  </conditionalFormatting>
  <conditionalFormatting sqref="BT57">
    <cfRule type="cellIs" dxfId="4195" priority="2408" operator="lessThan">
      <formula>$C$4</formula>
    </cfRule>
  </conditionalFormatting>
  <conditionalFormatting sqref="BT58">
    <cfRule type="cellIs" dxfId="4194" priority="2409" operator="lessThan">
      <formula>$C$4</formula>
    </cfRule>
  </conditionalFormatting>
  <conditionalFormatting sqref="BT59">
    <cfRule type="cellIs" dxfId="4193" priority="2410" operator="lessThan">
      <formula>$C$4</formula>
    </cfRule>
  </conditionalFormatting>
  <conditionalFormatting sqref="BT60">
    <cfRule type="cellIs" dxfId="4192" priority="2411" operator="lessThan">
      <formula>$C$4</formula>
    </cfRule>
  </conditionalFormatting>
  <conditionalFormatting sqref="BU11">
    <cfRule type="cellIs" dxfId="4191" priority="2412" operator="lessThan">
      <formula>$C$4</formula>
    </cfRule>
  </conditionalFormatting>
  <conditionalFormatting sqref="BU12">
    <cfRule type="cellIs" dxfId="4190" priority="2413" operator="lessThan">
      <formula>$C$4</formula>
    </cfRule>
  </conditionalFormatting>
  <conditionalFormatting sqref="BU13">
    <cfRule type="cellIs" dxfId="4189" priority="2414" operator="lessThan">
      <formula>$C$4</formula>
    </cfRule>
  </conditionalFormatting>
  <conditionalFormatting sqref="BU14">
    <cfRule type="cellIs" dxfId="4188" priority="2415" operator="lessThan">
      <formula>$C$4</formula>
    </cfRule>
  </conditionalFormatting>
  <conditionalFormatting sqref="BU15">
    <cfRule type="cellIs" dxfId="4187" priority="2416" operator="lessThan">
      <formula>$C$4</formula>
    </cfRule>
  </conditionalFormatting>
  <conditionalFormatting sqref="BU16">
    <cfRule type="cellIs" dxfId="4186" priority="2417" operator="lessThan">
      <formula>$C$4</formula>
    </cfRule>
  </conditionalFormatting>
  <conditionalFormatting sqref="BU17">
    <cfRule type="cellIs" dxfId="4185" priority="2418" operator="lessThan">
      <formula>$C$4</formula>
    </cfRule>
  </conditionalFormatting>
  <conditionalFormatting sqref="BU18">
    <cfRule type="cellIs" dxfId="4184" priority="2419" operator="lessThan">
      <formula>$C$4</formula>
    </cfRule>
  </conditionalFormatting>
  <conditionalFormatting sqref="BU19">
    <cfRule type="cellIs" dxfId="4183" priority="2420" operator="lessThan">
      <formula>$C$4</formula>
    </cfRule>
  </conditionalFormatting>
  <conditionalFormatting sqref="BU20">
    <cfRule type="cellIs" dxfId="4182" priority="2421" operator="lessThan">
      <formula>$C$4</formula>
    </cfRule>
  </conditionalFormatting>
  <conditionalFormatting sqref="BU21">
    <cfRule type="cellIs" dxfId="4181" priority="2422" operator="lessThan">
      <formula>$C$4</formula>
    </cfRule>
  </conditionalFormatting>
  <conditionalFormatting sqref="BU22">
    <cfRule type="cellIs" dxfId="4180" priority="2423" operator="lessThan">
      <formula>$C$4</formula>
    </cfRule>
  </conditionalFormatting>
  <conditionalFormatting sqref="BU23">
    <cfRule type="cellIs" dxfId="4179" priority="2424" operator="lessThan">
      <formula>$C$4</formula>
    </cfRule>
  </conditionalFormatting>
  <conditionalFormatting sqref="BU24">
    <cfRule type="cellIs" dxfId="4178" priority="2425" operator="lessThan">
      <formula>$C$4</formula>
    </cfRule>
  </conditionalFormatting>
  <conditionalFormatting sqref="BU25">
    <cfRule type="cellIs" dxfId="4177" priority="2426" operator="lessThan">
      <formula>$C$4</formula>
    </cfRule>
  </conditionalFormatting>
  <conditionalFormatting sqref="BU26">
    <cfRule type="cellIs" dxfId="4176" priority="2427" operator="lessThan">
      <formula>$C$4</formula>
    </cfRule>
  </conditionalFormatting>
  <conditionalFormatting sqref="BU27">
    <cfRule type="cellIs" dxfId="4175" priority="2428" operator="lessThan">
      <formula>$C$4</formula>
    </cfRule>
  </conditionalFormatting>
  <conditionalFormatting sqref="BU28">
    <cfRule type="cellIs" dxfId="4174" priority="2429" operator="lessThan">
      <formula>$C$4</formula>
    </cfRule>
  </conditionalFormatting>
  <conditionalFormatting sqref="BU29">
    <cfRule type="cellIs" dxfId="4173" priority="2430" operator="lessThan">
      <formula>$C$4</formula>
    </cfRule>
  </conditionalFormatting>
  <conditionalFormatting sqref="BU30">
    <cfRule type="cellIs" dxfId="4172" priority="2431" operator="lessThan">
      <formula>$C$4</formula>
    </cfRule>
  </conditionalFormatting>
  <conditionalFormatting sqref="BU31">
    <cfRule type="cellIs" dxfId="4171" priority="2432" operator="lessThan">
      <formula>$C$4</formula>
    </cfRule>
  </conditionalFormatting>
  <conditionalFormatting sqref="BU32">
    <cfRule type="cellIs" dxfId="4170" priority="2433" operator="lessThan">
      <formula>$C$4</formula>
    </cfRule>
  </conditionalFormatting>
  <conditionalFormatting sqref="BU33">
    <cfRule type="cellIs" dxfId="4169" priority="2434" operator="lessThan">
      <formula>$C$4</formula>
    </cfRule>
  </conditionalFormatting>
  <conditionalFormatting sqref="BU34">
    <cfRule type="cellIs" dxfId="4168" priority="2435" operator="lessThan">
      <formula>$C$4</formula>
    </cfRule>
  </conditionalFormatting>
  <conditionalFormatting sqref="BU35">
    <cfRule type="cellIs" dxfId="4167" priority="2436" operator="lessThan">
      <formula>$C$4</formula>
    </cfRule>
  </conditionalFormatting>
  <conditionalFormatting sqref="BU36">
    <cfRule type="cellIs" dxfId="4166" priority="2437" operator="lessThan">
      <formula>$C$4</formula>
    </cfRule>
  </conditionalFormatting>
  <conditionalFormatting sqref="BU37">
    <cfRule type="cellIs" dxfId="4165" priority="2438" operator="lessThan">
      <formula>$C$4</formula>
    </cfRule>
  </conditionalFormatting>
  <conditionalFormatting sqref="BU38">
    <cfRule type="cellIs" dxfId="4164" priority="2439" operator="lessThan">
      <formula>$C$4</formula>
    </cfRule>
  </conditionalFormatting>
  <conditionalFormatting sqref="BU39">
    <cfRule type="cellIs" dxfId="4163" priority="2440" operator="lessThan">
      <formula>$C$4</formula>
    </cfRule>
  </conditionalFormatting>
  <conditionalFormatting sqref="BU40">
    <cfRule type="cellIs" dxfId="4162" priority="2441" operator="lessThan">
      <formula>$C$4</formula>
    </cfRule>
  </conditionalFormatting>
  <conditionalFormatting sqref="BU41">
    <cfRule type="cellIs" dxfId="4161" priority="2442" operator="lessThan">
      <formula>$C$4</formula>
    </cfRule>
  </conditionalFormatting>
  <conditionalFormatting sqref="BU42">
    <cfRule type="cellIs" dxfId="4160" priority="2443" operator="lessThan">
      <formula>$C$4</formula>
    </cfRule>
  </conditionalFormatting>
  <conditionalFormatting sqref="BU43">
    <cfRule type="cellIs" dxfId="4159" priority="2444" operator="lessThan">
      <formula>$C$4</formula>
    </cfRule>
  </conditionalFormatting>
  <conditionalFormatting sqref="BU44">
    <cfRule type="cellIs" dxfId="4158" priority="2445" operator="lessThan">
      <formula>$C$4</formula>
    </cfRule>
  </conditionalFormatting>
  <conditionalFormatting sqref="BU45">
    <cfRule type="cellIs" dxfId="4157" priority="2446" operator="lessThan">
      <formula>$C$4</formula>
    </cfRule>
  </conditionalFormatting>
  <conditionalFormatting sqref="BU46">
    <cfRule type="cellIs" dxfId="4156" priority="2447" operator="lessThan">
      <formula>$C$4</formula>
    </cfRule>
  </conditionalFormatting>
  <conditionalFormatting sqref="BU47">
    <cfRule type="cellIs" dxfId="4155" priority="2448" operator="lessThan">
      <formula>$C$4</formula>
    </cfRule>
  </conditionalFormatting>
  <conditionalFormatting sqref="BU48">
    <cfRule type="cellIs" dxfId="4154" priority="2449" operator="lessThan">
      <formula>$C$4</formula>
    </cfRule>
  </conditionalFormatting>
  <conditionalFormatting sqref="BU49">
    <cfRule type="cellIs" dxfId="4153" priority="2450" operator="lessThan">
      <formula>$C$4</formula>
    </cfRule>
  </conditionalFormatting>
  <conditionalFormatting sqref="BU50">
    <cfRule type="cellIs" dxfId="4152" priority="2451" operator="lessThan">
      <formula>$C$4</formula>
    </cfRule>
  </conditionalFormatting>
  <conditionalFormatting sqref="BU51">
    <cfRule type="cellIs" dxfId="4151" priority="2452" operator="lessThan">
      <formula>$C$4</formula>
    </cfRule>
  </conditionalFormatting>
  <conditionalFormatting sqref="BU52">
    <cfRule type="cellIs" dxfId="4150" priority="2453" operator="lessThan">
      <formula>$C$4</formula>
    </cfRule>
  </conditionalFormatting>
  <conditionalFormatting sqref="BU53">
    <cfRule type="cellIs" dxfId="4149" priority="2454" operator="lessThan">
      <formula>$C$4</formula>
    </cfRule>
  </conditionalFormatting>
  <conditionalFormatting sqref="BU54">
    <cfRule type="cellIs" dxfId="4148" priority="2455" operator="lessThan">
      <formula>$C$4</formula>
    </cfRule>
  </conditionalFormatting>
  <conditionalFormatting sqref="BU55">
    <cfRule type="cellIs" dxfId="4147" priority="2456" operator="lessThan">
      <formula>$C$4</formula>
    </cfRule>
  </conditionalFormatting>
  <conditionalFormatting sqref="BU56">
    <cfRule type="cellIs" dxfId="4146" priority="2457" operator="lessThan">
      <formula>$C$4</formula>
    </cfRule>
  </conditionalFormatting>
  <conditionalFormatting sqref="BU57">
    <cfRule type="cellIs" dxfId="4145" priority="2458" operator="lessThan">
      <formula>$C$4</formula>
    </cfRule>
  </conditionalFormatting>
  <conditionalFormatting sqref="BU58">
    <cfRule type="cellIs" dxfId="4144" priority="2459" operator="lessThan">
      <formula>$C$4</formula>
    </cfRule>
  </conditionalFormatting>
  <conditionalFormatting sqref="BU59">
    <cfRule type="cellIs" dxfId="4143" priority="2460" operator="lessThan">
      <formula>$C$4</formula>
    </cfRule>
  </conditionalFormatting>
  <conditionalFormatting sqref="BU60">
    <cfRule type="cellIs" dxfId="4142" priority="2461" operator="lessThan">
      <formula>$C$4</formula>
    </cfRule>
  </conditionalFormatting>
  <conditionalFormatting sqref="BV11">
    <cfRule type="cellIs" dxfId="4141" priority="2462" operator="lessThan">
      <formula>$C$4</formula>
    </cfRule>
  </conditionalFormatting>
  <conditionalFormatting sqref="BV12">
    <cfRule type="cellIs" dxfId="4140" priority="2463" operator="lessThan">
      <formula>$C$4</formula>
    </cfRule>
  </conditionalFormatting>
  <conditionalFormatting sqref="BV13">
    <cfRule type="cellIs" dxfId="4139" priority="2464" operator="lessThan">
      <formula>$C$4</formula>
    </cfRule>
  </conditionalFormatting>
  <conditionalFormatting sqref="BV14">
    <cfRule type="cellIs" dxfId="4138" priority="2465" operator="lessThan">
      <formula>$C$4</formula>
    </cfRule>
  </conditionalFormatting>
  <conditionalFormatting sqref="BV15">
    <cfRule type="cellIs" dxfId="4137" priority="2466" operator="lessThan">
      <formula>$C$4</formula>
    </cfRule>
  </conditionalFormatting>
  <conditionalFormatting sqref="BV16">
    <cfRule type="cellIs" dxfId="4136" priority="2467" operator="lessThan">
      <formula>$C$4</formula>
    </cfRule>
  </conditionalFormatting>
  <conditionalFormatting sqref="BV17">
    <cfRule type="cellIs" dxfId="4135" priority="2468" operator="lessThan">
      <formula>$C$4</formula>
    </cfRule>
  </conditionalFormatting>
  <conditionalFormatting sqref="BV18">
    <cfRule type="cellIs" dxfId="4134" priority="2469" operator="lessThan">
      <formula>$C$4</formula>
    </cfRule>
  </conditionalFormatting>
  <conditionalFormatting sqref="BV19">
    <cfRule type="cellIs" dxfId="4133" priority="2470" operator="lessThan">
      <formula>$C$4</formula>
    </cfRule>
  </conditionalFormatting>
  <conditionalFormatting sqref="BV20">
    <cfRule type="cellIs" dxfId="4132" priority="2471" operator="lessThan">
      <formula>$C$4</formula>
    </cfRule>
  </conditionalFormatting>
  <conditionalFormatting sqref="BV21">
    <cfRule type="cellIs" dxfId="4131" priority="2472" operator="lessThan">
      <formula>$C$4</formula>
    </cfRule>
  </conditionalFormatting>
  <conditionalFormatting sqref="BV22">
    <cfRule type="cellIs" dxfId="4130" priority="2473" operator="lessThan">
      <formula>$C$4</formula>
    </cfRule>
  </conditionalFormatting>
  <conditionalFormatting sqref="BV23">
    <cfRule type="cellIs" dxfId="4129" priority="2474" operator="lessThan">
      <formula>$C$4</formula>
    </cfRule>
  </conditionalFormatting>
  <conditionalFormatting sqref="BV24">
    <cfRule type="cellIs" dxfId="4128" priority="2475" operator="lessThan">
      <formula>$C$4</formula>
    </cfRule>
  </conditionalFormatting>
  <conditionalFormatting sqref="BV25">
    <cfRule type="cellIs" dxfId="4127" priority="2476" operator="lessThan">
      <formula>$C$4</formula>
    </cfRule>
  </conditionalFormatting>
  <conditionalFormatting sqref="BV26">
    <cfRule type="cellIs" dxfId="4126" priority="2477" operator="lessThan">
      <formula>$C$4</formula>
    </cfRule>
  </conditionalFormatting>
  <conditionalFormatting sqref="BV27">
    <cfRule type="cellIs" dxfId="4125" priority="2478" operator="lessThan">
      <formula>$C$4</formula>
    </cfRule>
  </conditionalFormatting>
  <conditionalFormatting sqref="BV28">
    <cfRule type="cellIs" dxfId="4124" priority="2479" operator="lessThan">
      <formula>$C$4</formula>
    </cfRule>
  </conditionalFormatting>
  <conditionalFormatting sqref="BV29">
    <cfRule type="cellIs" dxfId="4123" priority="2480" operator="lessThan">
      <formula>$C$4</formula>
    </cfRule>
  </conditionalFormatting>
  <conditionalFormatting sqref="BV30">
    <cfRule type="cellIs" dxfId="4122" priority="2481" operator="lessThan">
      <formula>$C$4</formula>
    </cfRule>
  </conditionalFormatting>
  <conditionalFormatting sqref="BV31">
    <cfRule type="cellIs" dxfId="4121" priority="2482" operator="lessThan">
      <formula>$C$4</formula>
    </cfRule>
  </conditionalFormatting>
  <conditionalFormatting sqref="BV32">
    <cfRule type="cellIs" dxfId="4120" priority="2483" operator="lessThan">
      <formula>$C$4</formula>
    </cfRule>
  </conditionalFormatting>
  <conditionalFormatting sqref="BV33">
    <cfRule type="cellIs" dxfId="4119" priority="2484" operator="lessThan">
      <formula>$C$4</formula>
    </cfRule>
  </conditionalFormatting>
  <conditionalFormatting sqref="BV34">
    <cfRule type="cellIs" dxfId="4118" priority="2485" operator="lessThan">
      <formula>$C$4</formula>
    </cfRule>
  </conditionalFormatting>
  <conditionalFormatting sqref="BV35">
    <cfRule type="cellIs" dxfId="4117" priority="2486" operator="lessThan">
      <formula>$C$4</formula>
    </cfRule>
  </conditionalFormatting>
  <conditionalFormatting sqref="BV36">
    <cfRule type="cellIs" dxfId="4116" priority="2487" operator="lessThan">
      <formula>$C$4</formula>
    </cfRule>
  </conditionalFormatting>
  <conditionalFormatting sqref="BV37">
    <cfRule type="cellIs" dxfId="4115" priority="2488" operator="lessThan">
      <formula>$C$4</formula>
    </cfRule>
  </conditionalFormatting>
  <conditionalFormatting sqref="BV38">
    <cfRule type="cellIs" dxfId="4114" priority="2489" operator="lessThan">
      <formula>$C$4</formula>
    </cfRule>
  </conditionalFormatting>
  <conditionalFormatting sqref="BV39">
    <cfRule type="cellIs" dxfId="4113" priority="2490" operator="lessThan">
      <formula>$C$4</formula>
    </cfRule>
  </conditionalFormatting>
  <conditionalFormatting sqref="BV40">
    <cfRule type="cellIs" dxfId="4112" priority="2491" operator="lessThan">
      <formula>$C$4</formula>
    </cfRule>
  </conditionalFormatting>
  <conditionalFormatting sqref="BV41">
    <cfRule type="cellIs" dxfId="4111" priority="2492" operator="lessThan">
      <formula>$C$4</formula>
    </cfRule>
  </conditionalFormatting>
  <conditionalFormatting sqref="BV42">
    <cfRule type="cellIs" dxfId="4110" priority="2493" operator="lessThan">
      <formula>$C$4</formula>
    </cfRule>
  </conditionalFormatting>
  <conditionalFormatting sqref="BV43">
    <cfRule type="cellIs" dxfId="4109" priority="2494" operator="lessThan">
      <formula>$C$4</formula>
    </cfRule>
  </conditionalFormatting>
  <conditionalFormatting sqref="BV44">
    <cfRule type="cellIs" dxfId="4108" priority="2495" operator="lessThan">
      <formula>$C$4</formula>
    </cfRule>
  </conditionalFormatting>
  <conditionalFormatting sqref="BV45">
    <cfRule type="cellIs" dxfId="4107" priority="2496" operator="lessThan">
      <formula>$C$4</formula>
    </cfRule>
  </conditionalFormatting>
  <conditionalFormatting sqref="BV46">
    <cfRule type="cellIs" dxfId="4106" priority="2497" operator="lessThan">
      <formula>$C$4</formula>
    </cfRule>
  </conditionalFormatting>
  <conditionalFormatting sqref="BV47">
    <cfRule type="cellIs" dxfId="4105" priority="2498" operator="lessThan">
      <formula>$C$4</formula>
    </cfRule>
  </conditionalFormatting>
  <conditionalFormatting sqref="BV48">
    <cfRule type="cellIs" dxfId="4104" priority="2499" operator="lessThan">
      <formula>$C$4</formula>
    </cfRule>
  </conditionalFormatting>
  <conditionalFormatting sqref="BV49">
    <cfRule type="cellIs" dxfId="4103" priority="2500" operator="lessThan">
      <formula>$C$4</formula>
    </cfRule>
  </conditionalFormatting>
  <conditionalFormatting sqref="BV50">
    <cfRule type="cellIs" dxfId="4102" priority="2501" operator="lessThan">
      <formula>$C$4</formula>
    </cfRule>
  </conditionalFormatting>
  <conditionalFormatting sqref="BV51">
    <cfRule type="cellIs" dxfId="4101" priority="2502" operator="lessThan">
      <formula>$C$4</formula>
    </cfRule>
  </conditionalFormatting>
  <conditionalFormatting sqref="BV52">
    <cfRule type="cellIs" dxfId="4100" priority="2503" operator="lessThan">
      <formula>$C$4</formula>
    </cfRule>
  </conditionalFormatting>
  <conditionalFormatting sqref="BV53">
    <cfRule type="cellIs" dxfId="4099" priority="2504" operator="lessThan">
      <formula>$C$4</formula>
    </cfRule>
  </conditionalFormatting>
  <conditionalFormatting sqref="BV54">
    <cfRule type="cellIs" dxfId="4098" priority="2505" operator="lessThan">
      <formula>$C$4</formula>
    </cfRule>
  </conditionalFormatting>
  <conditionalFormatting sqref="BV55">
    <cfRule type="cellIs" dxfId="4097" priority="2506" operator="lessThan">
      <formula>$C$4</formula>
    </cfRule>
  </conditionalFormatting>
  <conditionalFormatting sqref="BV56">
    <cfRule type="cellIs" dxfId="4096" priority="2507" operator="lessThan">
      <formula>$C$4</formula>
    </cfRule>
  </conditionalFormatting>
  <conditionalFormatting sqref="BV57">
    <cfRule type="cellIs" dxfId="4095" priority="2508" operator="lessThan">
      <formula>$C$4</formula>
    </cfRule>
  </conditionalFormatting>
  <conditionalFormatting sqref="BV58">
    <cfRule type="cellIs" dxfId="4094" priority="2509" operator="lessThan">
      <formula>$C$4</formula>
    </cfRule>
  </conditionalFormatting>
  <conditionalFormatting sqref="BV59">
    <cfRule type="cellIs" dxfId="4093" priority="2510" operator="lessThan">
      <formula>$C$4</formula>
    </cfRule>
  </conditionalFormatting>
  <conditionalFormatting sqref="BV60">
    <cfRule type="cellIs" dxfId="4092" priority="2511" operator="lessThan">
      <formula>$C$4</formula>
    </cfRule>
  </conditionalFormatting>
  <conditionalFormatting sqref="BW11">
    <cfRule type="cellIs" dxfId="4091" priority="2512" operator="lessThan">
      <formula>$C$4</formula>
    </cfRule>
  </conditionalFormatting>
  <conditionalFormatting sqref="BW12">
    <cfRule type="cellIs" dxfId="4090" priority="2513" operator="lessThan">
      <formula>$C$4</formula>
    </cfRule>
  </conditionalFormatting>
  <conditionalFormatting sqref="BW13">
    <cfRule type="cellIs" dxfId="4089" priority="2514" operator="lessThan">
      <formula>$C$4</formula>
    </cfRule>
  </conditionalFormatting>
  <conditionalFormatting sqref="BW14">
    <cfRule type="cellIs" dxfId="4088" priority="2515" operator="lessThan">
      <formula>$C$4</formula>
    </cfRule>
  </conditionalFormatting>
  <conditionalFormatting sqref="BW15">
    <cfRule type="cellIs" dxfId="4087" priority="2516" operator="lessThan">
      <formula>$C$4</formula>
    </cfRule>
  </conditionalFormatting>
  <conditionalFormatting sqref="BW16">
    <cfRule type="cellIs" dxfId="4086" priority="2517" operator="lessThan">
      <formula>$C$4</formula>
    </cfRule>
  </conditionalFormatting>
  <conditionalFormatting sqref="BW17">
    <cfRule type="cellIs" dxfId="4085" priority="2518" operator="lessThan">
      <formula>$C$4</formula>
    </cfRule>
  </conditionalFormatting>
  <conditionalFormatting sqref="BW18">
    <cfRule type="cellIs" dxfId="4084" priority="2519" operator="lessThan">
      <formula>$C$4</formula>
    </cfRule>
  </conditionalFormatting>
  <conditionalFormatting sqref="BW19">
    <cfRule type="cellIs" dxfId="4083" priority="2520" operator="lessThan">
      <formula>$C$4</formula>
    </cfRule>
  </conditionalFormatting>
  <conditionalFormatting sqref="BW20">
    <cfRule type="cellIs" dxfId="4082" priority="2521" operator="lessThan">
      <formula>$C$4</formula>
    </cfRule>
  </conditionalFormatting>
  <conditionalFormatting sqref="BW21">
    <cfRule type="cellIs" dxfId="4081" priority="2522" operator="lessThan">
      <formula>$C$4</formula>
    </cfRule>
  </conditionalFormatting>
  <conditionalFormatting sqref="BW22">
    <cfRule type="cellIs" dxfId="4080" priority="2523" operator="lessThan">
      <formula>$C$4</formula>
    </cfRule>
  </conditionalFormatting>
  <conditionalFormatting sqref="BW23">
    <cfRule type="cellIs" dxfId="4079" priority="2524" operator="lessThan">
      <formula>$C$4</formula>
    </cfRule>
  </conditionalFormatting>
  <conditionalFormatting sqref="BW24">
    <cfRule type="cellIs" dxfId="4078" priority="2525" operator="lessThan">
      <formula>$C$4</formula>
    </cfRule>
  </conditionalFormatting>
  <conditionalFormatting sqref="BW25">
    <cfRule type="cellIs" dxfId="4077" priority="2526" operator="lessThan">
      <formula>$C$4</formula>
    </cfRule>
  </conditionalFormatting>
  <conditionalFormatting sqref="BW26">
    <cfRule type="cellIs" dxfId="4076" priority="2527" operator="lessThan">
      <formula>$C$4</formula>
    </cfRule>
  </conditionalFormatting>
  <conditionalFormatting sqref="BW27">
    <cfRule type="cellIs" dxfId="4075" priority="2528" operator="lessThan">
      <formula>$C$4</formula>
    </cfRule>
  </conditionalFormatting>
  <conditionalFormatting sqref="BW28">
    <cfRule type="cellIs" dxfId="4074" priority="2529" operator="lessThan">
      <formula>$C$4</formula>
    </cfRule>
  </conditionalFormatting>
  <conditionalFormatting sqref="BW29">
    <cfRule type="cellIs" dxfId="4073" priority="2530" operator="lessThan">
      <formula>$C$4</formula>
    </cfRule>
  </conditionalFormatting>
  <conditionalFormatting sqref="BW30">
    <cfRule type="cellIs" dxfId="4072" priority="2531" operator="lessThan">
      <formula>$C$4</formula>
    </cfRule>
  </conditionalFormatting>
  <conditionalFormatting sqref="BW31">
    <cfRule type="cellIs" dxfId="4071" priority="2532" operator="lessThan">
      <formula>$C$4</formula>
    </cfRule>
  </conditionalFormatting>
  <conditionalFormatting sqref="BW32">
    <cfRule type="cellIs" dxfId="4070" priority="2533" operator="lessThan">
      <formula>$C$4</formula>
    </cfRule>
  </conditionalFormatting>
  <conditionalFormatting sqref="BW33">
    <cfRule type="cellIs" dxfId="4069" priority="2534" operator="lessThan">
      <formula>$C$4</formula>
    </cfRule>
  </conditionalFormatting>
  <conditionalFormatting sqref="BW34">
    <cfRule type="cellIs" dxfId="4068" priority="2535" operator="lessThan">
      <formula>$C$4</formula>
    </cfRule>
  </conditionalFormatting>
  <conditionalFormatting sqref="BW35">
    <cfRule type="cellIs" dxfId="4067" priority="2536" operator="lessThan">
      <formula>$C$4</formula>
    </cfRule>
  </conditionalFormatting>
  <conditionalFormatting sqref="BW36">
    <cfRule type="cellIs" dxfId="4066" priority="2537" operator="lessThan">
      <formula>$C$4</formula>
    </cfRule>
  </conditionalFormatting>
  <conditionalFormatting sqref="BW37">
    <cfRule type="cellIs" dxfId="4065" priority="2538" operator="lessThan">
      <formula>$C$4</formula>
    </cfRule>
  </conditionalFormatting>
  <conditionalFormatting sqref="BW38">
    <cfRule type="cellIs" dxfId="4064" priority="2539" operator="lessThan">
      <formula>$C$4</formula>
    </cfRule>
  </conditionalFormatting>
  <conditionalFormatting sqref="BW39">
    <cfRule type="cellIs" dxfId="4063" priority="2540" operator="lessThan">
      <formula>$C$4</formula>
    </cfRule>
  </conditionalFormatting>
  <conditionalFormatting sqref="BW40">
    <cfRule type="cellIs" dxfId="4062" priority="2541" operator="lessThan">
      <formula>$C$4</formula>
    </cfRule>
  </conditionalFormatting>
  <conditionalFormatting sqref="BW41">
    <cfRule type="cellIs" dxfId="4061" priority="2542" operator="lessThan">
      <formula>$C$4</formula>
    </cfRule>
  </conditionalFormatting>
  <conditionalFormatting sqref="BW42">
    <cfRule type="cellIs" dxfId="4060" priority="2543" operator="lessThan">
      <formula>$C$4</formula>
    </cfRule>
  </conditionalFormatting>
  <conditionalFormatting sqref="BW43">
    <cfRule type="cellIs" dxfId="4059" priority="2544" operator="lessThan">
      <formula>$C$4</formula>
    </cfRule>
  </conditionalFormatting>
  <conditionalFormatting sqref="BW44">
    <cfRule type="cellIs" dxfId="4058" priority="2545" operator="lessThan">
      <formula>$C$4</formula>
    </cfRule>
  </conditionalFormatting>
  <conditionalFormatting sqref="BW45">
    <cfRule type="cellIs" dxfId="4057" priority="2546" operator="lessThan">
      <formula>$C$4</formula>
    </cfRule>
  </conditionalFormatting>
  <conditionalFormatting sqref="BW46">
    <cfRule type="cellIs" dxfId="4056" priority="2547" operator="lessThan">
      <formula>$C$4</formula>
    </cfRule>
  </conditionalFormatting>
  <conditionalFormatting sqref="BW47">
    <cfRule type="cellIs" dxfId="4055" priority="2548" operator="lessThan">
      <formula>$C$4</formula>
    </cfRule>
  </conditionalFormatting>
  <conditionalFormatting sqref="BW48">
    <cfRule type="cellIs" dxfId="4054" priority="2549" operator="lessThan">
      <formula>$C$4</formula>
    </cfRule>
  </conditionalFormatting>
  <conditionalFormatting sqref="BW49">
    <cfRule type="cellIs" dxfId="4053" priority="2550" operator="lessThan">
      <formula>$C$4</formula>
    </cfRule>
  </conditionalFormatting>
  <conditionalFormatting sqref="BW50">
    <cfRule type="cellIs" dxfId="4052" priority="2551" operator="lessThan">
      <formula>$C$4</formula>
    </cfRule>
  </conditionalFormatting>
  <conditionalFormatting sqref="BW51">
    <cfRule type="cellIs" dxfId="4051" priority="2552" operator="lessThan">
      <formula>$C$4</formula>
    </cfRule>
  </conditionalFormatting>
  <conditionalFormatting sqref="BW52">
    <cfRule type="cellIs" dxfId="4050" priority="2553" operator="lessThan">
      <formula>$C$4</formula>
    </cfRule>
  </conditionalFormatting>
  <conditionalFormatting sqref="BW53">
    <cfRule type="cellIs" dxfId="4049" priority="2554" operator="lessThan">
      <formula>$C$4</formula>
    </cfRule>
  </conditionalFormatting>
  <conditionalFormatting sqref="BW54">
    <cfRule type="cellIs" dxfId="4048" priority="2555" operator="lessThan">
      <formula>$C$4</formula>
    </cfRule>
  </conditionalFormatting>
  <conditionalFormatting sqref="BW55">
    <cfRule type="cellIs" dxfId="4047" priority="2556" operator="lessThan">
      <formula>$C$4</formula>
    </cfRule>
  </conditionalFormatting>
  <conditionalFormatting sqref="BW56">
    <cfRule type="cellIs" dxfId="4046" priority="2557" operator="lessThan">
      <formula>$C$4</formula>
    </cfRule>
  </conditionalFormatting>
  <conditionalFormatting sqref="BW57">
    <cfRule type="cellIs" dxfId="4045" priority="2558" operator="lessThan">
      <formula>$C$4</formula>
    </cfRule>
  </conditionalFormatting>
  <conditionalFormatting sqref="BW58">
    <cfRule type="cellIs" dxfId="4044" priority="2559" operator="lessThan">
      <formula>$C$4</formula>
    </cfRule>
  </conditionalFormatting>
  <conditionalFormatting sqref="BW59">
    <cfRule type="cellIs" dxfId="4043" priority="2560" operator="lessThan">
      <formula>$C$4</formula>
    </cfRule>
  </conditionalFormatting>
  <conditionalFormatting sqref="BW60">
    <cfRule type="cellIs" dxfId="4042" priority="2561" operator="lessThan">
      <formula>$C$4</formula>
    </cfRule>
  </conditionalFormatting>
  <conditionalFormatting sqref="BX11">
    <cfRule type="cellIs" dxfId="4041" priority="2562" operator="lessThan">
      <formula>$C$4</formula>
    </cfRule>
  </conditionalFormatting>
  <conditionalFormatting sqref="BX12">
    <cfRule type="cellIs" dxfId="4040" priority="2563" operator="lessThan">
      <formula>$C$4</formula>
    </cfRule>
  </conditionalFormatting>
  <conditionalFormatting sqref="BX13">
    <cfRule type="cellIs" dxfId="4039" priority="2564" operator="lessThan">
      <formula>$C$4</formula>
    </cfRule>
  </conditionalFormatting>
  <conditionalFormatting sqref="BX14">
    <cfRule type="cellIs" dxfId="4038" priority="2565" operator="lessThan">
      <formula>$C$4</formula>
    </cfRule>
  </conditionalFormatting>
  <conditionalFormatting sqref="BX15">
    <cfRule type="cellIs" dxfId="4037" priority="2566" operator="lessThan">
      <formula>$C$4</formula>
    </cfRule>
  </conditionalFormatting>
  <conditionalFormatting sqref="BX16">
    <cfRule type="cellIs" dxfId="4036" priority="2567" operator="lessThan">
      <formula>$C$4</formula>
    </cfRule>
  </conditionalFormatting>
  <conditionalFormatting sqref="BX17">
    <cfRule type="cellIs" dxfId="4035" priority="2568" operator="lessThan">
      <formula>$C$4</formula>
    </cfRule>
  </conditionalFormatting>
  <conditionalFormatting sqref="BX18">
    <cfRule type="cellIs" dxfId="4034" priority="2569" operator="lessThan">
      <formula>$C$4</formula>
    </cfRule>
  </conditionalFormatting>
  <conditionalFormatting sqref="BX19">
    <cfRule type="cellIs" dxfId="4033" priority="2570" operator="lessThan">
      <formula>$C$4</formula>
    </cfRule>
  </conditionalFormatting>
  <conditionalFormatting sqref="BX20">
    <cfRule type="cellIs" dxfId="4032" priority="2571" operator="lessThan">
      <formula>$C$4</formula>
    </cfRule>
  </conditionalFormatting>
  <conditionalFormatting sqref="BX21">
    <cfRule type="cellIs" dxfId="4031" priority="2572" operator="lessThan">
      <formula>$C$4</formula>
    </cfRule>
  </conditionalFormatting>
  <conditionalFormatting sqref="BX22">
    <cfRule type="cellIs" dxfId="4030" priority="2573" operator="lessThan">
      <formula>$C$4</formula>
    </cfRule>
  </conditionalFormatting>
  <conditionalFormatting sqref="BX23">
    <cfRule type="cellIs" dxfId="4029" priority="2574" operator="lessThan">
      <formula>$C$4</formula>
    </cfRule>
  </conditionalFormatting>
  <conditionalFormatting sqref="BX24">
    <cfRule type="cellIs" dxfId="4028" priority="2575" operator="lessThan">
      <formula>$C$4</formula>
    </cfRule>
  </conditionalFormatting>
  <conditionalFormatting sqref="BX25">
    <cfRule type="cellIs" dxfId="4027" priority="2576" operator="lessThan">
      <formula>$C$4</formula>
    </cfRule>
  </conditionalFormatting>
  <conditionalFormatting sqref="BX26">
    <cfRule type="cellIs" dxfId="4026" priority="2577" operator="lessThan">
      <formula>$C$4</formula>
    </cfRule>
  </conditionalFormatting>
  <conditionalFormatting sqref="BX27">
    <cfRule type="cellIs" dxfId="4025" priority="2578" operator="lessThan">
      <formula>$C$4</formula>
    </cfRule>
  </conditionalFormatting>
  <conditionalFormatting sqref="BX28">
    <cfRule type="cellIs" dxfId="4024" priority="2579" operator="lessThan">
      <formula>$C$4</formula>
    </cfRule>
  </conditionalFormatting>
  <conditionalFormatting sqref="BX29">
    <cfRule type="cellIs" dxfId="4023" priority="2580" operator="lessThan">
      <formula>$C$4</formula>
    </cfRule>
  </conditionalFormatting>
  <conditionalFormatting sqref="BX30">
    <cfRule type="cellIs" dxfId="4022" priority="2581" operator="lessThan">
      <formula>$C$4</formula>
    </cfRule>
  </conditionalFormatting>
  <conditionalFormatting sqref="BX31">
    <cfRule type="cellIs" dxfId="4021" priority="2582" operator="lessThan">
      <formula>$C$4</formula>
    </cfRule>
  </conditionalFormatting>
  <conditionalFormatting sqref="BX32">
    <cfRule type="cellIs" dxfId="4020" priority="2583" operator="lessThan">
      <formula>$C$4</formula>
    </cfRule>
  </conditionalFormatting>
  <conditionalFormatting sqref="BX33">
    <cfRule type="cellIs" dxfId="4019" priority="2584" operator="lessThan">
      <formula>$C$4</formula>
    </cfRule>
  </conditionalFormatting>
  <conditionalFormatting sqref="BX34">
    <cfRule type="cellIs" dxfId="4018" priority="2585" operator="lessThan">
      <formula>$C$4</formula>
    </cfRule>
  </conditionalFormatting>
  <conditionalFormatting sqref="BX35">
    <cfRule type="cellIs" dxfId="4017" priority="2586" operator="lessThan">
      <formula>$C$4</formula>
    </cfRule>
  </conditionalFormatting>
  <conditionalFormatting sqref="BX36">
    <cfRule type="cellIs" dxfId="4016" priority="2587" operator="lessThan">
      <formula>$C$4</formula>
    </cfRule>
  </conditionalFormatting>
  <conditionalFormatting sqref="BX37">
    <cfRule type="cellIs" dxfId="4015" priority="2588" operator="lessThan">
      <formula>$C$4</formula>
    </cfRule>
  </conditionalFormatting>
  <conditionalFormatting sqref="BX38">
    <cfRule type="cellIs" dxfId="4014" priority="2589" operator="lessThan">
      <formula>$C$4</formula>
    </cfRule>
  </conditionalFormatting>
  <conditionalFormatting sqref="BX39">
    <cfRule type="cellIs" dxfId="4013" priority="2590" operator="lessThan">
      <formula>$C$4</formula>
    </cfRule>
  </conditionalFormatting>
  <conditionalFormatting sqref="BX40">
    <cfRule type="cellIs" dxfId="4012" priority="2591" operator="lessThan">
      <formula>$C$4</formula>
    </cfRule>
  </conditionalFormatting>
  <conditionalFormatting sqref="BX41">
    <cfRule type="cellIs" dxfId="4011" priority="2592" operator="lessThan">
      <formula>$C$4</formula>
    </cfRule>
  </conditionalFormatting>
  <conditionalFormatting sqref="BX42">
    <cfRule type="cellIs" dxfId="4010" priority="2593" operator="lessThan">
      <formula>$C$4</formula>
    </cfRule>
  </conditionalFormatting>
  <conditionalFormatting sqref="BX43">
    <cfRule type="cellIs" dxfId="4009" priority="2594" operator="lessThan">
      <formula>$C$4</formula>
    </cfRule>
  </conditionalFormatting>
  <conditionalFormatting sqref="BX44">
    <cfRule type="cellIs" dxfId="4008" priority="2595" operator="lessThan">
      <formula>$C$4</formula>
    </cfRule>
  </conditionalFormatting>
  <conditionalFormatting sqref="BX45">
    <cfRule type="cellIs" dxfId="4007" priority="2596" operator="lessThan">
      <formula>$C$4</formula>
    </cfRule>
  </conditionalFormatting>
  <conditionalFormatting sqref="BX46">
    <cfRule type="cellIs" dxfId="4006" priority="2597" operator="lessThan">
      <formula>$C$4</formula>
    </cfRule>
  </conditionalFormatting>
  <conditionalFormatting sqref="BX47">
    <cfRule type="cellIs" dxfId="4005" priority="2598" operator="lessThan">
      <formula>$C$4</formula>
    </cfRule>
  </conditionalFormatting>
  <conditionalFormatting sqref="BX48">
    <cfRule type="cellIs" dxfId="4004" priority="2599" operator="lessThan">
      <formula>$C$4</formula>
    </cfRule>
  </conditionalFormatting>
  <conditionalFormatting sqref="BX49">
    <cfRule type="cellIs" dxfId="4003" priority="2600" operator="lessThan">
      <formula>$C$4</formula>
    </cfRule>
  </conditionalFormatting>
  <conditionalFormatting sqref="BX50">
    <cfRule type="cellIs" dxfId="4002" priority="2601" operator="lessThan">
      <formula>$C$4</formula>
    </cfRule>
  </conditionalFormatting>
  <conditionalFormatting sqref="BX51">
    <cfRule type="cellIs" dxfId="4001" priority="2602" operator="lessThan">
      <formula>$C$4</formula>
    </cfRule>
  </conditionalFormatting>
  <conditionalFormatting sqref="BX52">
    <cfRule type="cellIs" dxfId="4000" priority="2603" operator="lessThan">
      <formula>$C$4</formula>
    </cfRule>
  </conditionalFormatting>
  <conditionalFormatting sqref="BX53">
    <cfRule type="cellIs" dxfId="3999" priority="2604" operator="lessThan">
      <formula>$C$4</formula>
    </cfRule>
  </conditionalFormatting>
  <conditionalFormatting sqref="BX54">
    <cfRule type="cellIs" dxfId="3998" priority="2605" operator="lessThan">
      <formula>$C$4</formula>
    </cfRule>
  </conditionalFormatting>
  <conditionalFormatting sqref="BX55">
    <cfRule type="cellIs" dxfId="3997" priority="2606" operator="lessThan">
      <formula>$C$4</formula>
    </cfRule>
  </conditionalFormatting>
  <conditionalFormatting sqref="BX56">
    <cfRule type="cellIs" dxfId="3996" priority="2607" operator="lessThan">
      <formula>$C$4</formula>
    </cfRule>
  </conditionalFormatting>
  <conditionalFormatting sqref="BX57">
    <cfRule type="cellIs" dxfId="3995" priority="2608" operator="lessThan">
      <formula>$C$4</formula>
    </cfRule>
  </conditionalFormatting>
  <conditionalFormatting sqref="BX58">
    <cfRule type="cellIs" dxfId="3994" priority="2609" operator="lessThan">
      <formula>$C$4</formula>
    </cfRule>
  </conditionalFormatting>
  <conditionalFormatting sqref="BX59">
    <cfRule type="cellIs" dxfId="3993" priority="2610" operator="lessThan">
      <formula>$C$4</formula>
    </cfRule>
  </conditionalFormatting>
  <conditionalFormatting sqref="BX60">
    <cfRule type="cellIs" dxfId="3992" priority="2611" operator="lessThan">
      <formula>$C$4</formula>
    </cfRule>
  </conditionalFormatting>
  <conditionalFormatting sqref="BY11">
    <cfRule type="cellIs" dxfId="3991" priority="2612" operator="lessThan">
      <formula>$C$4</formula>
    </cfRule>
  </conditionalFormatting>
  <conditionalFormatting sqref="BY12">
    <cfRule type="cellIs" dxfId="3990" priority="2613" operator="lessThan">
      <formula>$C$4</formula>
    </cfRule>
  </conditionalFormatting>
  <conditionalFormatting sqref="BY13">
    <cfRule type="cellIs" dxfId="3989" priority="2614" operator="lessThan">
      <formula>$C$4</formula>
    </cfRule>
  </conditionalFormatting>
  <conditionalFormatting sqref="BY14">
    <cfRule type="cellIs" dxfId="3988" priority="2615" operator="lessThan">
      <formula>$C$4</formula>
    </cfRule>
  </conditionalFormatting>
  <conditionalFormatting sqref="BY15">
    <cfRule type="cellIs" dxfId="3987" priority="2616" operator="lessThan">
      <formula>$C$4</formula>
    </cfRule>
  </conditionalFormatting>
  <conditionalFormatting sqref="BY16">
    <cfRule type="cellIs" dxfId="3986" priority="2617" operator="lessThan">
      <formula>$C$4</formula>
    </cfRule>
  </conditionalFormatting>
  <conditionalFormatting sqref="BY17">
    <cfRule type="cellIs" dxfId="3985" priority="2618" operator="lessThan">
      <formula>$C$4</formula>
    </cfRule>
  </conditionalFormatting>
  <conditionalFormatting sqref="BY18">
    <cfRule type="cellIs" dxfId="3984" priority="2619" operator="lessThan">
      <formula>$C$4</formula>
    </cfRule>
  </conditionalFormatting>
  <conditionalFormatting sqref="BY19">
    <cfRule type="cellIs" dxfId="3983" priority="2620" operator="lessThan">
      <formula>$C$4</formula>
    </cfRule>
  </conditionalFormatting>
  <conditionalFormatting sqref="BY20">
    <cfRule type="cellIs" dxfId="3982" priority="2621" operator="lessThan">
      <formula>$C$4</formula>
    </cfRule>
  </conditionalFormatting>
  <conditionalFormatting sqref="BY21">
    <cfRule type="cellIs" dxfId="3981" priority="2622" operator="lessThan">
      <formula>$C$4</formula>
    </cfRule>
  </conditionalFormatting>
  <conditionalFormatting sqref="BY22">
    <cfRule type="cellIs" dxfId="3980" priority="2623" operator="lessThan">
      <formula>$C$4</formula>
    </cfRule>
  </conditionalFormatting>
  <conditionalFormatting sqref="BY23">
    <cfRule type="cellIs" dxfId="3979" priority="2624" operator="lessThan">
      <formula>$C$4</formula>
    </cfRule>
  </conditionalFormatting>
  <conditionalFormatting sqref="BY24">
    <cfRule type="cellIs" dxfId="3978" priority="2625" operator="lessThan">
      <formula>$C$4</formula>
    </cfRule>
  </conditionalFormatting>
  <conditionalFormatting sqref="BY25">
    <cfRule type="cellIs" dxfId="3977" priority="2626" operator="lessThan">
      <formula>$C$4</formula>
    </cfRule>
  </conditionalFormatting>
  <conditionalFormatting sqref="BY26">
    <cfRule type="cellIs" dxfId="3976" priority="2627" operator="lessThan">
      <formula>$C$4</formula>
    </cfRule>
  </conditionalFormatting>
  <conditionalFormatting sqref="BY27">
    <cfRule type="cellIs" dxfId="3975" priority="2628" operator="lessThan">
      <formula>$C$4</formula>
    </cfRule>
  </conditionalFormatting>
  <conditionalFormatting sqref="BY28">
    <cfRule type="cellIs" dxfId="3974" priority="2629" operator="lessThan">
      <formula>$C$4</formula>
    </cfRule>
  </conditionalFormatting>
  <conditionalFormatting sqref="BY29">
    <cfRule type="cellIs" dxfId="3973" priority="2630" operator="lessThan">
      <formula>$C$4</formula>
    </cfRule>
  </conditionalFormatting>
  <conditionalFormatting sqref="BY30">
    <cfRule type="cellIs" dxfId="3972" priority="2631" operator="lessThan">
      <formula>$C$4</formula>
    </cfRule>
  </conditionalFormatting>
  <conditionalFormatting sqref="BY31">
    <cfRule type="cellIs" dxfId="3971" priority="2632" operator="lessThan">
      <formula>$C$4</formula>
    </cfRule>
  </conditionalFormatting>
  <conditionalFormatting sqref="BY32">
    <cfRule type="cellIs" dxfId="3970" priority="2633" operator="lessThan">
      <formula>$C$4</formula>
    </cfRule>
  </conditionalFormatting>
  <conditionalFormatting sqref="BY33">
    <cfRule type="cellIs" dxfId="3969" priority="2634" operator="lessThan">
      <formula>$C$4</formula>
    </cfRule>
  </conditionalFormatting>
  <conditionalFormatting sqref="BY34">
    <cfRule type="cellIs" dxfId="3968" priority="2635" operator="lessThan">
      <formula>$C$4</formula>
    </cfRule>
  </conditionalFormatting>
  <conditionalFormatting sqref="BY35">
    <cfRule type="cellIs" dxfId="3967" priority="2636" operator="lessThan">
      <formula>$C$4</formula>
    </cfRule>
  </conditionalFormatting>
  <conditionalFormatting sqref="BY36">
    <cfRule type="cellIs" dxfId="3966" priority="2637" operator="lessThan">
      <formula>$C$4</formula>
    </cfRule>
  </conditionalFormatting>
  <conditionalFormatting sqref="BY37">
    <cfRule type="cellIs" dxfId="3965" priority="2638" operator="lessThan">
      <formula>$C$4</formula>
    </cfRule>
  </conditionalFormatting>
  <conditionalFormatting sqref="BY38">
    <cfRule type="cellIs" dxfId="3964" priority="2639" operator="lessThan">
      <formula>$C$4</formula>
    </cfRule>
  </conditionalFormatting>
  <conditionalFormatting sqref="BY39">
    <cfRule type="cellIs" dxfId="3963" priority="2640" operator="lessThan">
      <formula>$C$4</formula>
    </cfRule>
  </conditionalFormatting>
  <conditionalFormatting sqref="BY40">
    <cfRule type="cellIs" dxfId="3962" priority="2641" operator="lessThan">
      <formula>$C$4</formula>
    </cfRule>
  </conditionalFormatting>
  <conditionalFormatting sqref="BY41">
    <cfRule type="cellIs" dxfId="3961" priority="2642" operator="lessThan">
      <formula>$C$4</formula>
    </cfRule>
  </conditionalFormatting>
  <conditionalFormatting sqref="BY42">
    <cfRule type="cellIs" dxfId="3960" priority="2643" operator="lessThan">
      <formula>$C$4</formula>
    </cfRule>
  </conditionalFormatting>
  <conditionalFormatting sqref="BY43">
    <cfRule type="cellIs" dxfId="3959" priority="2644" operator="lessThan">
      <formula>$C$4</formula>
    </cfRule>
  </conditionalFormatting>
  <conditionalFormatting sqref="BY44">
    <cfRule type="cellIs" dxfId="3958" priority="2645" operator="lessThan">
      <formula>$C$4</formula>
    </cfRule>
  </conditionalFormatting>
  <conditionalFormatting sqref="BY45">
    <cfRule type="cellIs" dxfId="3957" priority="2646" operator="lessThan">
      <formula>$C$4</formula>
    </cfRule>
  </conditionalFormatting>
  <conditionalFormatting sqref="BY46">
    <cfRule type="cellIs" dxfId="3956" priority="2647" operator="lessThan">
      <formula>$C$4</formula>
    </cfRule>
  </conditionalFormatting>
  <conditionalFormatting sqref="BY47">
    <cfRule type="cellIs" dxfId="3955" priority="2648" operator="lessThan">
      <formula>$C$4</formula>
    </cfRule>
  </conditionalFormatting>
  <conditionalFormatting sqref="BY48">
    <cfRule type="cellIs" dxfId="3954" priority="2649" operator="lessThan">
      <formula>$C$4</formula>
    </cfRule>
  </conditionalFormatting>
  <conditionalFormatting sqref="BY49">
    <cfRule type="cellIs" dxfId="3953" priority="2650" operator="lessThan">
      <formula>$C$4</formula>
    </cfRule>
  </conditionalFormatting>
  <conditionalFormatting sqref="BY50">
    <cfRule type="cellIs" dxfId="3952" priority="2651" operator="lessThan">
      <formula>$C$4</formula>
    </cfRule>
  </conditionalFormatting>
  <conditionalFormatting sqref="BY51">
    <cfRule type="cellIs" dxfId="3951" priority="2652" operator="lessThan">
      <formula>$C$4</formula>
    </cfRule>
  </conditionalFormatting>
  <conditionalFormatting sqref="BY52">
    <cfRule type="cellIs" dxfId="3950" priority="2653" operator="lessThan">
      <formula>$C$4</formula>
    </cfRule>
  </conditionalFormatting>
  <conditionalFormatting sqref="BY53">
    <cfRule type="cellIs" dxfId="3949" priority="2654" operator="lessThan">
      <formula>$C$4</formula>
    </cfRule>
  </conditionalFormatting>
  <conditionalFormatting sqref="BY54">
    <cfRule type="cellIs" dxfId="3948" priority="2655" operator="lessThan">
      <formula>$C$4</formula>
    </cfRule>
  </conditionalFormatting>
  <conditionalFormatting sqref="BY55">
    <cfRule type="cellIs" dxfId="3947" priority="2656" operator="lessThan">
      <formula>$C$4</formula>
    </cfRule>
  </conditionalFormatting>
  <conditionalFormatting sqref="BY56">
    <cfRule type="cellIs" dxfId="3946" priority="2657" operator="lessThan">
      <formula>$C$4</formula>
    </cfRule>
  </conditionalFormatting>
  <conditionalFormatting sqref="BY57">
    <cfRule type="cellIs" dxfId="3945" priority="2658" operator="lessThan">
      <formula>$C$4</formula>
    </cfRule>
  </conditionalFormatting>
  <conditionalFormatting sqref="BY58">
    <cfRule type="cellIs" dxfId="3944" priority="2659" operator="lessThan">
      <formula>$C$4</formula>
    </cfRule>
  </conditionalFormatting>
  <conditionalFormatting sqref="BY59">
    <cfRule type="cellIs" dxfId="3943" priority="2660" operator="lessThan">
      <formula>$C$4</formula>
    </cfRule>
  </conditionalFormatting>
  <conditionalFormatting sqref="BY60">
    <cfRule type="cellIs" dxfId="3942" priority="2661" operator="lessThan">
      <formula>$C$4</formula>
    </cfRule>
  </conditionalFormatting>
  <conditionalFormatting sqref="BZ11">
    <cfRule type="cellIs" dxfId="3941" priority="2662" operator="lessThan">
      <formula>$C$4</formula>
    </cfRule>
  </conditionalFormatting>
  <conditionalFormatting sqref="BZ12">
    <cfRule type="cellIs" dxfId="3940" priority="2663" operator="lessThan">
      <formula>$C$4</formula>
    </cfRule>
  </conditionalFormatting>
  <conditionalFormatting sqref="BZ13">
    <cfRule type="cellIs" dxfId="3939" priority="2664" operator="lessThan">
      <formula>$C$4</formula>
    </cfRule>
  </conditionalFormatting>
  <conditionalFormatting sqref="BZ14">
    <cfRule type="cellIs" dxfId="3938" priority="2665" operator="lessThan">
      <formula>$C$4</formula>
    </cfRule>
  </conditionalFormatting>
  <conditionalFormatting sqref="BZ15">
    <cfRule type="cellIs" dxfId="3937" priority="2666" operator="lessThan">
      <formula>$C$4</formula>
    </cfRule>
  </conditionalFormatting>
  <conditionalFormatting sqref="BZ16">
    <cfRule type="cellIs" dxfId="3936" priority="2667" operator="lessThan">
      <formula>$C$4</formula>
    </cfRule>
  </conditionalFormatting>
  <conditionalFormatting sqref="BZ17">
    <cfRule type="cellIs" dxfId="3935" priority="2668" operator="lessThan">
      <formula>$C$4</formula>
    </cfRule>
  </conditionalFormatting>
  <conditionalFormatting sqref="BZ18">
    <cfRule type="cellIs" dxfId="3934" priority="2669" operator="lessThan">
      <formula>$C$4</formula>
    </cfRule>
  </conditionalFormatting>
  <conditionalFormatting sqref="BZ19">
    <cfRule type="cellIs" dxfId="3933" priority="2670" operator="lessThan">
      <formula>$C$4</formula>
    </cfRule>
  </conditionalFormatting>
  <conditionalFormatting sqref="BZ20">
    <cfRule type="cellIs" dxfId="3932" priority="2671" operator="lessThan">
      <formula>$C$4</formula>
    </cfRule>
  </conditionalFormatting>
  <conditionalFormatting sqref="BZ21">
    <cfRule type="cellIs" dxfId="3931" priority="2672" operator="lessThan">
      <formula>$C$4</formula>
    </cfRule>
  </conditionalFormatting>
  <conditionalFormatting sqref="BZ22">
    <cfRule type="cellIs" dxfId="3930" priority="2673" operator="lessThan">
      <formula>$C$4</formula>
    </cfRule>
  </conditionalFormatting>
  <conditionalFormatting sqref="BZ23">
    <cfRule type="cellIs" dxfId="3929" priority="2674" operator="lessThan">
      <formula>$C$4</formula>
    </cfRule>
  </conditionalFormatting>
  <conditionalFormatting sqref="BZ24">
    <cfRule type="cellIs" dxfId="3928" priority="2675" operator="lessThan">
      <formula>$C$4</formula>
    </cfRule>
  </conditionalFormatting>
  <conditionalFormatting sqref="BZ25">
    <cfRule type="cellIs" dxfId="3927" priority="2676" operator="lessThan">
      <formula>$C$4</formula>
    </cfRule>
  </conditionalFormatting>
  <conditionalFormatting sqref="BZ26">
    <cfRule type="cellIs" dxfId="3926" priority="2677" operator="lessThan">
      <formula>$C$4</formula>
    </cfRule>
  </conditionalFormatting>
  <conditionalFormatting sqref="BZ27">
    <cfRule type="cellIs" dxfId="3925" priority="2678" operator="lessThan">
      <formula>$C$4</formula>
    </cfRule>
  </conditionalFormatting>
  <conditionalFormatting sqref="BZ28">
    <cfRule type="cellIs" dxfId="3924" priority="2679" operator="lessThan">
      <formula>$C$4</formula>
    </cfRule>
  </conditionalFormatting>
  <conditionalFormatting sqref="BZ29">
    <cfRule type="cellIs" dxfId="3923" priority="2680" operator="lessThan">
      <formula>$C$4</formula>
    </cfRule>
  </conditionalFormatting>
  <conditionalFormatting sqref="BZ30">
    <cfRule type="cellIs" dxfId="3922" priority="2681" operator="lessThan">
      <formula>$C$4</formula>
    </cfRule>
  </conditionalFormatting>
  <conditionalFormatting sqref="BZ31">
    <cfRule type="cellIs" dxfId="3921" priority="2682" operator="lessThan">
      <formula>$C$4</formula>
    </cfRule>
  </conditionalFormatting>
  <conditionalFormatting sqref="BZ32">
    <cfRule type="cellIs" dxfId="3920" priority="2683" operator="lessThan">
      <formula>$C$4</formula>
    </cfRule>
  </conditionalFormatting>
  <conditionalFormatting sqref="BZ33">
    <cfRule type="cellIs" dxfId="3919" priority="2684" operator="lessThan">
      <formula>$C$4</formula>
    </cfRule>
  </conditionalFormatting>
  <conditionalFormatting sqref="BZ34">
    <cfRule type="cellIs" dxfId="3918" priority="2685" operator="lessThan">
      <formula>$C$4</formula>
    </cfRule>
  </conditionalFormatting>
  <conditionalFormatting sqref="BZ35">
    <cfRule type="cellIs" dxfId="3917" priority="2686" operator="lessThan">
      <formula>$C$4</formula>
    </cfRule>
  </conditionalFormatting>
  <conditionalFormatting sqref="BZ36">
    <cfRule type="cellIs" dxfId="3916" priority="2687" operator="lessThan">
      <formula>$C$4</formula>
    </cfRule>
  </conditionalFormatting>
  <conditionalFormatting sqref="BZ37">
    <cfRule type="cellIs" dxfId="3915" priority="2688" operator="lessThan">
      <formula>$C$4</formula>
    </cfRule>
  </conditionalFormatting>
  <conditionalFormatting sqref="BZ38">
    <cfRule type="cellIs" dxfId="3914" priority="2689" operator="lessThan">
      <formula>$C$4</formula>
    </cfRule>
  </conditionalFormatting>
  <conditionalFormatting sqref="BZ39">
    <cfRule type="cellIs" dxfId="3913" priority="2690" operator="lessThan">
      <formula>$C$4</formula>
    </cfRule>
  </conditionalFormatting>
  <conditionalFormatting sqref="BZ40">
    <cfRule type="cellIs" dxfId="3912" priority="2691" operator="lessThan">
      <formula>$C$4</formula>
    </cfRule>
  </conditionalFormatting>
  <conditionalFormatting sqref="BZ41">
    <cfRule type="cellIs" dxfId="3911" priority="2692" operator="lessThan">
      <formula>$C$4</formula>
    </cfRule>
  </conditionalFormatting>
  <conditionalFormatting sqref="BZ42">
    <cfRule type="cellIs" dxfId="3910" priority="2693" operator="lessThan">
      <formula>$C$4</formula>
    </cfRule>
  </conditionalFormatting>
  <conditionalFormatting sqref="BZ43">
    <cfRule type="cellIs" dxfId="3909" priority="2694" operator="lessThan">
      <formula>$C$4</formula>
    </cfRule>
  </conditionalFormatting>
  <conditionalFormatting sqref="BZ44">
    <cfRule type="cellIs" dxfId="3908" priority="2695" operator="lessThan">
      <formula>$C$4</formula>
    </cfRule>
  </conditionalFormatting>
  <conditionalFormatting sqref="BZ45">
    <cfRule type="cellIs" dxfId="3907" priority="2696" operator="lessThan">
      <formula>$C$4</formula>
    </cfRule>
  </conditionalFormatting>
  <conditionalFormatting sqref="BZ46">
    <cfRule type="cellIs" dxfId="3906" priority="2697" operator="lessThan">
      <formula>$C$4</formula>
    </cfRule>
  </conditionalFormatting>
  <conditionalFormatting sqref="BZ47">
    <cfRule type="cellIs" dxfId="3905" priority="2698" operator="lessThan">
      <formula>$C$4</formula>
    </cfRule>
  </conditionalFormatting>
  <conditionalFormatting sqref="BZ48">
    <cfRule type="cellIs" dxfId="3904" priority="2699" operator="lessThan">
      <formula>$C$4</formula>
    </cfRule>
  </conditionalFormatting>
  <conditionalFormatting sqref="BZ49">
    <cfRule type="cellIs" dxfId="3903" priority="2700" operator="lessThan">
      <formula>$C$4</formula>
    </cfRule>
  </conditionalFormatting>
  <conditionalFormatting sqref="BZ50">
    <cfRule type="cellIs" dxfId="3902" priority="2701" operator="lessThan">
      <formula>$C$4</formula>
    </cfRule>
  </conditionalFormatting>
  <conditionalFormatting sqref="BZ51">
    <cfRule type="cellIs" dxfId="3901" priority="2702" operator="lessThan">
      <formula>$C$4</formula>
    </cfRule>
  </conditionalFormatting>
  <conditionalFormatting sqref="BZ52">
    <cfRule type="cellIs" dxfId="3900" priority="2703" operator="lessThan">
      <formula>$C$4</formula>
    </cfRule>
  </conditionalFormatting>
  <conditionalFormatting sqref="BZ53">
    <cfRule type="cellIs" dxfId="3899" priority="2704" operator="lessThan">
      <formula>$C$4</formula>
    </cfRule>
  </conditionalFormatting>
  <conditionalFormatting sqref="BZ54">
    <cfRule type="cellIs" dxfId="3898" priority="2705" operator="lessThan">
      <formula>$C$4</formula>
    </cfRule>
  </conditionalFormatting>
  <conditionalFormatting sqref="BZ55">
    <cfRule type="cellIs" dxfId="3897" priority="2706" operator="lessThan">
      <formula>$C$4</formula>
    </cfRule>
  </conditionalFormatting>
  <conditionalFormatting sqref="BZ56">
    <cfRule type="cellIs" dxfId="3896" priority="2707" operator="lessThan">
      <formula>$C$4</formula>
    </cfRule>
  </conditionalFormatting>
  <conditionalFormatting sqref="BZ57">
    <cfRule type="cellIs" dxfId="3895" priority="2708" operator="lessThan">
      <formula>$C$4</formula>
    </cfRule>
  </conditionalFormatting>
  <conditionalFormatting sqref="BZ58">
    <cfRule type="cellIs" dxfId="3894" priority="2709" operator="lessThan">
      <formula>$C$4</formula>
    </cfRule>
  </conditionalFormatting>
  <conditionalFormatting sqref="BZ59">
    <cfRule type="cellIs" dxfId="3893" priority="2710" operator="lessThan">
      <formula>$C$4</formula>
    </cfRule>
  </conditionalFormatting>
  <conditionalFormatting sqref="BZ60">
    <cfRule type="cellIs" dxfId="3892" priority="2711" operator="lessThan">
      <formula>$C$4</formula>
    </cfRule>
  </conditionalFormatting>
  <conditionalFormatting sqref="CA11">
    <cfRule type="cellIs" dxfId="3891" priority="2712" operator="lessThan">
      <formula>$C$4</formula>
    </cfRule>
  </conditionalFormatting>
  <conditionalFormatting sqref="CA12">
    <cfRule type="cellIs" dxfId="3890" priority="2713" operator="lessThan">
      <formula>$C$4</formula>
    </cfRule>
  </conditionalFormatting>
  <conditionalFormatting sqref="CA13">
    <cfRule type="cellIs" dxfId="3889" priority="2714" operator="lessThan">
      <formula>$C$4</formula>
    </cfRule>
  </conditionalFormatting>
  <conditionalFormatting sqref="CA14">
    <cfRule type="cellIs" dxfId="3888" priority="2715" operator="lessThan">
      <formula>$C$4</formula>
    </cfRule>
  </conditionalFormatting>
  <conditionalFormatting sqref="CA15">
    <cfRule type="cellIs" dxfId="3887" priority="2716" operator="lessThan">
      <formula>$C$4</formula>
    </cfRule>
  </conditionalFormatting>
  <conditionalFormatting sqref="CA16">
    <cfRule type="cellIs" dxfId="3886" priority="2717" operator="lessThan">
      <formula>$C$4</formula>
    </cfRule>
  </conditionalFormatting>
  <conditionalFormatting sqref="CA17">
    <cfRule type="cellIs" dxfId="3885" priority="2718" operator="lessThan">
      <formula>$C$4</formula>
    </cfRule>
  </conditionalFormatting>
  <conditionalFormatting sqref="CA18">
    <cfRule type="cellIs" dxfId="3884" priority="2719" operator="lessThan">
      <formula>$C$4</formula>
    </cfRule>
  </conditionalFormatting>
  <conditionalFormatting sqref="CA19">
    <cfRule type="cellIs" dxfId="3883" priority="2720" operator="lessThan">
      <formula>$C$4</formula>
    </cfRule>
  </conditionalFormatting>
  <conditionalFormatting sqref="CA20">
    <cfRule type="cellIs" dxfId="3882" priority="2721" operator="lessThan">
      <formula>$C$4</formula>
    </cfRule>
  </conditionalFormatting>
  <conditionalFormatting sqref="CA21">
    <cfRule type="cellIs" dxfId="3881" priority="2722" operator="lessThan">
      <formula>$C$4</formula>
    </cfRule>
  </conditionalFormatting>
  <conditionalFormatting sqref="CA22">
    <cfRule type="cellIs" dxfId="3880" priority="2723" operator="lessThan">
      <formula>$C$4</formula>
    </cfRule>
  </conditionalFormatting>
  <conditionalFormatting sqref="CA23">
    <cfRule type="cellIs" dxfId="3879" priority="2724" operator="lessThan">
      <formula>$C$4</formula>
    </cfRule>
  </conditionalFormatting>
  <conditionalFormatting sqref="CA24">
    <cfRule type="cellIs" dxfId="3878" priority="2725" operator="lessThan">
      <formula>$C$4</formula>
    </cfRule>
  </conditionalFormatting>
  <conditionalFormatting sqref="CA25">
    <cfRule type="cellIs" dxfId="3877" priority="2726" operator="lessThan">
      <formula>$C$4</formula>
    </cfRule>
  </conditionalFormatting>
  <conditionalFormatting sqref="CA26">
    <cfRule type="cellIs" dxfId="3876" priority="2727" operator="lessThan">
      <formula>$C$4</formula>
    </cfRule>
  </conditionalFormatting>
  <conditionalFormatting sqref="CA27">
    <cfRule type="cellIs" dxfId="3875" priority="2728" operator="lessThan">
      <formula>$C$4</formula>
    </cfRule>
  </conditionalFormatting>
  <conditionalFormatting sqref="CA28">
    <cfRule type="cellIs" dxfId="3874" priority="2729" operator="lessThan">
      <formula>$C$4</formula>
    </cfRule>
  </conditionalFormatting>
  <conditionalFormatting sqref="CA29">
    <cfRule type="cellIs" dxfId="3873" priority="2730" operator="lessThan">
      <formula>$C$4</formula>
    </cfRule>
  </conditionalFormatting>
  <conditionalFormatting sqref="CA30">
    <cfRule type="cellIs" dxfId="3872" priority="2731" operator="lessThan">
      <formula>$C$4</formula>
    </cfRule>
  </conditionalFormatting>
  <conditionalFormatting sqref="CA31">
    <cfRule type="cellIs" dxfId="3871" priority="2732" operator="lessThan">
      <formula>$C$4</formula>
    </cfRule>
  </conditionalFormatting>
  <conditionalFormatting sqref="CA32">
    <cfRule type="cellIs" dxfId="3870" priority="2733" operator="lessThan">
      <formula>$C$4</formula>
    </cfRule>
  </conditionalFormatting>
  <conditionalFormatting sqref="CA33">
    <cfRule type="cellIs" dxfId="3869" priority="2734" operator="lessThan">
      <formula>$C$4</formula>
    </cfRule>
  </conditionalFormatting>
  <conditionalFormatting sqref="CA34">
    <cfRule type="cellIs" dxfId="3868" priority="2735" operator="lessThan">
      <formula>$C$4</formula>
    </cfRule>
  </conditionalFormatting>
  <conditionalFormatting sqref="CA35">
    <cfRule type="cellIs" dxfId="3867" priority="2736" operator="lessThan">
      <formula>$C$4</formula>
    </cfRule>
  </conditionalFormatting>
  <conditionalFormatting sqref="CA36">
    <cfRule type="cellIs" dxfId="3866" priority="2737" operator="lessThan">
      <formula>$C$4</formula>
    </cfRule>
  </conditionalFormatting>
  <conditionalFormatting sqref="CA37">
    <cfRule type="cellIs" dxfId="3865" priority="2738" operator="lessThan">
      <formula>$C$4</formula>
    </cfRule>
  </conditionalFormatting>
  <conditionalFormatting sqref="CA38">
    <cfRule type="cellIs" dxfId="3864" priority="2739" operator="lessThan">
      <formula>$C$4</formula>
    </cfRule>
  </conditionalFormatting>
  <conditionalFormatting sqref="CA39">
    <cfRule type="cellIs" dxfId="3863" priority="2740" operator="lessThan">
      <formula>$C$4</formula>
    </cfRule>
  </conditionalFormatting>
  <conditionalFormatting sqref="CA40">
    <cfRule type="cellIs" dxfId="3862" priority="2741" operator="lessThan">
      <formula>$C$4</formula>
    </cfRule>
  </conditionalFormatting>
  <conditionalFormatting sqref="CA41">
    <cfRule type="cellIs" dxfId="3861" priority="2742" operator="lessThan">
      <formula>$C$4</formula>
    </cfRule>
  </conditionalFormatting>
  <conditionalFormatting sqref="CA42">
    <cfRule type="cellIs" dxfId="3860" priority="2743" operator="lessThan">
      <formula>$C$4</formula>
    </cfRule>
  </conditionalFormatting>
  <conditionalFormatting sqref="CA43">
    <cfRule type="cellIs" dxfId="3859" priority="2744" operator="lessThan">
      <formula>$C$4</formula>
    </cfRule>
  </conditionalFormatting>
  <conditionalFormatting sqref="CA44">
    <cfRule type="cellIs" dxfId="3858" priority="2745" operator="lessThan">
      <formula>$C$4</formula>
    </cfRule>
  </conditionalFormatting>
  <conditionalFormatting sqref="CA45">
    <cfRule type="cellIs" dxfId="3857" priority="2746" operator="lessThan">
      <formula>$C$4</formula>
    </cfRule>
  </conditionalFormatting>
  <conditionalFormatting sqref="CA46">
    <cfRule type="cellIs" dxfId="3856" priority="2747" operator="lessThan">
      <formula>$C$4</formula>
    </cfRule>
  </conditionalFormatting>
  <conditionalFormatting sqref="CA47">
    <cfRule type="cellIs" dxfId="3855" priority="2748" operator="lessThan">
      <formula>$C$4</formula>
    </cfRule>
  </conditionalFormatting>
  <conditionalFormatting sqref="CA48">
    <cfRule type="cellIs" dxfId="3854" priority="2749" operator="lessThan">
      <formula>$C$4</formula>
    </cfRule>
  </conditionalFormatting>
  <conditionalFormatting sqref="CA49">
    <cfRule type="cellIs" dxfId="3853" priority="2750" operator="lessThan">
      <formula>$C$4</formula>
    </cfRule>
  </conditionalFormatting>
  <conditionalFormatting sqref="CA50">
    <cfRule type="cellIs" dxfId="3852" priority="2751" operator="lessThan">
      <formula>$C$4</formula>
    </cfRule>
  </conditionalFormatting>
  <conditionalFormatting sqref="CA51">
    <cfRule type="cellIs" dxfId="3851" priority="2752" operator="lessThan">
      <formula>$C$4</formula>
    </cfRule>
  </conditionalFormatting>
  <conditionalFormatting sqref="CA52">
    <cfRule type="cellIs" dxfId="3850" priority="2753" operator="lessThan">
      <formula>$C$4</formula>
    </cfRule>
  </conditionalFormatting>
  <conditionalFormatting sqref="CA53">
    <cfRule type="cellIs" dxfId="3849" priority="2754" operator="lessThan">
      <formula>$C$4</formula>
    </cfRule>
  </conditionalFormatting>
  <conditionalFormatting sqref="CA54">
    <cfRule type="cellIs" dxfId="3848" priority="2755" operator="lessThan">
      <formula>$C$4</formula>
    </cfRule>
  </conditionalFormatting>
  <conditionalFormatting sqref="CA55">
    <cfRule type="cellIs" dxfId="3847" priority="2756" operator="lessThan">
      <formula>$C$4</formula>
    </cfRule>
  </conditionalFormatting>
  <conditionalFormatting sqref="CA56">
    <cfRule type="cellIs" dxfId="3846" priority="2757" operator="lessThan">
      <formula>$C$4</formula>
    </cfRule>
  </conditionalFormatting>
  <conditionalFormatting sqref="CA57">
    <cfRule type="cellIs" dxfId="3845" priority="2758" operator="lessThan">
      <formula>$C$4</formula>
    </cfRule>
  </conditionalFormatting>
  <conditionalFormatting sqref="CA58">
    <cfRule type="cellIs" dxfId="3844" priority="2759" operator="lessThan">
      <formula>$C$4</formula>
    </cfRule>
  </conditionalFormatting>
  <conditionalFormatting sqref="CA59">
    <cfRule type="cellIs" dxfId="3843" priority="2760" operator="lessThan">
      <formula>$C$4</formula>
    </cfRule>
  </conditionalFormatting>
  <conditionalFormatting sqref="CA60">
    <cfRule type="cellIs" dxfId="3842" priority="2761" operator="lessThan">
      <formula>$C$4</formula>
    </cfRule>
  </conditionalFormatting>
  <conditionalFormatting sqref="CB11">
    <cfRule type="cellIs" dxfId="3841" priority="2762" operator="lessThan">
      <formula>$C$4</formula>
    </cfRule>
  </conditionalFormatting>
  <conditionalFormatting sqref="CB12">
    <cfRule type="cellIs" dxfId="3840" priority="2763" operator="lessThan">
      <formula>$C$4</formula>
    </cfRule>
  </conditionalFormatting>
  <conditionalFormatting sqref="CB13">
    <cfRule type="cellIs" dxfId="3839" priority="2764" operator="lessThan">
      <formula>$C$4</formula>
    </cfRule>
  </conditionalFormatting>
  <conditionalFormatting sqref="CB14">
    <cfRule type="cellIs" dxfId="3838" priority="2765" operator="lessThan">
      <formula>$C$4</formula>
    </cfRule>
  </conditionalFormatting>
  <conditionalFormatting sqref="CB15">
    <cfRule type="cellIs" dxfId="3837" priority="2766" operator="lessThan">
      <formula>$C$4</formula>
    </cfRule>
  </conditionalFormatting>
  <conditionalFormatting sqref="CB16">
    <cfRule type="cellIs" dxfId="3836" priority="2767" operator="lessThan">
      <formula>$C$4</formula>
    </cfRule>
  </conditionalFormatting>
  <conditionalFormatting sqref="CB17">
    <cfRule type="cellIs" dxfId="3835" priority="2768" operator="lessThan">
      <formula>$C$4</formula>
    </cfRule>
  </conditionalFormatting>
  <conditionalFormatting sqref="CB18">
    <cfRule type="cellIs" dxfId="3834" priority="2769" operator="lessThan">
      <formula>$C$4</formula>
    </cfRule>
  </conditionalFormatting>
  <conditionalFormatting sqref="CB19">
    <cfRule type="cellIs" dxfId="3833" priority="2770" operator="lessThan">
      <formula>$C$4</formula>
    </cfRule>
  </conditionalFormatting>
  <conditionalFormatting sqref="CB20">
    <cfRule type="cellIs" dxfId="3832" priority="2771" operator="lessThan">
      <formula>$C$4</formula>
    </cfRule>
  </conditionalFormatting>
  <conditionalFormatting sqref="CB21">
    <cfRule type="cellIs" dxfId="3831" priority="2772" operator="lessThan">
      <formula>$C$4</formula>
    </cfRule>
  </conditionalFormatting>
  <conditionalFormatting sqref="CB22">
    <cfRule type="cellIs" dxfId="3830" priority="2773" operator="lessThan">
      <formula>$C$4</formula>
    </cfRule>
  </conditionalFormatting>
  <conditionalFormatting sqref="CB23">
    <cfRule type="cellIs" dxfId="3829" priority="2774" operator="lessThan">
      <formula>$C$4</formula>
    </cfRule>
  </conditionalFormatting>
  <conditionalFormatting sqref="CB24">
    <cfRule type="cellIs" dxfId="3828" priority="2775" operator="lessThan">
      <formula>$C$4</formula>
    </cfRule>
  </conditionalFormatting>
  <conditionalFormatting sqref="CB25">
    <cfRule type="cellIs" dxfId="3827" priority="2776" operator="lessThan">
      <formula>$C$4</formula>
    </cfRule>
  </conditionalFormatting>
  <conditionalFormatting sqref="CB26">
    <cfRule type="cellIs" dxfId="3826" priority="2777" operator="lessThan">
      <formula>$C$4</formula>
    </cfRule>
  </conditionalFormatting>
  <conditionalFormatting sqref="CB27">
    <cfRule type="cellIs" dxfId="3825" priority="2778" operator="lessThan">
      <formula>$C$4</formula>
    </cfRule>
  </conditionalFormatting>
  <conditionalFormatting sqref="CB28">
    <cfRule type="cellIs" dxfId="3824" priority="2779" operator="lessThan">
      <formula>$C$4</formula>
    </cfRule>
  </conditionalFormatting>
  <conditionalFormatting sqref="CB29">
    <cfRule type="cellIs" dxfId="3823" priority="2780" operator="lessThan">
      <formula>$C$4</formula>
    </cfRule>
  </conditionalFormatting>
  <conditionalFormatting sqref="CB30">
    <cfRule type="cellIs" dxfId="3822" priority="2781" operator="lessThan">
      <formula>$C$4</formula>
    </cfRule>
  </conditionalFormatting>
  <conditionalFormatting sqref="CB31">
    <cfRule type="cellIs" dxfId="3821" priority="2782" operator="lessThan">
      <formula>$C$4</formula>
    </cfRule>
  </conditionalFormatting>
  <conditionalFormatting sqref="CB32">
    <cfRule type="cellIs" dxfId="3820" priority="2783" operator="lessThan">
      <formula>$C$4</formula>
    </cfRule>
  </conditionalFormatting>
  <conditionalFormatting sqref="CB33">
    <cfRule type="cellIs" dxfId="3819" priority="2784" operator="lessThan">
      <formula>$C$4</formula>
    </cfRule>
  </conditionalFormatting>
  <conditionalFormatting sqref="CB34">
    <cfRule type="cellIs" dxfId="3818" priority="2785" operator="lessThan">
      <formula>$C$4</formula>
    </cfRule>
  </conditionalFormatting>
  <conditionalFormatting sqref="CB35">
    <cfRule type="cellIs" dxfId="3817" priority="2786" operator="lessThan">
      <formula>$C$4</formula>
    </cfRule>
  </conditionalFormatting>
  <conditionalFormatting sqref="CB36">
    <cfRule type="cellIs" dxfId="3816" priority="2787" operator="lessThan">
      <formula>$C$4</formula>
    </cfRule>
  </conditionalFormatting>
  <conditionalFormatting sqref="CB37">
    <cfRule type="cellIs" dxfId="3815" priority="2788" operator="lessThan">
      <formula>$C$4</formula>
    </cfRule>
  </conditionalFormatting>
  <conditionalFormatting sqref="CB38">
    <cfRule type="cellIs" dxfId="3814" priority="2789" operator="lessThan">
      <formula>$C$4</formula>
    </cfRule>
  </conditionalFormatting>
  <conditionalFormatting sqref="CB39">
    <cfRule type="cellIs" dxfId="3813" priority="2790" operator="lessThan">
      <formula>$C$4</formula>
    </cfRule>
  </conditionalFormatting>
  <conditionalFormatting sqref="CB40">
    <cfRule type="cellIs" dxfId="3812" priority="2791" operator="lessThan">
      <formula>$C$4</formula>
    </cfRule>
  </conditionalFormatting>
  <conditionalFormatting sqref="CB41">
    <cfRule type="cellIs" dxfId="3811" priority="2792" operator="lessThan">
      <formula>$C$4</formula>
    </cfRule>
  </conditionalFormatting>
  <conditionalFormatting sqref="CB42">
    <cfRule type="cellIs" dxfId="3810" priority="2793" operator="lessThan">
      <formula>$C$4</formula>
    </cfRule>
  </conditionalFormatting>
  <conditionalFormatting sqref="CB43">
    <cfRule type="cellIs" dxfId="3809" priority="2794" operator="lessThan">
      <formula>$C$4</formula>
    </cfRule>
  </conditionalFormatting>
  <conditionalFormatting sqref="CB44">
    <cfRule type="cellIs" dxfId="3808" priority="2795" operator="lessThan">
      <formula>$C$4</formula>
    </cfRule>
  </conditionalFormatting>
  <conditionalFormatting sqref="CB45">
    <cfRule type="cellIs" dxfId="3807" priority="2796" operator="lessThan">
      <formula>$C$4</formula>
    </cfRule>
  </conditionalFormatting>
  <conditionalFormatting sqref="CB46">
    <cfRule type="cellIs" dxfId="3806" priority="2797" operator="lessThan">
      <formula>$C$4</formula>
    </cfRule>
  </conditionalFormatting>
  <conditionalFormatting sqref="CB47">
    <cfRule type="cellIs" dxfId="3805" priority="2798" operator="lessThan">
      <formula>$C$4</formula>
    </cfRule>
  </conditionalFormatting>
  <conditionalFormatting sqref="CB48">
    <cfRule type="cellIs" dxfId="3804" priority="2799" operator="lessThan">
      <formula>$C$4</formula>
    </cfRule>
  </conditionalFormatting>
  <conditionalFormatting sqref="CB49">
    <cfRule type="cellIs" dxfId="3803" priority="2800" operator="lessThan">
      <formula>$C$4</formula>
    </cfRule>
  </conditionalFormatting>
  <conditionalFormatting sqref="CB50">
    <cfRule type="cellIs" dxfId="3802" priority="2801" operator="lessThan">
      <formula>$C$4</formula>
    </cfRule>
  </conditionalFormatting>
  <conditionalFormatting sqref="CB51">
    <cfRule type="cellIs" dxfId="3801" priority="2802" operator="lessThan">
      <formula>$C$4</formula>
    </cfRule>
  </conditionalFormatting>
  <conditionalFormatting sqref="CB52">
    <cfRule type="cellIs" dxfId="3800" priority="2803" operator="lessThan">
      <formula>$C$4</formula>
    </cfRule>
  </conditionalFormatting>
  <conditionalFormatting sqref="CB53">
    <cfRule type="cellIs" dxfId="3799" priority="2804" operator="lessThan">
      <formula>$C$4</formula>
    </cfRule>
  </conditionalFormatting>
  <conditionalFormatting sqref="CB54">
    <cfRule type="cellIs" dxfId="3798" priority="2805" operator="lessThan">
      <formula>$C$4</formula>
    </cfRule>
  </conditionalFormatting>
  <conditionalFormatting sqref="CB55">
    <cfRule type="cellIs" dxfId="3797" priority="2806" operator="lessThan">
      <formula>$C$4</formula>
    </cfRule>
  </conditionalFormatting>
  <conditionalFormatting sqref="CB56">
    <cfRule type="cellIs" dxfId="3796" priority="2807" operator="lessThan">
      <formula>$C$4</formula>
    </cfRule>
  </conditionalFormatting>
  <conditionalFormatting sqref="CB57">
    <cfRule type="cellIs" dxfId="3795" priority="2808" operator="lessThan">
      <formula>$C$4</formula>
    </cfRule>
  </conditionalFormatting>
  <conditionalFormatting sqref="CB58">
    <cfRule type="cellIs" dxfId="3794" priority="2809" operator="lessThan">
      <formula>$C$4</formula>
    </cfRule>
  </conditionalFormatting>
  <conditionalFormatting sqref="CB59">
    <cfRule type="cellIs" dxfId="3793" priority="2810" operator="lessThan">
      <formula>$C$4</formula>
    </cfRule>
  </conditionalFormatting>
  <conditionalFormatting sqref="CB60">
    <cfRule type="cellIs" dxfId="3792" priority="2811" operator="lessThan">
      <formula>$C$4</formula>
    </cfRule>
  </conditionalFormatting>
  <conditionalFormatting sqref="CC11">
    <cfRule type="cellIs" dxfId="3791" priority="2812" operator="lessThan">
      <formula>$C$4</formula>
    </cfRule>
  </conditionalFormatting>
  <conditionalFormatting sqref="CC12">
    <cfRule type="cellIs" dxfId="3790" priority="2813" operator="lessThan">
      <formula>$C$4</formula>
    </cfRule>
  </conditionalFormatting>
  <conditionalFormatting sqref="CC13">
    <cfRule type="cellIs" dxfId="3789" priority="2814" operator="lessThan">
      <formula>$C$4</formula>
    </cfRule>
  </conditionalFormatting>
  <conditionalFormatting sqref="CC14">
    <cfRule type="cellIs" dxfId="3788" priority="2815" operator="lessThan">
      <formula>$C$4</formula>
    </cfRule>
  </conditionalFormatting>
  <conditionalFormatting sqref="CC15">
    <cfRule type="cellIs" dxfId="3787" priority="2816" operator="lessThan">
      <formula>$C$4</formula>
    </cfRule>
  </conditionalFormatting>
  <conditionalFormatting sqref="CC16">
    <cfRule type="cellIs" dxfId="3786" priority="2817" operator="lessThan">
      <formula>$C$4</formula>
    </cfRule>
  </conditionalFormatting>
  <conditionalFormatting sqref="CC17">
    <cfRule type="cellIs" dxfId="3785" priority="2818" operator="lessThan">
      <formula>$C$4</formula>
    </cfRule>
  </conditionalFormatting>
  <conditionalFormatting sqref="CC18">
    <cfRule type="cellIs" dxfId="3784" priority="2819" operator="lessThan">
      <formula>$C$4</formula>
    </cfRule>
  </conditionalFormatting>
  <conditionalFormatting sqref="CC19">
    <cfRule type="cellIs" dxfId="3783" priority="2820" operator="lessThan">
      <formula>$C$4</formula>
    </cfRule>
  </conditionalFormatting>
  <conditionalFormatting sqref="CC20">
    <cfRule type="cellIs" dxfId="3782" priority="2821" operator="lessThan">
      <formula>$C$4</formula>
    </cfRule>
  </conditionalFormatting>
  <conditionalFormatting sqref="CC21">
    <cfRule type="cellIs" dxfId="3781" priority="2822" operator="lessThan">
      <formula>$C$4</formula>
    </cfRule>
  </conditionalFormatting>
  <conditionalFormatting sqref="CC22">
    <cfRule type="cellIs" dxfId="3780" priority="2823" operator="lessThan">
      <formula>$C$4</formula>
    </cfRule>
  </conditionalFormatting>
  <conditionalFormatting sqref="CC23">
    <cfRule type="cellIs" dxfId="3779" priority="2824" operator="lessThan">
      <formula>$C$4</formula>
    </cfRule>
  </conditionalFormatting>
  <conditionalFormatting sqref="CC24">
    <cfRule type="cellIs" dxfId="3778" priority="2825" operator="lessThan">
      <formula>$C$4</formula>
    </cfRule>
  </conditionalFormatting>
  <conditionalFormatting sqref="CC25">
    <cfRule type="cellIs" dxfId="3777" priority="2826" operator="lessThan">
      <formula>$C$4</formula>
    </cfRule>
  </conditionalFormatting>
  <conditionalFormatting sqref="CC26">
    <cfRule type="cellIs" dxfId="3776" priority="2827" operator="lessThan">
      <formula>$C$4</formula>
    </cfRule>
  </conditionalFormatting>
  <conditionalFormatting sqref="CC27">
    <cfRule type="cellIs" dxfId="3775" priority="2828" operator="lessThan">
      <formula>$C$4</formula>
    </cfRule>
  </conditionalFormatting>
  <conditionalFormatting sqref="CC28">
    <cfRule type="cellIs" dxfId="3774" priority="2829" operator="lessThan">
      <formula>$C$4</formula>
    </cfRule>
  </conditionalFormatting>
  <conditionalFormatting sqref="CC29">
    <cfRule type="cellIs" dxfId="3773" priority="2830" operator="lessThan">
      <formula>$C$4</formula>
    </cfRule>
  </conditionalFormatting>
  <conditionalFormatting sqref="CC30">
    <cfRule type="cellIs" dxfId="3772" priority="2831" operator="lessThan">
      <formula>$C$4</formula>
    </cfRule>
  </conditionalFormatting>
  <conditionalFormatting sqref="CC31">
    <cfRule type="cellIs" dxfId="3771" priority="2832" operator="lessThan">
      <formula>$C$4</formula>
    </cfRule>
  </conditionalFormatting>
  <conditionalFormatting sqref="CC32">
    <cfRule type="cellIs" dxfId="3770" priority="2833" operator="lessThan">
      <formula>$C$4</formula>
    </cfRule>
  </conditionalFormatting>
  <conditionalFormatting sqref="CC33">
    <cfRule type="cellIs" dxfId="3769" priority="2834" operator="lessThan">
      <formula>$C$4</formula>
    </cfRule>
  </conditionalFormatting>
  <conditionalFormatting sqref="CC34">
    <cfRule type="cellIs" dxfId="3768" priority="2835" operator="lessThan">
      <formula>$C$4</formula>
    </cfRule>
  </conditionalFormatting>
  <conditionalFormatting sqref="CC35">
    <cfRule type="cellIs" dxfId="3767" priority="2836" operator="lessThan">
      <formula>$C$4</formula>
    </cfRule>
  </conditionalFormatting>
  <conditionalFormatting sqref="CC36">
    <cfRule type="cellIs" dxfId="3766" priority="2837" operator="lessThan">
      <formula>$C$4</formula>
    </cfRule>
  </conditionalFormatting>
  <conditionalFormatting sqref="CC37">
    <cfRule type="cellIs" dxfId="3765" priority="2838" operator="lessThan">
      <formula>$C$4</formula>
    </cfRule>
  </conditionalFormatting>
  <conditionalFormatting sqref="CC38">
    <cfRule type="cellIs" dxfId="3764" priority="2839" operator="lessThan">
      <formula>$C$4</formula>
    </cfRule>
  </conditionalFormatting>
  <conditionalFormatting sqref="CC39">
    <cfRule type="cellIs" dxfId="3763" priority="2840" operator="lessThan">
      <formula>$C$4</formula>
    </cfRule>
  </conditionalFormatting>
  <conditionalFormatting sqref="CC40">
    <cfRule type="cellIs" dxfId="3762" priority="2841" operator="lessThan">
      <formula>$C$4</formula>
    </cfRule>
  </conditionalFormatting>
  <conditionalFormatting sqref="CC41">
    <cfRule type="cellIs" dxfId="3761" priority="2842" operator="lessThan">
      <formula>$C$4</formula>
    </cfRule>
  </conditionalFormatting>
  <conditionalFormatting sqref="CC42">
    <cfRule type="cellIs" dxfId="3760" priority="2843" operator="lessThan">
      <formula>$C$4</formula>
    </cfRule>
  </conditionalFormatting>
  <conditionalFormatting sqref="CC43">
    <cfRule type="cellIs" dxfId="3759" priority="2844" operator="lessThan">
      <formula>$C$4</formula>
    </cfRule>
  </conditionalFormatting>
  <conditionalFormatting sqref="CC44">
    <cfRule type="cellIs" dxfId="3758" priority="2845" operator="lessThan">
      <formula>$C$4</formula>
    </cfRule>
  </conditionalFormatting>
  <conditionalFormatting sqref="CC45">
    <cfRule type="cellIs" dxfId="3757" priority="2846" operator="lessThan">
      <formula>$C$4</formula>
    </cfRule>
  </conditionalFormatting>
  <conditionalFormatting sqref="CC46">
    <cfRule type="cellIs" dxfId="3756" priority="2847" operator="lessThan">
      <formula>$C$4</formula>
    </cfRule>
  </conditionalFormatting>
  <conditionalFormatting sqref="CC47">
    <cfRule type="cellIs" dxfId="3755" priority="2848" operator="lessThan">
      <formula>$C$4</formula>
    </cfRule>
  </conditionalFormatting>
  <conditionalFormatting sqref="CC48">
    <cfRule type="cellIs" dxfId="3754" priority="2849" operator="lessThan">
      <formula>$C$4</formula>
    </cfRule>
  </conditionalFormatting>
  <conditionalFormatting sqref="CC49">
    <cfRule type="cellIs" dxfId="3753" priority="2850" operator="lessThan">
      <formula>$C$4</formula>
    </cfRule>
  </conditionalFormatting>
  <conditionalFormatting sqref="CC50">
    <cfRule type="cellIs" dxfId="3752" priority="2851" operator="lessThan">
      <formula>$C$4</formula>
    </cfRule>
  </conditionalFormatting>
  <conditionalFormatting sqref="CC51">
    <cfRule type="cellIs" dxfId="3751" priority="2852" operator="lessThan">
      <formula>$C$4</formula>
    </cfRule>
  </conditionalFormatting>
  <conditionalFormatting sqref="CC52">
    <cfRule type="cellIs" dxfId="3750" priority="2853" operator="lessThan">
      <formula>$C$4</formula>
    </cfRule>
  </conditionalFormatting>
  <conditionalFormatting sqref="CC53">
    <cfRule type="cellIs" dxfId="3749" priority="2854" operator="lessThan">
      <formula>$C$4</formula>
    </cfRule>
  </conditionalFormatting>
  <conditionalFormatting sqref="CC54">
    <cfRule type="cellIs" dxfId="3748" priority="2855" operator="lessThan">
      <formula>$C$4</formula>
    </cfRule>
  </conditionalFormatting>
  <conditionalFormatting sqref="CC55">
    <cfRule type="cellIs" dxfId="3747" priority="2856" operator="lessThan">
      <formula>$C$4</formula>
    </cfRule>
  </conditionalFormatting>
  <conditionalFormatting sqref="CC56">
    <cfRule type="cellIs" dxfId="3746" priority="2857" operator="lessThan">
      <formula>$C$4</formula>
    </cfRule>
  </conditionalFormatting>
  <conditionalFormatting sqref="CC57">
    <cfRule type="cellIs" dxfId="3745" priority="2858" operator="lessThan">
      <formula>$C$4</formula>
    </cfRule>
  </conditionalFormatting>
  <conditionalFormatting sqref="CC58">
    <cfRule type="cellIs" dxfId="3744" priority="2859" operator="lessThan">
      <formula>$C$4</formula>
    </cfRule>
  </conditionalFormatting>
  <conditionalFormatting sqref="CC59">
    <cfRule type="cellIs" dxfId="3743" priority="2860" operator="lessThan">
      <formula>$C$4</formula>
    </cfRule>
  </conditionalFormatting>
  <conditionalFormatting sqref="CC60">
    <cfRule type="cellIs" dxfId="3742" priority="2861" operator="lessThan">
      <formula>$C$4</formula>
    </cfRule>
  </conditionalFormatting>
  <conditionalFormatting sqref="CD11">
    <cfRule type="cellIs" dxfId="3741" priority="2862" operator="lessThan">
      <formula>$C$4</formula>
    </cfRule>
  </conditionalFormatting>
  <conditionalFormatting sqref="CD12">
    <cfRule type="cellIs" dxfId="3740" priority="2863" operator="lessThan">
      <formula>$C$4</formula>
    </cfRule>
  </conditionalFormatting>
  <conditionalFormatting sqref="CD13">
    <cfRule type="cellIs" dxfId="3739" priority="2864" operator="lessThan">
      <formula>$C$4</formula>
    </cfRule>
  </conditionalFormatting>
  <conditionalFormatting sqref="CD14">
    <cfRule type="cellIs" dxfId="3738" priority="2865" operator="lessThan">
      <formula>$C$4</formula>
    </cfRule>
  </conditionalFormatting>
  <conditionalFormatting sqref="CD15">
    <cfRule type="cellIs" dxfId="3737" priority="2866" operator="lessThan">
      <formula>$C$4</formula>
    </cfRule>
  </conditionalFormatting>
  <conditionalFormatting sqref="CD16">
    <cfRule type="cellIs" dxfId="3736" priority="2867" operator="lessThan">
      <formula>$C$4</formula>
    </cfRule>
  </conditionalFormatting>
  <conditionalFormatting sqref="CD17">
    <cfRule type="cellIs" dxfId="3735" priority="2868" operator="lessThan">
      <formula>$C$4</formula>
    </cfRule>
  </conditionalFormatting>
  <conditionalFormatting sqref="CD18">
    <cfRule type="cellIs" dxfId="3734" priority="2869" operator="lessThan">
      <formula>$C$4</formula>
    </cfRule>
  </conditionalFormatting>
  <conditionalFormatting sqref="CD19">
    <cfRule type="cellIs" dxfId="3733" priority="2870" operator="lessThan">
      <formula>$C$4</formula>
    </cfRule>
  </conditionalFormatting>
  <conditionalFormatting sqref="CD20">
    <cfRule type="cellIs" dxfId="3732" priority="2871" operator="lessThan">
      <formula>$C$4</formula>
    </cfRule>
  </conditionalFormatting>
  <conditionalFormatting sqref="CD21">
    <cfRule type="cellIs" dxfId="3731" priority="2872" operator="lessThan">
      <formula>$C$4</formula>
    </cfRule>
  </conditionalFormatting>
  <conditionalFormatting sqref="CD22">
    <cfRule type="cellIs" dxfId="3730" priority="2873" operator="lessThan">
      <formula>$C$4</formula>
    </cfRule>
  </conditionalFormatting>
  <conditionalFormatting sqref="CD23">
    <cfRule type="cellIs" dxfId="3729" priority="2874" operator="lessThan">
      <formula>$C$4</formula>
    </cfRule>
  </conditionalFormatting>
  <conditionalFormatting sqref="CD24">
    <cfRule type="cellIs" dxfId="3728" priority="2875" operator="lessThan">
      <formula>$C$4</formula>
    </cfRule>
  </conditionalFormatting>
  <conditionalFormatting sqref="CD25">
    <cfRule type="cellIs" dxfId="3727" priority="2876" operator="lessThan">
      <formula>$C$4</formula>
    </cfRule>
  </conditionalFormatting>
  <conditionalFormatting sqref="CD26">
    <cfRule type="cellIs" dxfId="3726" priority="2877" operator="lessThan">
      <formula>$C$4</formula>
    </cfRule>
  </conditionalFormatting>
  <conditionalFormatting sqref="CD27">
    <cfRule type="cellIs" dxfId="3725" priority="2878" operator="lessThan">
      <formula>$C$4</formula>
    </cfRule>
  </conditionalFormatting>
  <conditionalFormatting sqref="CD28">
    <cfRule type="cellIs" dxfId="3724" priority="2879" operator="lessThan">
      <formula>$C$4</formula>
    </cfRule>
  </conditionalFormatting>
  <conditionalFormatting sqref="CD29">
    <cfRule type="cellIs" dxfId="3723" priority="2880" operator="lessThan">
      <formula>$C$4</formula>
    </cfRule>
  </conditionalFormatting>
  <conditionalFormatting sqref="CD30">
    <cfRule type="cellIs" dxfId="3722" priority="2881" operator="lessThan">
      <formula>$C$4</formula>
    </cfRule>
  </conditionalFormatting>
  <conditionalFormatting sqref="CD31">
    <cfRule type="cellIs" dxfId="3721" priority="2882" operator="lessThan">
      <formula>$C$4</formula>
    </cfRule>
  </conditionalFormatting>
  <conditionalFormatting sqref="CD32">
    <cfRule type="cellIs" dxfId="3720" priority="2883" operator="lessThan">
      <formula>$C$4</formula>
    </cfRule>
  </conditionalFormatting>
  <conditionalFormatting sqref="CD33">
    <cfRule type="cellIs" dxfId="3719" priority="2884" operator="lessThan">
      <formula>$C$4</formula>
    </cfRule>
  </conditionalFormatting>
  <conditionalFormatting sqref="CD34">
    <cfRule type="cellIs" dxfId="3718" priority="2885" operator="lessThan">
      <formula>$C$4</formula>
    </cfRule>
  </conditionalFormatting>
  <conditionalFormatting sqref="CD35">
    <cfRule type="cellIs" dxfId="3717" priority="2886" operator="lessThan">
      <formula>$C$4</formula>
    </cfRule>
  </conditionalFormatting>
  <conditionalFormatting sqref="CD36">
    <cfRule type="cellIs" dxfId="3716" priority="2887" operator="lessThan">
      <formula>$C$4</formula>
    </cfRule>
  </conditionalFormatting>
  <conditionalFormatting sqref="CD37">
    <cfRule type="cellIs" dxfId="3715" priority="2888" operator="lessThan">
      <formula>$C$4</formula>
    </cfRule>
  </conditionalFormatting>
  <conditionalFormatting sqref="CD38">
    <cfRule type="cellIs" dxfId="3714" priority="2889" operator="lessThan">
      <formula>$C$4</formula>
    </cfRule>
  </conditionalFormatting>
  <conditionalFormatting sqref="CD39">
    <cfRule type="cellIs" dxfId="3713" priority="2890" operator="lessThan">
      <formula>$C$4</formula>
    </cfRule>
  </conditionalFormatting>
  <conditionalFormatting sqref="CD40">
    <cfRule type="cellIs" dxfId="3712" priority="2891" operator="lessThan">
      <formula>$C$4</formula>
    </cfRule>
  </conditionalFormatting>
  <conditionalFormatting sqref="CD41">
    <cfRule type="cellIs" dxfId="3711" priority="2892" operator="lessThan">
      <formula>$C$4</formula>
    </cfRule>
  </conditionalFormatting>
  <conditionalFormatting sqref="CD42">
    <cfRule type="cellIs" dxfId="3710" priority="2893" operator="lessThan">
      <formula>$C$4</formula>
    </cfRule>
  </conditionalFormatting>
  <conditionalFormatting sqref="CD43">
    <cfRule type="cellIs" dxfId="3709" priority="2894" operator="lessThan">
      <formula>$C$4</formula>
    </cfRule>
  </conditionalFormatting>
  <conditionalFormatting sqref="CD44">
    <cfRule type="cellIs" dxfId="3708" priority="2895" operator="lessThan">
      <formula>$C$4</formula>
    </cfRule>
  </conditionalFormatting>
  <conditionalFormatting sqref="CD45">
    <cfRule type="cellIs" dxfId="3707" priority="2896" operator="lessThan">
      <formula>$C$4</formula>
    </cfRule>
  </conditionalFormatting>
  <conditionalFormatting sqref="CD46">
    <cfRule type="cellIs" dxfId="3706" priority="2897" operator="lessThan">
      <formula>$C$4</formula>
    </cfRule>
  </conditionalFormatting>
  <conditionalFormatting sqref="CD47">
    <cfRule type="cellIs" dxfId="3705" priority="2898" operator="lessThan">
      <formula>$C$4</formula>
    </cfRule>
  </conditionalFormatting>
  <conditionalFormatting sqref="CD48">
    <cfRule type="cellIs" dxfId="3704" priority="2899" operator="lessThan">
      <formula>$C$4</formula>
    </cfRule>
  </conditionalFormatting>
  <conditionalFormatting sqref="CD49">
    <cfRule type="cellIs" dxfId="3703" priority="2900" operator="lessThan">
      <formula>$C$4</formula>
    </cfRule>
  </conditionalFormatting>
  <conditionalFormatting sqref="CD50">
    <cfRule type="cellIs" dxfId="3702" priority="2901" operator="lessThan">
      <formula>$C$4</formula>
    </cfRule>
  </conditionalFormatting>
  <conditionalFormatting sqref="CD51">
    <cfRule type="cellIs" dxfId="3701" priority="2902" operator="lessThan">
      <formula>$C$4</formula>
    </cfRule>
  </conditionalFormatting>
  <conditionalFormatting sqref="CD52">
    <cfRule type="cellIs" dxfId="3700" priority="2903" operator="lessThan">
      <formula>$C$4</formula>
    </cfRule>
  </conditionalFormatting>
  <conditionalFormatting sqref="CD53">
    <cfRule type="cellIs" dxfId="3699" priority="2904" operator="lessThan">
      <formula>$C$4</formula>
    </cfRule>
  </conditionalFormatting>
  <conditionalFormatting sqref="CD54">
    <cfRule type="cellIs" dxfId="3698" priority="2905" operator="lessThan">
      <formula>$C$4</formula>
    </cfRule>
  </conditionalFormatting>
  <conditionalFormatting sqref="CD55">
    <cfRule type="cellIs" dxfId="3697" priority="2906" operator="lessThan">
      <formula>$C$4</formula>
    </cfRule>
  </conditionalFormatting>
  <conditionalFormatting sqref="CD56">
    <cfRule type="cellIs" dxfId="3696" priority="2907" operator="lessThan">
      <formula>$C$4</formula>
    </cfRule>
  </conditionalFormatting>
  <conditionalFormatting sqref="CD57">
    <cfRule type="cellIs" dxfId="3695" priority="2908" operator="lessThan">
      <formula>$C$4</formula>
    </cfRule>
  </conditionalFormatting>
  <conditionalFormatting sqref="CD58">
    <cfRule type="cellIs" dxfId="3694" priority="2909" operator="lessThan">
      <formula>$C$4</formula>
    </cfRule>
  </conditionalFormatting>
  <conditionalFormatting sqref="CD59">
    <cfRule type="cellIs" dxfId="3693" priority="2910" operator="lessThan">
      <formula>$C$4</formula>
    </cfRule>
  </conditionalFormatting>
  <conditionalFormatting sqref="CD60">
    <cfRule type="cellIs" dxfId="3692" priority="2911" operator="lessThan">
      <formula>$C$4</formula>
    </cfRule>
  </conditionalFormatting>
  <conditionalFormatting sqref="CE11">
    <cfRule type="cellIs" dxfId="3691" priority="2912" operator="lessThan">
      <formula>$C$4</formula>
    </cfRule>
  </conditionalFormatting>
  <conditionalFormatting sqref="CE12">
    <cfRule type="cellIs" dxfId="3690" priority="2913" operator="lessThan">
      <formula>$C$4</formula>
    </cfRule>
  </conditionalFormatting>
  <conditionalFormatting sqref="CE13">
    <cfRule type="cellIs" dxfId="3689" priority="2914" operator="lessThan">
      <formula>$C$4</formula>
    </cfRule>
  </conditionalFormatting>
  <conditionalFormatting sqref="CE14">
    <cfRule type="cellIs" dxfId="3688" priority="2915" operator="lessThan">
      <formula>$C$4</formula>
    </cfRule>
  </conditionalFormatting>
  <conditionalFormatting sqref="CE15">
    <cfRule type="cellIs" dxfId="3687" priority="2916" operator="lessThan">
      <formula>$C$4</formula>
    </cfRule>
  </conditionalFormatting>
  <conditionalFormatting sqref="CE16">
    <cfRule type="cellIs" dxfId="3686" priority="2917" operator="lessThan">
      <formula>$C$4</formula>
    </cfRule>
  </conditionalFormatting>
  <conditionalFormatting sqref="CE17">
    <cfRule type="cellIs" dxfId="3685" priority="2918" operator="lessThan">
      <formula>$C$4</formula>
    </cfRule>
  </conditionalFormatting>
  <conditionalFormatting sqref="CE18">
    <cfRule type="cellIs" dxfId="3684" priority="2919" operator="lessThan">
      <formula>$C$4</formula>
    </cfRule>
  </conditionalFormatting>
  <conditionalFormatting sqref="CE19">
    <cfRule type="cellIs" dxfId="3683" priority="2920" operator="lessThan">
      <formula>$C$4</formula>
    </cfRule>
  </conditionalFormatting>
  <conditionalFormatting sqref="CE20">
    <cfRule type="cellIs" dxfId="3682" priority="2921" operator="lessThan">
      <formula>$C$4</formula>
    </cfRule>
  </conditionalFormatting>
  <conditionalFormatting sqref="CE21">
    <cfRule type="cellIs" dxfId="3681" priority="2922" operator="lessThan">
      <formula>$C$4</formula>
    </cfRule>
  </conditionalFormatting>
  <conditionalFormatting sqref="CE22">
    <cfRule type="cellIs" dxfId="3680" priority="2923" operator="lessThan">
      <formula>$C$4</formula>
    </cfRule>
  </conditionalFormatting>
  <conditionalFormatting sqref="CE23">
    <cfRule type="cellIs" dxfId="3679" priority="2924" operator="lessThan">
      <formula>$C$4</formula>
    </cfRule>
  </conditionalFormatting>
  <conditionalFormatting sqref="CE24">
    <cfRule type="cellIs" dxfId="3678" priority="2925" operator="lessThan">
      <formula>$C$4</formula>
    </cfRule>
  </conditionalFormatting>
  <conditionalFormatting sqref="CE25">
    <cfRule type="cellIs" dxfId="3677" priority="2926" operator="lessThan">
      <formula>$C$4</formula>
    </cfRule>
  </conditionalFormatting>
  <conditionalFormatting sqref="CE26">
    <cfRule type="cellIs" dxfId="3676" priority="2927" operator="lessThan">
      <formula>$C$4</formula>
    </cfRule>
  </conditionalFormatting>
  <conditionalFormatting sqref="CE27">
    <cfRule type="cellIs" dxfId="3675" priority="2928" operator="lessThan">
      <formula>$C$4</formula>
    </cfRule>
  </conditionalFormatting>
  <conditionalFormatting sqref="CE28">
    <cfRule type="cellIs" dxfId="3674" priority="2929" operator="lessThan">
      <formula>$C$4</formula>
    </cfRule>
  </conditionalFormatting>
  <conditionalFormatting sqref="CE29">
    <cfRule type="cellIs" dxfId="3673" priority="2930" operator="lessThan">
      <formula>$C$4</formula>
    </cfRule>
  </conditionalFormatting>
  <conditionalFormatting sqref="CE30">
    <cfRule type="cellIs" dxfId="3672" priority="2931" operator="lessThan">
      <formula>$C$4</formula>
    </cfRule>
  </conditionalFormatting>
  <conditionalFormatting sqref="CE31">
    <cfRule type="cellIs" dxfId="3671" priority="2932" operator="lessThan">
      <formula>$C$4</formula>
    </cfRule>
  </conditionalFormatting>
  <conditionalFormatting sqref="CE32">
    <cfRule type="cellIs" dxfId="3670" priority="2933" operator="lessThan">
      <formula>$C$4</formula>
    </cfRule>
  </conditionalFormatting>
  <conditionalFormatting sqref="CE33">
    <cfRule type="cellIs" dxfId="3669" priority="2934" operator="lessThan">
      <formula>$C$4</formula>
    </cfRule>
  </conditionalFormatting>
  <conditionalFormatting sqref="CE34">
    <cfRule type="cellIs" dxfId="3668" priority="2935" operator="lessThan">
      <formula>$C$4</formula>
    </cfRule>
  </conditionalFormatting>
  <conditionalFormatting sqref="CE35">
    <cfRule type="cellIs" dxfId="3667" priority="2936" operator="lessThan">
      <formula>$C$4</formula>
    </cfRule>
  </conditionalFormatting>
  <conditionalFormatting sqref="CE36">
    <cfRule type="cellIs" dxfId="3666" priority="2937" operator="lessThan">
      <formula>$C$4</formula>
    </cfRule>
  </conditionalFormatting>
  <conditionalFormatting sqref="CE37">
    <cfRule type="cellIs" dxfId="3665" priority="2938" operator="lessThan">
      <formula>$C$4</formula>
    </cfRule>
  </conditionalFormatting>
  <conditionalFormatting sqref="CE38">
    <cfRule type="cellIs" dxfId="3664" priority="2939" operator="lessThan">
      <formula>$C$4</formula>
    </cfRule>
  </conditionalFormatting>
  <conditionalFormatting sqref="CE39">
    <cfRule type="cellIs" dxfId="3663" priority="2940" operator="lessThan">
      <formula>$C$4</formula>
    </cfRule>
  </conditionalFormatting>
  <conditionalFormatting sqref="CE40">
    <cfRule type="cellIs" dxfId="3662" priority="2941" operator="lessThan">
      <formula>$C$4</formula>
    </cfRule>
  </conditionalFormatting>
  <conditionalFormatting sqref="CE41">
    <cfRule type="cellIs" dxfId="3661" priority="2942" operator="lessThan">
      <formula>$C$4</formula>
    </cfRule>
  </conditionalFormatting>
  <conditionalFormatting sqref="CE42">
    <cfRule type="cellIs" dxfId="3660" priority="2943" operator="lessThan">
      <formula>$C$4</formula>
    </cfRule>
  </conditionalFormatting>
  <conditionalFormatting sqref="CE43">
    <cfRule type="cellIs" dxfId="3659" priority="2944" operator="lessThan">
      <formula>$C$4</formula>
    </cfRule>
  </conditionalFormatting>
  <conditionalFormatting sqref="CE44">
    <cfRule type="cellIs" dxfId="3658" priority="2945" operator="lessThan">
      <formula>$C$4</formula>
    </cfRule>
  </conditionalFormatting>
  <conditionalFormatting sqref="CE45">
    <cfRule type="cellIs" dxfId="3657" priority="2946" operator="lessThan">
      <formula>$C$4</formula>
    </cfRule>
  </conditionalFormatting>
  <conditionalFormatting sqref="CE46">
    <cfRule type="cellIs" dxfId="3656" priority="2947" operator="lessThan">
      <formula>$C$4</formula>
    </cfRule>
  </conditionalFormatting>
  <conditionalFormatting sqref="CE47">
    <cfRule type="cellIs" dxfId="3655" priority="2948" operator="lessThan">
      <formula>$C$4</formula>
    </cfRule>
  </conditionalFormatting>
  <conditionalFormatting sqref="CE48">
    <cfRule type="cellIs" dxfId="3654" priority="2949" operator="lessThan">
      <formula>$C$4</formula>
    </cfRule>
  </conditionalFormatting>
  <conditionalFormatting sqref="CE49">
    <cfRule type="cellIs" dxfId="3653" priority="2950" operator="lessThan">
      <formula>$C$4</formula>
    </cfRule>
  </conditionalFormatting>
  <conditionalFormatting sqref="CE50">
    <cfRule type="cellIs" dxfId="3652" priority="2951" operator="lessThan">
      <formula>$C$4</formula>
    </cfRule>
  </conditionalFormatting>
  <conditionalFormatting sqref="CE51">
    <cfRule type="cellIs" dxfId="3651" priority="2952" operator="lessThan">
      <formula>$C$4</formula>
    </cfRule>
  </conditionalFormatting>
  <conditionalFormatting sqref="CE52">
    <cfRule type="cellIs" dxfId="3650" priority="2953" operator="lessThan">
      <formula>$C$4</formula>
    </cfRule>
  </conditionalFormatting>
  <conditionalFormatting sqref="CE53">
    <cfRule type="cellIs" dxfId="3649" priority="2954" operator="lessThan">
      <formula>$C$4</formula>
    </cfRule>
  </conditionalFormatting>
  <conditionalFormatting sqref="CE54">
    <cfRule type="cellIs" dxfId="3648" priority="2955" operator="lessThan">
      <formula>$C$4</formula>
    </cfRule>
  </conditionalFormatting>
  <conditionalFormatting sqref="CE55">
    <cfRule type="cellIs" dxfId="3647" priority="2956" operator="lessThan">
      <formula>$C$4</formula>
    </cfRule>
  </conditionalFormatting>
  <conditionalFormatting sqref="CE56">
    <cfRule type="cellIs" dxfId="3646" priority="2957" operator="lessThan">
      <formula>$C$4</formula>
    </cfRule>
  </conditionalFormatting>
  <conditionalFormatting sqref="CE57">
    <cfRule type="cellIs" dxfId="3645" priority="2958" operator="lessThan">
      <formula>$C$4</formula>
    </cfRule>
  </conditionalFormatting>
  <conditionalFormatting sqref="CE58">
    <cfRule type="cellIs" dxfId="3644" priority="2959" operator="lessThan">
      <formula>$C$4</formula>
    </cfRule>
  </conditionalFormatting>
  <conditionalFormatting sqref="CE59">
    <cfRule type="cellIs" dxfId="3643" priority="2960" operator="lessThan">
      <formula>$C$4</formula>
    </cfRule>
  </conditionalFormatting>
  <conditionalFormatting sqref="CE60">
    <cfRule type="cellIs" dxfId="3642" priority="2961" operator="lessThan">
      <formula>$C$4</formula>
    </cfRule>
  </conditionalFormatting>
  <conditionalFormatting sqref="CF11">
    <cfRule type="cellIs" dxfId="3641" priority="2962" operator="lessThan">
      <formula>$C$4</formula>
    </cfRule>
  </conditionalFormatting>
  <conditionalFormatting sqref="CF12">
    <cfRule type="cellIs" dxfId="3640" priority="2963" operator="lessThan">
      <formula>$C$4</formula>
    </cfRule>
  </conditionalFormatting>
  <conditionalFormatting sqref="CF13">
    <cfRule type="cellIs" dxfId="3639" priority="2964" operator="lessThan">
      <formula>$C$4</formula>
    </cfRule>
  </conditionalFormatting>
  <conditionalFormatting sqref="CF14">
    <cfRule type="cellIs" dxfId="3638" priority="2965" operator="lessThan">
      <formula>$C$4</formula>
    </cfRule>
  </conditionalFormatting>
  <conditionalFormatting sqref="CF15">
    <cfRule type="cellIs" dxfId="3637" priority="2966" operator="lessThan">
      <formula>$C$4</formula>
    </cfRule>
  </conditionalFormatting>
  <conditionalFormatting sqref="CF16">
    <cfRule type="cellIs" dxfId="3636" priority="2967" operator="lessThan">
      <formula>$C$4</formula>
    </cfRule>
  </conditionalFormatting>
  <conditionalFormatting sqref="CF17">
    <cfRule type="cellIs" dxfId="3635" priority="2968" operator="lessThan">
      <formula>$C$4</formula>
    </cfRule>
  </conditionalFormatting>
  <conditionalFormatting sqref="CF18">
    <cfRule type="cellIs" dxfId="3634" priority="2969" operator="lessThan">
      <formula>$C$4</formula>
    </cfRule>
  </conditionalFormatting>
  <conditionalFormatting sqref="CF19">
    <cfRule type="cellIs" dxfId="3633" priority="2970" operator="lessThan">
      <formula>$C$4</formula>
    </cfRule>
  </conditionalFormatting>
  <conditionalFormatting sqref="CF20">
    <cfRule type="cellIs" dxfId="3632" priority="2971" operator="lessThan">
      <formula>$C$4</formula>
    </cfRule>
  </conditionalFormatting>
  <conditionalFormatting sqref="CF21">
    <cfRule type="cellIs" dxfId="3631" priority="2972" operator="lessThan">
      <formula>$C$4</formula>
    </cfRule>
  </conditionalFormatting>
  <conditionalFormatting sqref="CF22">
    <cfRule type="cellIs" dxfId="3630" priority="2973" operator="lessThan">
      <formula>$C$4</formula>
    </cfRule>
  </conditionalFormatting>
  <conditionalFormatting sqref="CF23">
    <cfRule type="cellIs" dxfId="3629" priority="2974" operator="lessThan">
      <formula>$C$4</formula>
    </cfRule>
  </conditionalFormatting>
  <conditionalFormatting sqref="CF24">
    <cfRule type="cellIs" dxfId="3628" priority="2975" operator="lessThan">
      <formula>$C$4</formula>
    </cfRule>
  </conditionalFormatting>
  <conditionalFormatting sqref="CF25">
    <cfRule type="cellIs" dxfId="3627" priority="2976" operator="lessThan">
      <formula>$C$4</formula>
    </cfRule>
  </conditionalFormatting>
  <conditionalFormatting sqref="CF26">
    <cfRule type="cellIs" dxfId="3626" priority="2977" operator="lessThan">
      <formula>$C$4</formula>
    </cfRule>
  </conditionalFormatting>
  <conditionalFormatting sqref="CF27">
    <cfRule type="cellIs" dxfId="3625" priority="2978" operator="lessThan">
      <formula>$C$4</formula>
    </cfRule>
  </conditionalFormatting>
  <conditionalFormatting sqref="CF28">
    <cfRule type="cellIs" dxfId="3624" priority="2979" operator="lessThan">
      <formula>$C$4</formula>
    </cfRule>
  </conditionalFormatting>
  <conditionalFormatting sqref="CF29">
    <cfRule type="cellIs" dxfId="3623" priority="2980" operator="lessThan">
      <formula>$C$4</formula>
    </cfRule>
  </conditionalFormatting>
  <conditionalFormatting sqref="CF30">
    <cfRule type="cellIs" dxfId="3622" priority="2981" operator="lessThan">
      <formula>$C$4</formula>
    </cfRule>
  </conditionalFormatting>
  <conditionalFormatting sqref="CF31">
    <cfRule type="cellIs" dxfId="3621" priority="2982" operator="lessThan">
      <formula>$C$4</formula>
    </cfRule>
  </conditionalFormatting>
  <conditionalFormatting sqref="CF32">
    <cfRule type="cellIs" dxfId="3620" priority="2983" operator="lessThan">
      <formula>$C$4</formula>
    </cfRule>
  </conditionalFormatting>
  <conditionalFormatting sqref="CF33">
    <cfRule type="cellIs" dxfId="3619" priority="2984" operator="lessThan">
      <formula>$C$4</formula>
    </cfRule>
  </conditionalFormatting>
  <conditionalFormatting sqref="CF34">
    <cfRule type="cellIs" dxfId="3618" priority="2985" operator="lessThan">
      <formula>$C$4</formula>
    </cfRule>
  </conditionalFormatting>
  <conditionalFormatting sqref="CF35">
    <cfRule type="cellIs" dxfId="3617" priority="2986" operator="lessThan">
      <formula>$C$4</formula>
    </cfRule>
  </conditionalFormatting>
  <conditionalFormatting sqref="CF36">
    <cfRule type="cellIs" dxfId="3616" priority="2987" operator="lessThan">
      <formula>$C$4</formula>
    </cfRule>
  </conditionalFormatting>
  <conditionalFormatting sqref="CF37">
    <cfRule type="cellIs" dxfId="3615" priority="2988" operator="lessThan">
      <formula>$C$4</formula>
    </cfRule>
  </conditionalFormatting>
  <conditionalFormatting sqref="CF38">
    <cfRule type="cellIs" dxfId="3614" priority="2989" operator="lessThan">
      <formula>$C$4</formula>
    </cfRule>
  </conditionalFormatting>
  <conditionalFormatting sqref="CF39">
    <cfRule type="cellIs" dxfId="3613" priority="2990" operator="lessThan">
      <formula>$C$4</formula>
    </cfRule>
  </conditionalFormatting>
  <conditionalFormatting sqref="CF40">
    <cfRule type="cellIs" dxfId="3612" priority="2991" operator="lessThan">
      <formula>$C$4</formula>
    </cfRule>
  </conditionalFormatting>
  <conditionalFormatting sqref="CF41">
    <cfRule type="cellIs" dxfId="3611" priority="2992" operator="lessThan">
      <formula>$C$4</formula>
    </cfRule>
  </conditionalFormatting>
  <conditionalFormatting sqref="CF42">
    <cfRule type="cellIs" dxfId="3610" priority="2993" operator="lessThan">
      <formula>$C$4</formula>
    </cfRule>
  </conditionalFormatting>
  <conditionalFormatting sqref="CF43">
    <cfRule type="cellIs" dxfId="3609" priority="2994" operator="lessThan">
      <formula>$C$4</formula>
    </cfRule>
  </conditionalFormatting>
  <conditionalFormatting sqref="CF44">
    <cfRule type="cellIs" dxfId="3608" priority="2995" operator="lessThan">
      <formula>$C$4</formula>
    </cfRule>
  </conditionalFormatting>
  <conditionalFormatting sqref="CF45">
    <cfRule type="cellIs" dxfId="3607" priority="2996" operator="lessThan">
      <formula>$C$4</formula>
    </cfRule>
  </conditionalFormatting>
  <conditionalFormatting sqref="CF46">
    <cfRule type="cellIs" dxfId="3606" priority="2997" operator="lessThan">
      <formula>$C$4</formula>
    </cfRule>
  </conditionalFormatting>
  <conditionalFormatting sqref="CF47">
    <cfRule type="cellIs" dxfId="3605" priority="2998" operator="lessThan">
      <formula>$C$4</formula>
    </cfRule>
  </conditionalFormatting>
  <conditionalFormatting sqref="CF48">
    <cfRule type="cellIs" dxfId="3604" priority="2999" operator="lessThan">
      <formula>$C$4</formula>
    </cfRule>
  </conditionalFormatting>
  <conditionalFormatting sqref="CF49">
    <cfRule type="cellIs" dxfId="3603" priority="3000" operator="lessThan">
      <formula>$C$4</formula>
    </cfRule>
  </conditionalFormatting>
  <conditionalFormatting sqref="CF50">
    <cfRule type="cellIs" dxfId="3602" priority="3001" operator="lessThan">
      <formula>$C$4</formula>
    </cfRule>
  </conditionalFormatting>
  <conditionalFormatting sqref="CF51">
    <cfRule type="cellIs" dxfId="3601" priority="3002" operator="lessThan">
      <formula>$C$4</formula>
    </cfRule>
  </conditionalFormatting>
  <conditionalFormatting sqref="CF52">
    <cfRule type="cellIs" dxfId="3600" priority="3003" operator="lessThan">
      <formula>$C$4</formula>
    </cfRule>
  </conditionalFormatting>
  <conditionalFormatting sqref="CF53">
    <cfRule type="cellIs" dxfId="3599" priority="3004" operator="lessThan">
      <formula>$C$4</formula>
    </cfRule>
  </conditionalFormatting>
  <conditionalFormatting sqref="CF54">
    <cfRule type="cellIs" dxfId="3598" priority="3005" operator="lessThan">
      <formula>$C$4</formula>
    </cfRule>
  </conditionalFormatting>
  <conditionalFormatting sqref="CF55">
    <cfRule type="cellIs" dxfId="3597" priority="3006" operator="lessThan">
      <formula>$C$4</formula>
    </cfRule>
  </conditionalFormatting>
  <conditionalFormatting sqref="CF56">
    <cfRule type="cellIs" dxfId="3596" priority="3007" operator="lessThan">
      <formula>$C$4</formula>
    </cfRule>
  </conditionalFormatting>
  <conditionalFormatting sqref="CF57">
    <cfRule type="cellIs" dxfId="3595" priority="3008" operator="lessThan">
      <formula>$C$4</formula>
    </cfRule>
  </conditionalFormatting>
  <conditionalFormatting sqref="CF58">
    <cfRule type="cellIs" dxfId="3594" priority="3009" operator="lessThan">
      <formula>$C$4</formula>
    </cfRule>
  </conditionalFormatting>
  <conditionalFormatting sqref="CF59">
    <cfRule type="cellIs" dxfId="3593" priority="3010" operator="lessThan">
      <formula>$C$4</formula>
    </cfRule>
  </conditionalFormatting>
  <conditionalFormatting sqref="CF60">
    <cfRule type="cellIs" dxfId="3592" priority="3011" operator="lessThan">
      <formula>$C$4</formula>
    </cfRule>
  </conditionalFormatting>
  <conditionalFormatting sqref="CG11">
    <cfRule type="cellIs" dxfId="3591" priority="3012" operator="lessThan">
      <formula>$C$4</formula>
    </cfRule>
  </conditionalFormatting>
  <conditionalFormatting sqref="CG12">
    <cfRule type="cellIs" dxfId="3590" priority="3013" operator="lessThan">
      <formula>$C$4</formula>
    </cfRule>
  </conditionalFormatting>
  <conditionalFormatting sqref="CG13">
    <cfRule type="cellIs" dxfId="3589" priority="3014" operator="lessThan">
      <formula>$C$4</formula>
    </cfRule>
  </conditionalFormatting>
  <conditionalFormatting sqref="CG14">
    <cfRule type="cellIs" dxfId="3588" priority="3015" operator="lessThan">
      <formula>$C$4</formula>
    </cfRule>
  </conditionalFormatting>
  <conditionalFormatting sqref="CG15">
    <cfRule type="cellIs" dxfId="3587" priority="3016" operator="lessThan">
      <formula>$C$4</formula>
    </cfRule>
  </conditionalFormatting>
  <conditionalFormatting sqref="CG16">
    <cfRule type="cellIs" dxfId="3586" priority="3017" operator="lessThan">
      <formula>$C$4</formula>
    </cfRule>
  </conditionalFormatting>
  <conditionalFormatting sqref="CG17">
    <cfRule type="cellIs" dxfId="3585" priority="3018" operator="lessThan">
      <formula>$C$4</formula>
    </cfRule>
  </conditionalFormatting>
  <conditionalFormatting sqref="CG18">
    <cfRule type="cellIs" dxfId="3584" priority="3019" operator="lessThan">
      <formula>$C$4</formula>
    </cfRule>
  </conditionalFormatting>
  <conditionalFormatting sqref="CG19">
    <cfRule type="cellIs" dxfId="3583" priority="3020" operator="lessThan">
      <formula>$C$4</formula>
    </cfRule>
  </conditionalFormatting>
  <conditionalFormatting sqref="CG20">
    <cfRule type="cellIs" dxfId="3582" priority="3021" operator="lessThan">
      <formula>$C$4</formula>
    </cfRule>
  </conditionalFormatting>
  <conditionalFormatting sqref="CG21">
    <cfRule type="cellIs" dxfId="3581" priority="3022" operator="lessThan">
      <formula>$C$4</formula>
    </cfRule>
  </conditionalFormatting>
  <conditionalFormatting sqref="CG22">
    <cfRule type="cellIs" dxfId="3580" priority="3023" operator="lessThan">
      <formula>$C$4</formula>
    </cfRule>
  </conditionalFormatting>
  <conditionalFormatting sqref="CG23">
    <cfRule type="cellIs" dxfId="3579" priority="3024" operator="lessThan">
      <formula>$C$4</formula>
    </cfRule>
  </conditionalFormatting>
  <conditionalFormatting sqref="CG24">
    <cfRule type="cellIs" dxfId="3578" priority="3025" operator="lessThan">
      <formula>$C$4</formula>
    </cfRule>
  </conditionalFormatting>
  <conditionalFormatting sqref="CG25">
    <cfRule type="cellIs" dxfId="3577" priority="3026" operator="lessThan">
      <formula>$C$4</formula>
    </cfRule>
  </conditionalFormatting>
  <conditionalFormatting sqref="CG26">
    <cfRule type="cellIs" dxfId="3576" priority="3027" operator="lessThan">
      <formula>$C$4</formula>
    </cfRule>
  </conditionalFormatting>
  <conditionalFormatting sqref="CG27">
    <cfRule type="cellIs" dxfId="3575" priority="3028" operator="lessThan">
      <formula>$C$4</formula>
    </cfRule>
  </conditionalFormatting>
  <conditionalFormatting sqref="CG28">
    <cfRule type="cellIs" dxfId="3574" priority="3029" operator="lessThan">
      <formula>$C$4</formula>
    </cfRule>
  </conditionalFormatting>
  <conditionalFormatting sqref="CG29">
    <cfRule type="cellIs" dxfId="3573" priority="3030" operator="lessThan">
      <formula>$C$4</formula>
    </cfRule>
  </conditionalFormatting>
  <conditionalFormatting sqref="CG30">
    <cfRule type="cellIs" dxfId="3572" priority="3031" operator="lessThan">
      <formula>$C$4</formula>
    </cfRule>
  </conditionalFormatting>
  <conditionalFormatting sqref="CG31">
    <cfRule type="cellIs" dxfId="3571" priority="3032" operator="lessThan">
      <formula>$C$4</formula>
    </cfRule>
  </conditionalFormatting>
  <conditionalFormatting sqref="CG32">
    <cfRule type="cellIs" dxfId="3570" priority="3033" operator="lessThan">
      <formula>$C$4</formula>
    </cfRule>
  </conditionalFormatting>
  <conditionalFormatting sqref="CG33">
    <cfRule type="cellIs" dxfId="3569" priority="3034" operator="lessThan">
      <formula>$C$4</formula>
    </cfRule>
  </conditionalFormatting>
  <conditionalFormatting sqref="CG34">
    <cfRule type="cellIs" dxfId="3568" priority="3035" operator="lessThan">
      <formula>$C$4</formula>
    </cfRule>
  </conditionalFormatting>
  <conditionalFormatting sqref="CG35">
    <cfRule type="cellIs" dxfId="3567" priority="3036" operator="lessThan">
      <formula>$C$4</formula>
    </cfRule>
  </conditionalFormatting>
  <conditionalFormatting sqref="CG36">
    <cfRule type="cellIs" dxfId="3566" priority="3037" operator="lessThan">
      <formula>$C$4</formula>
    </cfRule>
  </conditionalFormatting>
  <conditionalFormatting sqref="CG37">
    <cfRule type="cellIs" dxfId="3565" priority="3038" operator="lessThan">
      <formula>$C$4</formula>
    </cfRule>
  </conditionalFormatting>
  <conditionalFormatting sqref="CG38">
    <cfRule type="cellIs" dxfId="3564" priority="3039" operator="lessThan">
      <formula>$C$4</formula>
    </cfRule>
  </conditionalFormatting>
  <conditionalFormatting sqref="CG39">
    <cfRule type="cellIs" dxfId="3563" priority="3040" operator="lessThan">
      <formula>$C$4</formula>
    </cfRule>
  </conditionalFormatting>
  <conditionalFormatting sqref="CG40">
    <cfRule type="cellIs" dxfId="3562" priority="3041" operator="lessThan">
      <formula>$C$4</formula>
    </cfRule>
  </conditionalFormatting>
  <conditionalFormatting sqref="CG41">
    <cfRule type="cellIs" dxfId="3561" priority="3042" operator="lessThan">
      <formula>$C$4</formula>
    </cfRule>
  </conditionalFormatting>
  <conditionalFormatting sqref="CG42">
    <cfRule type="cellIs" dxfId="3560" priority="3043" operator="lessThan">
      <formula>$C$4</formula>
    </cfRule>
  </conditionalFormatting>
  <conditionalFormatting sqref="CG43">
    <cfRule type="cellIs" dxfId="3559" priority="3044" operator="lessThan">
      <formula>$C$4</formula>
    </cfRule>
  </conditionalFormatting>
  <conditionalFormatting sqref="CG44">
    <cfRule type="cellIs" dxfId="3558" priority="3045" operator="lessThan">
      <formula>$C$4</formula>
    </cfRule>
  </conditionalFormatting>
  <conditionalFormatting sqref="CG45">
    <cfRule type="cellIs" dxfId="3557" priority="3046" operator="lessThan">
      <formula>$C$4</formula>
    </cfRule>
  </conditionalFormatting>
  <conditionalFormatting sqref="CG46">
    <cfRule type="cellIs" dxfId="3556" priority="3047" operator="lessThan">
      <formula>$C$4</formula>
    </cfRule>
  </conditionalFormatting>
  <conditionalFormatting sqref="CG47">
    <cfRule type="cellIs" dxfId="3555" priority="3048" operator="lessThan">
      <formula>$C$4</formula>
    </cfRule>
  </conditionalFormatting>
  <conditionalFormatting sqref="CG48">
    <cfRule type="cellIs" dxfId="3554" priority="3049" operator="lessThan">
      <formula>$C$4</formula>
    </cfRule>
  </conditionalFormatting>
  <conditionalFormatting sqref="CG49">
    <cfRule type="cellIs" dxfId="3553" priority="3050" operator="lessThan">
      <formula>$C$4</formula>
    </cfRule>
  </conditionalFormatting>
  <conditionalFormatting sqref="CG50">
    <cfRule type="cellIs" dxfId="3552" priority="3051" operator="lessThan">
      <formula>$C$4</formula>
    </cfRule>
  </conditionalFormatting>
  <conditionalFormatting sqref="CG51">
    <cfRule type="cellIs" dxfId="3551" priority="3052" operator="lessThan">
      <formula>$C$4</formula>
    </cfRule>
  </conditionalFormatting>
  <conditionalFormatting sqref="CG52">
    <cfRule type="cellIs" dxfId="3550" priority="3053" operator="lessThan">
      <formula>$C$4</formula>
    </cfRule>
  </conditionalFormatting>
  <conditionalFormatting sqref="CG53">
    <cfRule type="cellIs" dxfId="3549" priority="3054" operator="lessThan">
      <formula>$C$4</formula>
    </cfRule>
  </conditionalFormatting>
  <conditionalFormatting sqref="CG54">
    <cfRule type="cellIs" dxfId="3548" priority="3055" operator="lessThan">
      <formula>$C$4</formula>
    </cfRule>
  </conditionalFormatting>
  <conditionalFormatting sqref="CG55">
    <cfRule type="cellIs" dxfId="3547" priority="3056" operator="lessThan">
      <formula>$C$4</formula>
    </cfRule>
  </conditionalFormatting>
  <conditionalFormatting sqref="CG56">
    <cfRule type="cellIs" dxfId="3546" priority="3057" operator="lessThan">
      <formula>$C$4</formula>
    </cfRule>
  </conditionalFormatting>
  <conditionalFormatting sqref="CG57">
    <cfRule type="cellIs" dxfId="3545" priority="3058" operator="lessThan">
      <formula>$C$4</formula>
    </cfRule>
  </conditionalFormatting>
  <conditionalFormatting sqref="CG58">
    <cfRule type="cellIs" dxfId="3544" priority="3059" operator="lessThan">
      <formula>$C$4</formula>
    </cfRule>
  </conditionalFormatting>
  <conditionalFormatting sqref="CG59">
    <cfRule type="cellIs" dxfId="3543" priority="3060" operator="lessThan">
      <formula>$C$4</formula>
    </cfRule>
  </conditionalFormatting>
  <conditionalFormatting sqref="CG60">
    <cfRule type="cellIs" dxfId="3542" priority="3061" operator="lessThan">
      <formula>$C$4</formula>
    </cfRule>
  </conditionalFormatting>
  <conditionalFormatting sqref="CM11">
    <cfRule type="cellIs" dxfId="3541" priority="3062" operator="lessThan">
      <formula>$C$4</formula>
    </cfRule>
  </conditionalFormatting>
  <conditionalFormatting sqref="CM12">
    <cfRule type="cellIs" dxfId="3540" priority="3063" operator="lessThan">
      <formula>$C$4</formula>
    </cfRule>
  </conditionalFormatting>
  <conditionalFormatting sqref="CM13">
    <cfRule type="cellIs" dxfId="3539" priority="3064" operator="lessThan">
      <formula>$C$4</formula>
    </cfRule>
  </conditionalFormatting>
  <conditionalFormatting sqref="CM14">
    <cfRule type="cellIs" dxfId="3538" priority="3065" operator="lessThan">
      <formula>$C$4</formula>
    </cfRule>
  </conditionalFormatting>
  <conditionalFormatting sqref="CM15">
    <cfRule type="cellIs" dxfId="3537" priority="3066" operator="lessThan">
      <formula>$C$4</formula>
    </cfRule>
  </conditionalFormatting>
  <conditionalFormatting sqref="CM16">
    <cfRule type="cellIs" dxfId="3536" priority="3067" operator="lessThan">
      <formula>$C$4</formula>
    </cfRule>
  </conditionalFormatting>
  <conditionalFormatting sqref="CM17">
    <cfRule type="cellIs" dxfId="3535" priority="3068" operator="lessThan">
      <formula>$C$4</formula>
    </cfRule>
  </conditionalFormatting>
  <conditionalFormatting sqref="CM18">
    <cfRule type="cellIs" dxfId="3534" priority="3069" operator="lessThan">
      <formula>$C$4</formula>
    </cfRule>
  </conditionalFormatting>
  <conditionalFormatting sqref="CM19">
    <cfRule type="cellIs" dxfId="3533" priority="3070" operator="lessThan">
      <formula>$C$4</formula>
    </cfRule>
  </conditionalFormatting>
  <conditionalFormatting sqref="CM20">
    <cfRule type="cellIs" dxfId="3532" priority="3071" operator="lessThan">
      <formula>$C$4</formula>
    </cfRule>
  </conditionalFormatting>
  <conditionalFormatting sqref="CM21">
    <cfRule type="cellIs" dxfId="3531" priority="3072" operator="lessThan">
      <formula>$C$4</formula>
    </cfRule>
  </conditionalFormatting>
  <conditionalFormatting sqref="CM22">
    <cfRule type="cellIs" dxfId="3530" priority="3073" operator="lessThan">
      <formula>$C$4</formula>
    </cfRule>
  </conditionalFormatting>
  <conditionalFormatting sqref="CM23">
    <cfRule type="cellIs" dxfId="3529" priority="3074" operator="lessThan">
      <formula>$C$4</formula>
    </cfRule>
  </conditionalFormatting>
  <conditionalFormatting sqref="CM24">
    <cfRule type="cellIs" dxfId="3528" priority="3075" operator="lessThan">
      <formula>$C$4</formula>
    </cfRule>
  </conditionalFormatting>
  <conditionalFormatting sqref="CM25">
    <cfRule type="cellIs" dxfId="3527" priority="3076" operator="lessThan">
      <formula>$C$4</formula>
    </cfRule>
  </conditionalFormatting>
  <conditionalFormatting sqref="CM26">
    <cfRule type="cellIs" dxfId="3526" priority="3077" operator="lessThan">
      <formula>$C$4</formula>
    </cfRule>
  </conditionalFormatting>
  <conditionalFormatting sqref="CM27">
    <cfRule type="cellIs" dxfId="3525" priority="3078" operator="lessThan">
      <formula>$C$4</formula>
    </cfRule>
  </conditionalFormatting>
  <conditionalFormatting sqref="CM28">
    <cfRule type="cellIs" dxfId="3524" priority="3079" operator="lessThan">
      <formula>$C$4</formula>
    </cfRule>
  </conditionalFormatting>
  <conditionalFormatting sqref="CM29">
    <cfRule type="cellIs" dxfId="3523" priority="3080" operator="lessThan">
      <formula>$C$4</formula>
    </cfRule>
  </conditionalFormatting>
  <conditionalFormatting sqref="CM30">
    <cfRule type="cellIs" dxfId="3522" priority="3081" operator="lessThan">
      <formula>$C$4</formula>
    </cfRule>
  </conditionalFormatting>
  <conditionalFormatting sqref="CM31">
    <cfRule type="cellIs" dxfId="3521" priority="3082" operator="lessThan">
      <formula>$C$4</formula>
    </cfRule>
  </conditionalFormatting>
  <conditionalFormatting sqref="CM32">
    <cfRule type="cellIs" dxfId="3520" priority="3083" operator="lessThan">
      <formula>$C$4</formula>
    </cfRule>
  </conditionalFormatting>
  <conditionalFormatting sqref="CM33">
    <cfRule type="cellIs" dxfId="3519" priority="3084" operator="lessThan">
      <formula>$C$4</formula>
    </cfRule>
  </conditionalFormatting>
  <conditionalFormatting sqref="CM34">
    <cfRule type="cellIs" dxfId="3518" priority="3085" operator="lessThan">
      <formula>$C$4</formula>
    </cfRule>
  </conditionalFormatting>
  <conditionalFormatting sqref="CM35">
    <cfRule type="cellIs" dxfId="3517" priority="3086" operator="lessThan">
      <formula>$C$4</formula>
    </cfRule>
  </conditionalFormatting>
  <conditionalFormatting sqref="CM36">
    <cfRule type="cellIs" dxfId="3516" priority="3087" operator="lessThan">
      <formula>$C$4</formula>
    </cfRule>
  </conditionalFormatting>
  <conditionalFormatting sqref="CM37">
    <cfRule type="cellIs" dxfId="3515" priority="3088" operator="lessThan">
      <formula>$C$4</formula>
    </cfRule>
  </conditionalFormatting>
  <conditionalFormatting sqref="CM38">
    <cfRule type="cellIs" dxfId="3514" priority="3089" operator="lessThan">
      <formula>$C$4</formula>
    </cfRule>
  </conditionalFormatting>
  <conditionalFormatting sqref="CM39">
    <cfRule type="cellIs" dxfId="3513" priority="3090" operator="lessThan">
      <formula>$C$4</formula>
    </cfRule>
  </conditionalFormatting>
  <conditionalFormatting sqref="CM40">
    <cfRule type="cellIs" dxfId="3512" priority="3091" operator="lessThan">
      <formula>$C$4</formula>
    </cfRule>
  </conditionalFormatting>
  <conditionalFormatting sqref="CM41">
    <cfRule type="cellIs" dxfId="3511" priority="3092" operator="lessThan">
      <formula>$C$4</formula>
    </cfRule>
  </conditionalFormatting>
  <conditionalFormatting sqref="CM42">
    <cfRule type="cellIs" dxfId="3510" priority="3093" operator="lessThan">
      <formula>$C$4</formula>
    </cfRule>
  </conditionalFormatting>
  <conditionalFormatting sqref="CM43">
    <cfRule type="cellIs" dxfId="3509" priority="3094" operator="lessThan">
      <formula>$C$4</formula>
    </cfRule>
  </conditionalFormatting>
  <conditionalFormatting sqref="CM44">
    <cfRule type="cellIs" dxfId="3508" priority="3095" operator="lessThan">
      <formula>$C$4</formula>
    </cfRule>
  </conditionalFormatting>
  <conditionalFormatting sqref="CM45">
    <cfRule type="cellIs" dxfId="3507" priority="3096" operator="lessThan">
      <formula>$C$4</formula>
    </cfRule>
  </conditionalFormatting>
  <conditionalFormatting sqref="CM46">
    <cfRule type="cellIs" dxfId="3506" priority="3097" operator="lessThan">
      <formula>$C$4</formula>
    </cfRule>
  </conditionalFormatting>
  <conditionalFormatting sqref="CM47">
    <cfRule type="cellIs" dxfId="3505" priority="3098" operator="lessThan">
      <formula>$C$4</formula>
    </cfRule>
  </conditionalFormatting>
  <conditionalFormatting sqref="CM48">
    <cfRule type="cellIs" dxfId="3504" priority="3099" operator="lessThan">
      <formula>$C$4</formula>
    </cfRule>
  </conditionalFormatting>
  <conditionalFormatting sqref="CM49">
    <cfRule type="cellIs" dxfId="3503" priority="3100" operator="lessThan">
      <formula>$C$4</formula>
    </cfRule>
  </conditionalFormatting>
  <conditionalFormatting sqref="CM50">
    <cfRule type="cellIs" dxfId="3502" priority="3101" operator="lessThan">
      <formula>$C$4</formula>
    </cfRule>
  </conditionalFormatting>
  <conditionalFormatting sqref="CM51">
    <cfRule type="cellIs" dxfId="3501" priority="3102" operator="lessThan">
      <formula>$C$4</formula>
    </cfRule>
  </conditionalFormatting>
  <conditionalFormatting sqref="CM52">
    <cfRule type="cellIs" dxfId="3500" priority="3103" operator="lessThan">
      <formula>$C$4</formula>
    </cfRule>
  </conditionalFormatting>
  <conditionalFormatting sqref="CM53">
    <cfRule type="cellIs" dxfId="3499" priority="3104" operator="lessThan">
      <formula>$C$4</formula>
    </cfRule>
  </conditionalFormatting>
  <conditionalFormatting sqref="CM54">
    <cfRule type="cellIs" dxfId="3498" priority="3105" operator="lessThan">
      <formula>$C$4</formula>
    </cfRule>
  </conditionalFormatting>
  <conditionalFormatting sqref="CM55">
    <cfRule type="cellIs" dxfId="3497" priority="3106" operator="lessThan">
      <formula>$C$4</formula>
    </cfRule>
  </conditionalFormatting>
  <conditionalFormatting sqref="CM56">
    <cfRule type="cellIs" dxfId="3496" priority="3107" operator="lessThan">
      <formula>$C$4</formula>
    </cfRule>
  </conditionalFormatting>
  <conditionalFormatting sqref="CM57">
    <cfRule type="cellIs" dxfId="3495" priority="3108" operator="lessThan">
      <formula>$C$4</formula>
    </cfRule>
  </conditionalFormatting>
  <conditionalFormatting sqref="CM58">
    <cfRule type="cellIs" dxfId="3494" priority="3109" operator="lessThan">
      <formula>$C$4</formula>
    </cfRule>
  </conditionalFormatting>
  <conditionalFormatting sqref="CM59">
    <cfRule type="cellIs" dxfId="3493" priority="3110" operator="lessThan">
      <formula>$C$4</formula>
    </cfRule>
  </conditionalFormatting>
  <conditionalFormatting sqref="CM60">
    <cfRule type="cellIs" dxfId="3492" priority="3111" operator="lessThan">
      <formula>$C$4</formula>
    </cfRule>
  </conditionalFormatting>
  <conditionalFormatting sqref="CN11">
    <cfRule type="cellIs" dxfId="3491" priority="3112" operator="lessThan">
      <formula>$C$4</formula>
    </cfRule>
  </conditionalFormatting>
  <conditionalFormatting sqref="CN12">
    <cfRule type="cellIs" dxfId="3490" priority="3113" operator="lessThan">
      <formula>$C$4</formula>
    </cfRule>
  </conditionalFormatting>
  <conditionalFormatting sqref="CN13">
    <cfRule type="cellIs" dxfId="3489" priority="3114" operator="lessThan">
      <formula>$C$4</formula>
    </cfRule>
  </conditionalFormatting>
  <conditionalFormatting sqref="CN14">
    <cfRule type="cellIs" dxfId="3488" priority="3115" operator="lessThan">
      <formula>$C$4</formula>
    </cfRule>
  </conditionalFormatting>
  <conditionalFormatting sqref="CN15">
    <cfRule type="cellIs" dxfId="3487" priority="3116" operator="lessThan">
      <formula>$C$4</formula>
    </cfRule>
  </conditionalFormatting>
  <conditionalFormatting sqref="CN16">
    <cfRule type="cellIs" dxfId="3486" priority="3117" operator="lessThan">
      <formula>$C$4</formula>
    </cfRule>
  </conditionalFormatting>
  <conditionalFormatting sqref="CN17">
    <cfRule type="cellIs" dxfId="3485" priority="3118" operator="lessThan">
      <formula>$C$4</formula>
    </cfRule>
  </conditionalFormatting>
  <conditionalFormatting sqref="CN18">
    <cfRule type="cellIs" dxfId="3484" priority="3119" operator="lessThan">
      <formula>$C$4</formula>
    </cfRule>
  </conditionalFormatting>
  <conditionalFormatting sqref="CN19">
    <cfRule type="cellIs" dxfId="3483" priority="3120" operator="lessThan">
      <formula>$C$4</formula>
    </cfRule>
  </conditionalFormatting>
  <conditionalFormatting sqref="CN20">
    <cfRule type="cellIs" dxfId="3482" priority="3121" operator="lessThan">
      <formula>$C$4</formula>
    </cfRule>
  </conditionalFormatting>
  <conditionalFormatting sqref="CN21">
    <cfRule type="cellIs" dxfId="3481" priority="3122" operator="lessThan">
      <formula>$C$4</formula>
    </cfRule>
  </conditionalFormatting>
  <conditionalFormatting sqref="CN22">
    <cfRule type="cellIs" dxfId="3480" priority="3123" operator="lessThan">
      <formula>$C$4</formula>
    </cfRule>
  </conditionalFormatting>
  <conditionalFormatting sqref="CN23">
    <cfRule type="cellIs" dxfId="3479" priority="3124" operator="lessThan">
      <formula>$C$4</formula>
    </cfRule>
  </conditionalFormatting>
  <conditionalFormatting sqref="CN24">
    <cfRule type="cellIs" dxfId="3478" priority="3125" operator="lessThan">
      <formula>$C$4</formula>
    </cfRule>
  </conditionalFormatting>
  <conditionalFormatting sqref="CN25">
    <cfRule type="cellIs" dxfId="3477" priority="3126" operator="lessThan">
      <formula>$C$4</formula>
    </cfRule>
  </conditionalFormatting>
  <conditionalFormatting sqref="CN26">
    <cfRule type="cellIs" dxfId="3476" priority="3127" operator="lessThan">
      <formula>$C$4</formula>
    </cfRule>
  </conditionalFormatting>
  <conditionalFormatting sqref="CN27">
    <cfRule type="cellIs" dxfId="3475" priority="3128" operator="lessThan">
      <formula>$C$4</formula>
    </cfRule>
  </conditionalFormatting>
  <conditionalFormatting sqref="CN28">
    <cfRule type="cellIs" dxfId="3474" priority="3129" operator="lessThan">
      <formula>$C$4</formula>
    </cfRule>
  </conditionalFormatting>
  <conditionalFormatting sqref="CN29">
    <cfRule type="cellIs" dxfId="3473" priority="3130" operator="lessThan">
      <formula>$C$4</formula>
    </cfRule>
  </conditionalFormatting>
  <conditionalFormatting sqref="CN30">
    <cfRule type="cellIs" dxfId="3472" priority="3131" operator="lessThan">
      <formula>$C$4</formula>
    </cfRule>
  </conditionalFormatting>
  <conditionalFormatting sqref="CN31">
    <cfRule type="cellIs" dxfId="3471" priority="3132" operator="lessThan">
      <formula>$C$4</formula>
    </cfRule>
  </conditionalFormatting>
  <conditionalFormatting sqref="CN32">
    <cfRule type="cellIs" dxfId="3470" priority="3133" operator="lessThan">
      <formula>$C$4</formula>
    </cfRule>
  </conditionalFormatting>
  <conditionalFormatting sqref="CN33">
    <cfRule type="cellIs" dxfId="3469" priority="3134" operator="lessThan">
      <formula>$C$4</formula>
    </cfRule>
  </conditionalFormatting>
  <conditionalFormatting sqref="CN34">
    <cfRule type="cellIs" dxfId="3468" priority="3135" operator="lessThan">
      <formula>$C$4</formula>
    </cfRule>
  </conditionalFormatting>
  <conditionalFormatting sqref="CN35">
    <cfRule type="cellIs" dxfId="3467" priority="3136" operator="lessThan">
      <formula>$C$4</formula>
    </cfRule>
  </conditionalFormatting>
  <conditionalFormatting sqref="CN36">
    <cfRule type="cellIs" dxfId="3466" priority="3137" operator="lessThan">
      <formula>$C$4</formula>
    </cfRule>
  </conditionalFormatting>
  <conditionalFormatting sqref="CN37">
    <cfRule type="cellIs" dxfId="3465" priority="3138" operator="lessThan">
      <formula>$C$4</formula>
    </cfRule>
  </conditionalFormatting>
  <conditionalFormatting sqref="CN38">
    <cfRule type="cellIs" dxfId="3464" priority="3139" operator="lessThan">
      <formula>$C$4</formula>
    </cfRule>
  </conditionalFormatting>
  <conditionalFormatting sqref="CN39">
    <cfRule type="cellIs" dxfId="3463" priority="3140" operator="lessThan">
      <formula>$C$4</formula>
    </cfRule>
  </conditionalFormatting>
  <conditionalFormatting sqref="CN40">
    <cfRule type="cellIs" dxfId="3462" priority="3141" operator="lessThan">
      <formula>$C$4</formula>
    </cfRule>
  </conditionalFormatting>
  <conditionalFormatting sqref="CN41">
    <cfRule type="cellIs" dxfId="3461" priority="3142" operator="lessThan">
      <formula>$C$4</formula>
    </cfRule>
  </conditionalFormatting>
  <conditionalFormatting sqref="CN42">
    <cfRule type="cellIs" dxfId="3460" priority="3143" operator="lessThan">
      <formula>$C$4</formula>
    </cfRule>
  </conditionalFormatting>
  <conditionalFormatting sqref="CN43">
    <cfRule type="cellIs" dxfId="3459" priority="3144" operator="lessThan">
      <formula>$C$4</formula>
    </cfRule>
  </conditionalFormatting>
  <conditionalFormatting sqref="CN44">
    <cfRule type="cellIs" dxfId="3458" priority="3145" operator="lessThan">
      <formula>$C$4</formula>
    </cfRule>
  </conditionalFormatting>
  <conditionalFormatting sqref="CN45">
    <cfRule type="cellIs" dxfId="3457" priority="3146" operator="lessThan">
      <formula>$C$4</formula>
    </cfRule>
  </conditionalFormatting>
  <conditionalFormatting sqref="CN46">
    <cfRule type="cellIs" dxfId="3456" priority="3147" operator="lessThan">
      <formula>$C$4</formula>
    </cfRule>
  </conditionalFormatting>
  <conditionalFormatting sqref="CN47">
    <cfRule type="cellIs" dxfId="3455" priority="3148" operator="lessThan">
      <formula>$C$4</formula>
    </cfRule>
  </conditionalFormatting>
  <conditionalFormatting sqref="CN48">
    <cfRule type="cellIs" dxfId="3454" priority="3149" operator="lessThan">
      <formula>$C$4</formula>
    </cfRule>
  </conditionalFormatting>
  <conditionalFormatting sqref="CN49">
    <cfRule type="cellIs" dxfId="3453" priority="3150" operator="lessThan">
      <formula>$C$4</formula>
    </cfRule>
  </conditionalFormatting>
  <conditionalFormatting sqref="CN50">
    <cfRule type="cellIs" dxfId="3452" priority="3151" operator="lessThan">
      <formula>$C$4</formula>
    </cfRule>
  </conditionalFormatting>
  <conditionalFormatting sqref="CN51">
    <cfRule type="cellIs" dxfId="3451" priority="3152" operator="lessThan">
      <formula>$C$4</formula>
    </cfRule>
  </conditionalFormatting>
  <conditionalFormatting sqref="CN52">
    <cfRule type="cellIs" dxfId="3450" priority="3153" operator="lessThan">
      <formula>$C$4</formula>
    </cfRule>
  </conditionalFormatting>
  <conditionalFormatting sqref="CN53">
    <cfRule type="cellIs" dxfId="3449" priority="3154" operator="lessThan">
      <formula>$C$4</formula>
    </cfRule>
  </conditionalFormatting>
  <conditionalFormatting sqref="CN54">
    <cfRule type="cellIs" dxfId="3448" priority="3155" operator="lessThan">
      <formula>$C$4</formula>
    </cfRule>
  </conditionalFormatting>
  <conditionalFormatting sqref="CN55">
    <cfRule type="cellIs" dxfId="3447" priority="3156" operator="lessThan">
      <formula>$C$4</formula>
    </cfRule>
  </conditionalFormatting>
  <conditionalFormatting sqref="CN56">
    <cfRule type="cellIs" dxfId="3446" priority="3157" operator="lessThan">
      <formula>$C$4</formula>
    </cfRule>
  </conditionalFormatting>
  <conditionalFormatting sqref="CN57">
    <cfRule type="cellIs" dxfId="3445" priority="3158" operator="lessThan">
      <formula>$C$4</formula>
    </cfRule>
  </conditionalFormatting>
  <conditionalFormatting sqref="CN58">
    <cfRule type="cellIs" dxfId="3444" priority="3159" operator="lessThan">
      <formula>$C$4</formula>
    </cfRule>
  </conditionalFormatting>
  <conditionalFormatting sqref="CN59">
    <cfRule type="cellIs" dxfId="3443" priority="3160" operator="lessThan">
      <formula>$C$4</formula>
    </cfRule>
  </conditionalFormatting>
  <conditionalFormatting sqref="CN60">
    <cfRule type="cellIs" dxfId="3442" priority="3161" operator="lessThan">
      <formula>$C$4</formula>
    </cfRule>
  </conditionalFormatting>
  <conditionalFormatting sqref="CO11">
    <cfRule type="cellIs" dxfId="3441" priority="3162" operator="lessThan">
      <formula>$C$4</formula>
    </cfRule>
  </conditionalFormatting>
  <conditionalFormatting sqref="CO12">
    <cfRule type="cellIs" dxfId="3440" priority="3163" operator="lessThan">
      <formula>$C$4</formula>
    </cfRule>
  </conditionalFormatting>
  <conditionalFormatting sqref="CO13">
    <cfRule type="cellIs" dxfId="3439" priority="3164" operator="lessThan">
      <formula>$C$4</formula>
    </cfRule>
  </conditionalFormatting>
  <conditionalFormatting sqref="CO14">
    <cfRule type="cellIs" dxfId="3438" priority="3165" operator="lessThan">
      <formula>$C$4</formula>
    </cfRule>
  </conditionalFormatting>
  <conditionalFormatting sqref="CO15">
    <cfRule type="cellIs" dxfId="3437" priority="3166" operator="lessThan">
      <formula>$C$4</formula>
    </cfRule>
  </conditionalFormatting>
  <conditionalFormatting sqref="CO16">
    <cfRule type="cellIs" dxfId="3436" priority="3167" operator="lessThan">
      <formula>$C$4</formula>
    </cfRule>
  </conditionalFormatting>
  <conditionalFormatting sqref="CO17">
    <cfRule type="cellIs" dxfId="3435" priority="3168" operator="lessThan">
      <formula>$C$4</formula>
    </cfRule>
  </conditionalFormatting>
  <conditionalFormatting sqref="CO18">
    <cfRule type="cellIs" dxfId="3434" priority="3169" operator="lessThan">
      <formula>$C$4</formula>
    </cfRule>
  </conditionalFormatting>
  <conditionalFormatting sqref="CO19">
    <cfRule type="cellIs" dxfId="3433" priority="3170" operator="lessThan">
      <formula>$C$4</formula>
    </cfRule>
  </conditionalFormatting>
  <conditionalFormatting sqref="CO20">
    <cfRule type="cellIs" dxfId="3432" priority="3171" operator="lessThan">
      <formula>$C$4</formula>
    </cfRule>
  </conditionalFormatting>
  <conditionalFormatting sqref="CO21">
    <cfRule type="cellIs" dxfId="3431" priority="3172" operator="lessThan">
      <formula>$C$4</formula>
    </cfRule>
  </conditionalFormatting>
  <conditionalFormatting sqref="CO22">
    <cfRule type="cellIs" dxfId="3430" priority="3173" operator="lessThan">
      <formula>$C$4</formula>
    </cfRule>
  </conditionalFormatting>
  <conditionalFormatting sqref="CO23">
    <cfRule type="cellIs" dxfId="3429" priority="3174" operator="lessThan">
      <formula>$C$4</formula>
    </cfRule>
  </conditionalFormatting>
  <conditionalFormatting sqref="CO24">
    <cfRule type="cellIs" dxfId="3428" priority="3175" operator="lessThan">
      <formula>$C$4</formula>
    </cfRule>
  </conditionalFormatting>
  <conditionalFormatting sqref="CO25">
    <cfRule type="cellIs" dxfId="3427" priority="3176" operator="lessThan">
      <formula>$C$4</formula>
    </cfRule>
  </conditionalFormatting>
  <conditionalFormatting sqref="CO26">
    <cfRule type="cellIs" dxfId="3426" priority="3177" operator="lessThan">
      <formula>$C$4</formula>
    </cfRule>
  </conditionalFormatting>
  <conditionalFormatting sqref="CO27">
    <cfRule type="cellIs" dxfId="3425" priority="3178" operator="lessThan">
      <formula>$C$4</formula>
    </cfRule>
  </conditionalFormatting>
  <conditionalFormatting sqref="CO28">
    <cfRule type="cellIs" dxfId="3424" priority="3179" operator="lessThan">
      <formula>$C$4</formula>
    </cfRule>
  </conditionalFormatting>
  <conditionalFormatting sqref="CO29">
    <cfRule type="cellIs" dxfId="3423" priority="3180" operator="lessThan">
      <formula>$C$4</formula>
    </cfRule>
  </conditionalFormatting>
  <conditionalFormatting sqref="CO30">
    <cfRule type="cellIs" dxfId="3422" priority="3181" operator="lessThan">
      <formula>$C$4</formula>
    </cfRule>
  </conditionalFormatting>
  <conditionalFormatting sqref="CO31">
    <cfRule type="cellIs" dxfId="3421" priority="3182" operator="lessThan">
      <formula>$C$4</formula>
    </cfRule>
  </conditionalFormatting>
  <conditionalFormatting sqref="CO32">
    <cfRule type="cellIs" dxfId="3420" priority="3183" operator="lessThan">
      <formula>$C$4</formula>
    </cfRule>
  </conditionalFormatting>
  <conditionalFormatting sqref="CO33">
    <cfRule type="cellIs" dxfId="3419" priority="3184" operator="lessThan">
      <formula>$C$4</formula>
    </cfRule>
  </conditionalFormatting>
  <conditionalFormatting sqref="CO34">
    <cfRule type="cellIs" dxfId="3418" priority="3185" operator="lessThan">
      <formula>$C$4</formula>
    </cfRule>
  </conditionalFormatting>
  <conditionalFormatting sqref="CO35">
    <cfRule type="cellIs" dxfId="3417" priority="3186" operator="lessThan">
      <formula>$C$4</formula>
    </cfRule>
  </conditionalFormatting>
  <conditionalFormatting sqref="CO36">
    <cfRule type="cellIs" dxfId="3416" priority="3187" operator="lessThan">
      <formula>$C$4</formula>
    </cfRule>
  </conditionalFormatting>
  <conditionalFormatting sqref="CO37">
    <cfRule type="cellIs" dxfId="3415" priority="3188" operator="lessThan">
      <formula>$C$4</formula>
    </cfRule>
  </conditionalFormatting>
  <conditionalFormatting sqref="CO38">
    <cfRule type="cellIs" dxfId="3414" priority="3189" operator="lessThan">
      <formula>$C$4</formula>
    </cfRule>
  </conditionalFormatting>
  <conditionalFormatting sqref="CO39">
    <cfRule type="cellIs" dxfId="3413" priority="3190" operator="lessThan">
      <formula>$C$4</formula>
    </cfRule>
  </conditionalFormatting>
  <conditionalFormatting sqref="CO40">
    <cfRule type="cellIs" dxfId="3412" priority="3191" operator="lessThan">
      <formula>$C$4</formula>
    </cfRule>
  </conditionalFormatting>
  <conditionalFormatting sqref="CO41">
    <cfRule type="cellIs" dxfId="3411" priority="3192" operator="lessThan">
      <formula>$C$4</formula>
    </cfRule>
  </conditionalFormatting>
  <conditionalFormatting sqref="CO42">
    <cfRule type="cellIs" dxfId="3410" priority="3193" operator="lessThan">
      <formula>$C$4</formula>
    </cfRule>
  </conditionalFormatting>
  <conditionalFormatting sqref="CO43">
    <cfRule type="cellIs" dxfId="3409" priority="3194" operator="lessThan">
      <formula>$C$4</formula>
    </cfRule>
  </conditionalFormatting>
  <conditionalFormatting sqref="CO44">
    <cfRule type="cellIs" dxfId="3408" priority="3195" operator="lessThan">
      <formula>$C$4</formula>
    </cfRule>
  </conditionalFormatting>
  <conditionalFormatting sqref="CO45">
    <cfRule type="cellIs" dxfId="3407" priority="3196" operator="lessThan">
      <formula>$C$4</formula>
    </cfRule>
  </conditionalFormatting>
  <conditionalFormatting sqref="CO46">
    <cfRule type="cellIs" dxfId="3406" priority="3197" operator="lessThan">
      <formula>$C$4</formula>
    </cfRule>
  </conditionalFormatting>
  <conditionalFormatting sqref="CO47">
    <cfRule type="cellIs" dxfId="3405" priority="3198" operator="lessThan">
      <formula>$C$4</formula>
    </cfRule>
  </conditionalFormatting>
  <conditionalFormatting sqref="CO48">
    <cfRule type="cellIs" dxfId="3404" priority="3199" operator="lessThan">
      <formula>$C$4</formula>
    </cfRule>
  </conditionalFormatting>
  <conditionalFormatting sqref="CO49">
    <cfRule type="cellIs" dxfId="3403" priority="3200" operator="lessThan">
      <formula>$C$4</formula>
    </cfRule>
  </conditionalFormatting>
  <conditionalFormatting sqref="CO50">
    <cfRule type="cellIs" dxfId="3402" priority="3201" operator="lessThan">
      <formula>$C$4</formula>
    </cfRule>
  </conditionalFormatting>
  <conditionalFormatting sqref="CO51">
    <cfRule type="cellIs" dxfId="3401" priority="3202" operator="lessThan">
      <formula>$C$4</formula>
    </cfRule>
  </conditionalFormatting>
  <conditionalFormatting sqref="CO52">
    <cfRule type="cellIs" dxfId="3400" priority="3203" operator="lessThan">
      <formula>$C$4</formula>
    </cfRule>
  </conditionalFormatting>
  <conditionalFormatting sqref="CO53">
    <cfRule type="cellIs" dxfId="3399" priority="3204" operator="lessThan">
      <formula>$C$4</formula>
    </cfRule>
  </conditionalFormatting>
  <conditionalFormatting sqref="CO54">
    <cfRule type="cellIs" dxfId="3398" priority="3205" operator="lessThan">
      <formula>$C$4</formula>
    </cfRule>
  </conditionalFormatting>
  <conditionalFormatting sqref="CO55">
    <cfRule type="cellIs" dxfId="3397" priority="3206" operator="lessThan">
      <formula>$C$4</formula>
    </cfRule>
  </conditionalFormatting>
  <conditionalFormatting sqref="CO56">
    <cfRule type="cellIs" dxfId="3396" priority="3207" operator="lessThan">
      <formula>$C$4</formula>
    </cfRule>
  </conditionalFormatting>
  <conditionalFormatting sqref="CO57">
    <cfRule type="cellIs" dxfId="3395" priority="3208" operator="lessThan">
      <formula>$C$4</formula>
    </cfRule>
  </conditionalFormatting>
  <conditionalFormatting sqref="CO58">
    <cfRule type="cellIs" dxfId="3394" priority="3209" operator="lessThan">
      <formula>$C$4</formula>
    </cfRule>
  </conditionalFormatting>
  <conditionalFormatting sqref="CO59">
    <cfRule type="cellIs" dxfId="3393" priority="3210" operator="lessThan">
      <formula>$C$4</formula>
    </cfRule>
  </conditionalFormatting>
  <conditionalFormatting sqref="CO60">
    <cfRule type="cellIs" dxfId="3392" priority="3211" operator="lessThan">
      <formula>$C$4</formula>
    </cfRule>
  </conditionalFormatting>
  <conditionalFormatting sqref="R45">
    <cfRule type="cellIs" dxfId="3391" priority="3246" operator="lessThan">
      <formula>$C$4</formula>
    </cfRule>
  </conditionalFormatting>
  <conditionalFormatting sqref="R46">
    <cfRule type="cellIs" dxfId="3390" priority="3247" operator="lessThan">
      <formula>$C$4</formula>
    </cfRule>
  </conditionalFormatting>
  <conditionalFormatting sqref="R47">
    <cfRule type="cellIs" dxfId="3389" priority="3248" operator="lessThan">
      <formula>$C$4</formula>
    </cfRule>
  </conditionalFormatting>
  <conditionalFormatting sqref="R48">
    <cfRule type="cellIs" dxfId="3388" priority="3249" operator="lessThan">
      <formula>$C$4</formula>
    </cfRule>
  </conditionalFormatting>
  <conditionalFormatting sqref="R49">
    <cfRule type="cellIs" dxfId="3387" priority="3250" operator="lessThan">
      <formula>$C$4</formula>
    </cfRule>
  </conditionalFormatting>
  <conditionalFormatting sqref="R50">
    <cfRule type="cellIs" dxfId="3386" priority="3251" operator="lessThan">
      <formula>$C$4</formula>
    </cfRule>
  </conditionalFormatting>
  <conditionalFormatting sqref="R51">
    <cfRule type="cellIs" dxfId="3385" priority="3252" operator="lessThan">
      <formula>$C$4</formula>
    </cfRule>
  </conditionalFormatting>
  <conditionalFormatting sqref="R52">
    <cfRule type="cellIs" dxfId="3384" priority="3253" operator="lessThan">
      <formula>$C$4</formula>
    </cfRule>
  </conditionalFormatting>
  <conditionalFormatting sqref="R53">
    <cfRule type="cellIs" dxfId="3383" priority="3254" operator="lessThan">
      <formula>$C$4</formula>
    </cfRule>
  </conditionalFormatting>
  <conditionalFormatting sqref="R54">
    <cfRule type="cellIs" dxfId="3382" priority="3255" operator="lessThan">
      <formula>$C$4</formula>
    </cfRule>
  </conditionalFormatting>
  <conditionalFormatting sqref="R55">
    <cfRule type="cellIs" dxfId="3381" priority="3256" operator="lessThan">
      <formula>$C$4</formula>
    </cfRule>
  </conditionalFormatting>
  <conditionalFormatting sqref="R56">
    <cfRule type="cellIs" dxfId="3380" priority="3257" operator="lessThan">
      <formula>$C$4</formula>
    </cfRule>
  </conditionalFormatting>
  <conditionalFormatting sqref="R57">
    <cfRule type="cellIs" dxfId="3379" priority="3258" operator="lessThan">
      <formula>$C$4</formula>
    </cfRule>
  </conditionalFormatting>
  <conditionalFormatting sqref="R58">
    <cfRule type="cellIs" dxfId="3378" priority="3259" operator="lessThan">
      <formula>$C$4</formula>
    </cfRule>
  </conditionalFormatting>
  <conditionalFormatting sqref="R59">
    <cfRule type="cellIs" dxfId="3377" priority="3260" operator="lessThan">
      <formula>$C$4</formula>
    </cfRule>
  </conditionalFormatting>
  <conditionalFormatting sqref="R60">
    <cfRule type="cellIs" dxfId="3376" priority="3261" operator="lessThan">
      <formula>$C$4</formula>
    </cfRule>
  </conditionalFormatting>
  <conditionalFormatting sqref="S11">
    <cfRule type="cellIs" dxfId="3375" priority="3262" operator="lessThan">
      <formula>$C$4</formula>
    </cfRule>
  </conditionalFormatting>
  <conditionalFormatting sqref="S12">
    <cfRule type="cellIs" dxfId="3374" priority="3263" operator="lessThan">
      <formula>$C$4</formula>
    </cfRule>
  </conditionalFormatting>
  <conditionalFormatting sqref="S13">
    <cfRule type="cellIs" dxfId="3373" priority="3264" operator="lessThan">
      <formula>$C$4</formula>
    </cfRule>
  </conditionalFormatting>
  <conditionalFormatting sqref="S14">
    <cfRule type="cellIs" dxfId="3372" priority="3265" operator="lessThan">
      <formula>$C$4</formula>
    </cfRule>
  </conditionalFormatting>
  <conditionalFormatting sqref="S15">
    <cfRule type="cellIs" dxfId="3371" priority="3266" operator="lessThan">
      <formula>$C$4</formula>
    </cfRule>
  </conditionalFormatting>
  <conditionalFormatting sqref="S16">
    <cfRule type="cellIs" dxfId="3370" priority="3267" operator="lessThan">
      <formula>$C$4</formula>
    </cfRule>
  </conditionalFormatting>
  <conditionalFormatting sqref="S17">
    <cfRule type="cellIs" dxfId="3369" priority="3268" operator="lessThan">
      <formula>$C$4</formula>
    </cfRule>
  </conditionalFormatting>
  <conditionalFormatting sqref="S18">
    <cfRule type="cellIs" dxfId="3368" priority="3269" operator="lessThan">
      <formula>$C$4</formula>
    </cfRule>
  </conditionalFormatting>
  <conditionalFormatting sqref="S19">
    <cfRule type="cellIs" dxfId="3367" priority="3270" operator="lessThan">
      <formula>$C$4</formula>
    </cfRule>
  </conditionalFormatting>
  <conditionalFormatting sqref="S20">
    <cfRule type="cellIs" dxfId="3366" priority="3271" operator="lessThan">
      <formula>$C$4</formula>
    </cfRule>
  </conditionalFormatting>
  <conditionalFormatting sqref="S21">
    <cfRule type="cellIs" dxfId="3365" priority="3272" operator="lessThan">
      <formula>$C$4</formula>
    </cfRule>
  </conditionalFormatting>
  <conditionalFormatting sqref="S22">
    <cfRule type="cellIs" dxfId="3364" priority="3273" operator="lessThan">
      <formula>$C$4</formula>
    </cfRule>
  </conditionalFormatting>
  <conditionalFormatting sqref="S23">
    <cfRule type="cellIs" dxfId="3363" priority="3274" operator="lessThan">
      <formula>$C$4</formula>
    </cfRule>
  </conditionalFormatting>
  <conditionalFormatting sqref="S24">
    <cfRule type="cellIs" dxfId="3362" priority="3275" operator="lessThan">
      <formula>$C$4</formula>
    </cfRule>
  </conditionalFormatting>
  <conditionalFormatting sqref="S25">
    <cfRule type="cellIs" dxfId="3361" priority="3276" operator="lessThan">
      <formula>$C$4</formula>
    </cfRule>
  </conditionalFormatting>
  <conditionalFormatting sqref="S26">
    <cfRule type="cellIs" dxfId="3360" priority="3277" operator="lessThan">
      <formula>$C$4</formula>
    </cfRule>
  </conditionalFormatting>
  <conditionalFormatting sqref="S27">
    <cfRule type="cellIs" dxfId="3359" priority="3278" operator="lessThan">
      <formula>$C$4</formula>
    </cfRule>
  </conditionalFormatting>
  <conditionalFormatting sqref="S28">
    <cfRule type="cellIs" dxfId="3358" priority="3279" operator="lessThan">
      <formula>$C$4</formula>
    </cfRule>
  </conditionalFormatting>
  <conditionalFormatting sqref="S29">
    <cfRule type="cellIs" dxfId="3357" priority="3280" operator="lessThan">
      <formula>$C$4</formula>
    </cfRule>
  </conditionalFormatting>
  <conditionalFormatting sqref="S30">
    <cfRule type="cellIs" dxfId="3356" priority="3281" operator="lessThan">
      <formula>$C$4</formula>
    </cfRule>
  </conditionalFormatting>
  <conditionalFormatting sqref="S31">
    <cfRule type="cellIs" dxfId="3355" priority="3282" operator="lessThan">
      <formula>$C$4</formula>
    </cfRule>
  </conditionalFormatting>
  <conditionalFormatting sqref="S32">
    <cfRule type="cellIs" dxfId="3354" priority="3283" operator="lessThan">
      <formula>$C$4</formula>
    </cfRule>
  </conditionalFormatting>
  <conditionalFormatting sqref="S33">
    <cfRule type="cellIs" dxfId="3353" priority="3284" operator="lessThan">
      <formula>$C$4</formula>
    </cfRule>
  </conditionalFormatting>
  <conditionalFormatting sqref="S34">
    <cfRule type="cellIs" dxfId="3352" priority="3285" operator="lessThan">
      <formula>$C$4</formula>
    </cfRule>
  </conditionalFormatting>
  <conditionalFormatting sqref="S35">
    <cfRule type="cellIs" dxfId="3351" priority="3286" operator="lessThan">
      <formula>$C$4</formula>
    </cfRule>
  </conditionalFormatting>
  <conditionalFormatting sqref="S36">
    <cfRule type="cellIs" dxfId="3350" priority="3287" operator="lessThan">
      <formula>$C$4</formula>
    </cfRule>
  </conditionalFormatting>
  <conditionalFormatting sqref="S37">
    <cfRule type="cellIs" dxfId="3349" priority="3288" operator="lessThan">
      <formula>$C$4</formula>
    </cfRule>
  </conditionalFormatting>
  <conditionalFormatting sqref="S38">
    <cfRule type="cellIs" dxfId="3348" priority="3289" operator="lessThan">
      <formula>$C$4</formula>
    </cfRule>
  </conditionalFormatting>
  <conditionalFormatting sqref="S39">
    <cfRule type="cellIs" dxfId="3347" priority="3290" operator="lessThan">
      <formula>$C$4</formula>
    </cfRule>
  </conditionalFormatting>
  <conditionalFormatting sqref="S40">
    <cfRule type="cellIs" dxfId="3346" priority="3291" operator="lessThan">
      <formula>$C$4</formula>
    </cfRule>
  </conditionalFormatting>
  <conditionalFormatting sqref="S41">
    <cfRule type="cellIs" dxfId="3345" priority="3292" operator="lessThan">
      <formula>$C$4</formula>
    </cfRule>
  </conditionalFormatting>
  <conditionalFormatting sqref="S42">
    <cfRule type="cellIs" dxfId="3344" priority="3293" operator="lessThan">
      <formula>$C$4</formula>
    </cfRule>
  </conditionalFormatting>
  <conditionalFormatting sqref="S43">
    <cfRule type="cellIs" dxfId="3343" priority="3294" operator="lessThan">
      <formula>$C$4</formula>
    </cfRule>
  </conditionalFormatting>
  <conditionalFormatting sqref="S44">
    <cfRule type="cellIs" dxfId="3342" priority="3295" operator="lessThan">
      <formula>$C$4</formula>
    </cfRule>
  </conditionalFormatting>
  <conditionalFormatting sqref="S45">
    <cfRule type="cellIs" dxfId="3341" priority="3296" operator="lessThan">
      <formula>$C$4</formula>
    </cfRule>
  </conditionalFormatting>
  <conditionalFormatting sqref="S46">
    <cfRule type="cellIs" dxfId="3340" priority="3297" operator="lessThan">
      <formula>$C$4</formula>
    </cfRule>
  </conditionalFormatting>
  <conditionalFormatting sqref="S47">
    <cfRule type="cellIs" dxfId="3339" priority="3298" operator="lessThan">
      <formula>$C$4</formula>
    </cfRule>
  </conditionalFormatting>
  <conditionalFormatting sqref="S48">
    <cfRule type="cellIs" dxfId="3338" priority="3299" operator="lessThan">
      <formula>$C$4</formula>
    </cfRule>
  </conditionalFormatting>
  <conditionalFormatting sqref="S49">
    <cfRule type="cellIs" dxfId="3337" priority="3300" operator="lessThan">
      <formula>$C$4</formula>
    </cfRule>
  </conditionalFormatting>
  <conditionalFormatting sqref="S50">
    <cfRule type="cellIs" dxfId="3336" priority="3301" operator="lessThan">
      <formula>$C$4</formula>
    </cfRule>
  </conditionalFormatting>
  <conditionalFormatting sqref="S51">
    <cfRule type="cellIs" dxfId="3335" priority="3302" operator="lessThan">
      <formula>$C$4</formula>
    </cfRule>
  </conditionalFormatting>
  <conditionalFormatting sqref="S52">
    <cfRule type="cellIs" dxfId="3334" priority="3303" operator="lessThan">
      <formula>$C$4</formula>
    </cfRule>
  </conditionalFormatting>
  <conditionalFormatting sqref="S53">
    <cfRule type="cellIs" dxfId="3333" priority="3304" operator="lessThan">
      <formula>$C$4</formula>
    </cfRule>
  </conditionalFormatting>
  <conditionalFormatting sqref="S54">
    <cfRule type="cellIs" dxfId="3332" priority="3305" operator="lessThan">
      <formula>$C$4</formula>
    </cfRule>
  </conditionalFormatting>
  <conditionalFormatting sqref="S55">
    <cfRule type="cellIs" dxfId="3331" priority="3306" operator="lessThan">
      <formula>$C$4</formula>
    </cfRule>
  </conditionalFormatting>
  <conditionalFormatting sqref="S56">
    <cfRule type="cellIs" dxfId="3330" priority="3307" operator="lessThan">
      <formula>$C$4</formula>
    </cfRule>
  </conditionalFormatting>
  <conditionalFormatting sqref="S57">
    <cfRule type="cellIs" dxfId="3329" priority="3308" operator="lessThan">
      <formula>$C$4</formula>
    </cfRule>
  </conditionalFormatting>
  <conditionalFormatting sqref="S58">
    <cfRule type="cellIs" dxfId="3328" priority="3309" operator="lessThan">
      <formula>$C$4</formula>
    </cfRule>
  </conditionalFormatting>
  <conditionalFormatting sqref="S59">
    <cfRule type="cellIs" dxfId="3327" priority="3310" operator="lessThan">
      <formula>$C$4</formula>
    </cfRule>
  </conditionalFormatting>
  <conditionalFormatting sqref="S60">
    <cfRule type="cellIs" dxfId="3326" priority="3311" operator="lessThan">
      <formula>$C$4</formula>
    </cfRule>
  </conditionalFormatting>
  <conditionalFormatting sqref="U44">
    <cfRule type="cellIs" dxfId="3325" priority="3345" operator="lessThan">
      <formula>$C$4</formula>
    </cfRule>
  </conditionalFormatting>
  <conditionalFormatting sqref="U45">
    <cfRule type="cellIs" dxfId="3324" priority="3346" operator="lessThan">
      <formula>$C$4</formula>
    </cfRule>
  </conditionalFormatting>
  <conditionalFormatting sqref="U46">
    <cfRule type="cellIs" dxfId="3323" priority="3347" operator="lessThan">
      <formula>$C$4</formula>
    </cfRule>
  </conditionalFormatting>
  <conditionalFormatting sqref="U47">
    <cfRule type="cellIs" dxfId="3322" priority="3348" operator="lessThan">
      <formula>$C$4</formula>
    </cfRule>
  </conditionalFormatting>
  <conditionalFormatting sqref="U48">
    <cfRule type="cellIs" dxfId="3321" priority="3349" operator="lessThan">
      <formula>$C$4</formula>
    </cfRule>
  </conditionalFormatting>
  <conditionalFormatting sqref="U49">
    <cfRule type="cellIs" dxfId="3320" priority="3350" operator="lessThan">
      <formula>$C$4</formula>
    </cfRule>
  </conditionalFormatting>
  <conditionalFormatting sqref="U50">
    <cfRule type="cellIs" dxfId="3319" priority="3351" operator="lessThan">
      <formula>$C$4</formula>
    </cfRule>
  </conditionalFormatting>
  <conditionalFormatting sqref="U51">
    <cfRule type="cellIs" dxfId="3318" priority="3352" operator="lessThan">
      <formula>$C$4</formula>
    </cfRule>
  </conditionalFormatting>
  <conditionalFormatting sqref="U52">
    <cfRule type="cellIs" dxfId="3317" priority="3353" operator="lessThan">
      <formula>$C$4</formula>
    </cfRule>
  </conditionalFormatting>
  <conditionalFormatting sqref="U53">
    <cfRule type="cellIs" dxfId="3316" priority="3354" operator="lessThan">
      <formula>$C$4</formula>
    </cfRule>
  </conditionalFormatting>
  <conditionalFormatting sqref="U54">
    <cfRule type="cellIs" dxfId="3315" priority="3355" operator="lessThan">
      <formula>$C$4</formula>
    </cfRule>
  </conditionalFormatting>
  <conditionalFormatting sqref="U55">
    <cfRule type="cellIs" dxfId="3314" priority="3356" operator="lessThan">
      <formula>$C$4</formula>
    </cfRule>
  </conditionalFormatting>
  <conditionalFormatting sqref="U56">
    <cfRule type="cellIs" dxfId="3313" priority="3357" operator="lessThan">
      <formula>$C$4</formula>
    </cfRule>
  </conditionalFormatting>
  <conditionalFormatting sqref="U57">
    <cfRule type="cellIs" dxfId="3312" priority="3358" operator="lessThan">
      <formula>$C$4</formula>
    </cfRule>
  </conditionalFormatting>
  <conditionalFormatting sqref="U58">
    <cfRule type="cellIs" dxfId="3311" priority="3359" operator="lessThan">
      <formula>$C$4</formula>
    </cfRule>
  </conditionalFormatting>
  <conditionalFormatting sqref="U59">
    <cfRule type="cellIs" dxfId="3310" priority="3360" operator="lessThan">
      <formula>$C$4</formula>
    </cfRule>
  </conditionalFormatting>
  <conditionalFormatting sqref="U60">
    <cfRule type="cellIs" dxfId="3309" priority="3361" operator="lessThan">
      <formula>$C$4</formula>
    </cfRule>
  </conditionalFormatting>
  <conditionalFormatting sqref="V11">
    <cfRule type="cellIs" dxfId="3308" priority="3362" operator="lessThan">
      <formula>$C$4</formula>
    </cfRule>
  </conditionalFormatting>
  <conditionalFormatting sqref="V12">
    <cfRule type="cellIs" dxfId="3307" priority="3363" operator="lessThan">
      <formula>$C$4</formula>
    </cfRule>
  </conditionalFormatting>
  <conditionalFormatting sqref="V13">
    <cfRule type="cellIs" dxfId="3306" priority="3364" operator="lessThan">
      <formula>$C$4</formula>
    </cfRule>
  </conditionalFormatting>
  <conditionalFormatting sqref="V14">
    <cfRule type="cellIs" dxfId="3305" priority="3365" operator="lessThan">
      <formula>$C$4</formula>
    </cfRule>
  </conditionalFormatting>
  <conditionalFormatting sqref="V15">
    <cfRule type="cellIs" dxfId="3304" priority="3366" operator="lessThan">
      <formula>$C$4</formula>
    </cfRule>
  </conditionalFormatting>
  <conditionalFormatting sqref="V16">
    <cfRule type="cellIs" dxfId="3303" priority="3367" operator="lessThan">
      <formula>$C$4</formula>
    </cfRule>
  </conditionalFormatting>
  <conditionalFormatting sqref="V17">
    <cfRule type="cellIs" dxfId="3302" priority="3368" operator="lessThan">
      <formula>$C$4</formula>
    </cfRule>
  </conditionalFormatting>
  <conditionalFormatting sqref="V18">
    <cfRule type="cellIs" dxfId="3301" priority="3369" operator="lessThan">
      <formula>$C$4</formula>
    </cfRule>
  </conditionalFormatting>
  <conditionalFormatting sqref="V19">
    <cfRule type="cellIs" dxfId="3300" priority="3370" operator="lessThan">
      <formula>$C$4</formula>
    </cfRule>
  </conditionalFormatting>
  <conditionalFormatting sqref="V20">
    <cfRule type="cellIs" dxfId="3299" priority="3371" operator="lessThan">
      <formula>$C$4</formula>
    </cfRule>
  </conditionalFormatting>
  <conditionalFormatting sqref="V21">
    <cfRule type="cellIs" dxfId="3298" priority="3372" operator="lessThan">
      <formula>$C$4</formula>
    </cfRule>
  </conditionalFormatting>
  <conditionalFormatting sqref="V22">
    <cfRule type="cellIs" dxfId="3297" priority="3373" operator="lessThan">
      <formula>$C$4</formula>
    </cfRule>
  </conditionalFormatting>
  <conditionalFormatting sqref="V23">
    <cfRule type="cellIs" dxfId="3296" priority="3374" operator="lessThan">
      <formula>$C$4</formula>
    </cfRule>
  </conditionalFormatting>
  <conditionalFormatting sqref="V24">
    <cfRule type="cellIs" dxfId="3295" priority="3375" operator="lessThan">
      <formula>$C$4</formula>
    </cfRule>
  </conditionalFormatting>
  <conditionalFormatting sqref="V25">
    <cfRule type="cellIs" dxfId="3294" priority="3376" operator="lessThan">
      <formula>$C$4</formula>
    </cfRule>
  </conditionalFormatting>
  <conditionalFormatting sqref="V26">
    <cfRule type="cellIs" dxfId="3293" priority="3377" operator="lessThan">
      <formula>$C$4</formula>
    </cfRule>
  </conditionalFormatting>
  <conditionalFormatting sqref="V27">
    <cfRule type="cellIs" dxfId="3292" priority="3378" operator="lessThan">
      <formula>$C$4</formula>
    </cfRule>
  </conditionalFormatting>
  <conditionalFormatting sqref="V28">
    <cfRule type="cellIs" dxfId="3291" priority="3379" operator="lessThan">
      <formula>$C$4</formula>
    </cfRule>
  </conditionalFormatting>
  <conditionalFormatting sqref="V29">
    <cfRule type="cellIs" dxfId="3290" priority="3380" operator="lessThan">
      <formula>$C$4</formula>
    </cfRule>
  </conditionalFormatting>
  <conditionalFormatting sqref="V30">
    <cfRule type="cellIs" dxfId="3289" priority="3381" operator="lessThan">
      <formula>$C$4</formula>
    </cfRule>
  </conditionalFormatting>
  <conditionalFormatting sqref="V31">
    <cfRule type="cellIs" dxfId="3288" priority="3382" operator="lessThan">
      <formula>$C$4</formula>
    </cfRule>
  </conditionalFormatting>
  <conditionalFormatting sqref="V32">
    <cfRule type="cellIs" dxfId="3287" priority="3383" operator="lessThan">
      <formula>$C$4</formula>
    </cfRule>
  </conditionalFormatting>
  <conditionalFormatting sqref="V33">
    <cfRule type="cellIs" dxfId="3286" priority="3384" operator="lessThan">
      <formula>$C$4</formula>
    </cfRule>
  </conditionalFormatting>
  <conditionalFormatting sqref="V34">
    <cfRule type="cellIs" dxfId="3285" priority="3385" operator="lessThan">
      <formula>$C$4</formula>
    </cfRule>
  </conditionalFormatting>
  <conditionalFormatting sqref="V35">
    <cfRule type="cellIs" dxfId="3284" priority="3386" operator="lessThan">
      <formula>$C$4</formula>
    </cfRule>
  </conditionalFormatting>
  <conditionalFormatting sqref="V36">
    <cfRule type="cellIs" dxfId="3283" priority="3387" operator="lessThan">
      <formula>$C$4</formula>
    </cfRule>
  </conditionalFormatting>
  <conditionalFormatting sqref="V37">
    <cfRule type="cellIs" dxfId="3282" priority="3388" operator="lessThan">
      <formula>$C$4</formula>
    </cfRule>
  </conditionalFormatting>
  <conditionalFormatting sqref="V38">
    <cfRule type="cellIs" dxfId="3281" priority="3389" operator="lessThan">
      <formula>$C$4</formula>
    </cfRule>
  </conditionalFormatting>
  <conditionalFormatting sqref="V39">
    <cfRule type="cellIs" dxfId="3280" priority="3390" operator="lessThan">
      <formula>$C$4</formula>
    </cfRule>
  </conditionalFormatting>
  <conditionalFormatting sqref="V40">
    <cfRule type="cellIs" dxfId="3279" priority="3391" operator="lessThan">
      <formula>$C$4</formula>
    </cfRule>
  </conditionalFormatting>
  <conditionalFormatting sqref="V41">
    <cfRule type="cellIs" dxfId="3278" priority="3392" operator="lessThan">
      <formula>$C$4</formula>
    </cfRule>
  </conditionalFormatting>
  <conditionalFormatting sqref="V42">
    <cfRule type="cellIs" dxfId="3277" priority="3393" operator="lessThan">
      <formula>$C$4</formula>
    </cfRule>
  </conditionalFormatting>
  <conditionalFormatting sqref="V43">
    <cfRule type="cellIs" dxfId="3276" priority="3394" operator="lessThan">
      <formula>$C$4</formula>
    </cfRule>
  </conditionalFormatting>
  <conditionalFormatting sqref="V44">
    <cfRule type="cellIs" dxfId="3275" priority="3395" operator="lessThan">
      <formula>$C$4</formula>
    </cfRule>
  </conditionalFormatting>
  <conditionalFormatting sqref="V45">
    <cfRule type="cellIs" dxfId="3274" priority="3396" operator="lessThan">
      <formula>$C$4</formula>
    </cfRule>
  </conditionalFormatting>
  <conditionalFormatting sqref="V46">
    <cfRule type="cellIs" dxfId="3273" priority="3397" operator="lessThan">
      <formula>$C$4</formula>
    </cfRule>
  </conditionalFormatting>
  <conditionalFormatting sqref="V47">
    <cfRule type="cellIs" dxfId="3272" priority="3398" operator="lessThan">
      <formula>$C$4</formula>
    </cfRule>
  </conditionalFormatting>
  <conditionalFormatting sqref="V48">
    <cfRule type="cellIs" dxfId="3271" priority="3399" operator="lessThan">
      <formula>$C$4</formula>
    </cfRule>
  </conditionalFormatting>
  <conditionalFormatting sqref="V49">
    <cfRule type="cellIs" dxfId="3270" priority="3400" operator="lessThan">
      <formula>$C$4</formula>
    </cfRule>
  </conditionalFormatting>
  <conditionalFormatting sqref="V50">
    <cfRule type="cellIs" dxfId="3269" priority="3401" operator="lessThan">
      <formula>$C$4</formula>
    </cfRule>
  </conditionalFormatting>
  <conditionalFormatting sqref="V51">
    <cfRule type="cellIs" dxfId="3268" priority="3402" operator="lessThan">
      <formula>$C$4</formula>
    </cfRule>
  </conditionalFormatting>
  <conditionalFormatting sqref="V52">
    <cfRule type="cellIs" dxfId="3267" priority="3403" operator="lessThan">
      <formula>$C$4</formula>
    </cfRule>
  </conditionalFormatting>
  <conditionalFormatting sqref="V53">
    <cfRule type="cellIs" dxfId="3266" priority="3404" operator="lessThan">
      <formula>$C$4</formula>
    </cfRule>
  </conditionalFormatting>
  <conditionalFormatting sqref="V54">
    <cfRule type="cellIs" dxfId="3265" priority="3405" operator="lessThan">
      <formula>$C$4</formula>
    </cfRule>
  </conditionalFormatting>
  <conditionalFormatting sqref="V55">
    <cfRule type="cellIs" dxfId="3264" priority="3406" operator="lessThan">
      <formula>$C$4</formula>
    </cfRule>
  </conditionalFormatting>
  <conditionalFormatting sqref="V56">
    <cfRule type="cellIs" dxfId="3263" priority="3407" operator="lessThan">
      <formula>$C$4</formula>
    </cfRule>
  </conditionalFormatting>
  <conditionalFormatting sqref="V57">
    <cfRule type="cellIs" dxfId="3262" priority="3408" operator="lessThan">
      <formula>$C$4</formula>
    </cfRule>
  </conditionalFormatting>
  <conditionalFormatting sqref="V58">
    <cfRule type="cellIs" dxfId="3261" priority="3409" operator="lessThan">
      <formula>$C$4</formula>
    </cfRule>
  </conditionalFormatting>
  <conditionalFormatting sqref="V59">
    <cfRule type="cellIs" dxfId="3260" priority="3410" operator="lessThan">
      <formula>$C$4</formula>
    </cfRule>
  </conditionalFormatting>
  <conditionalFormatting sqref="V60">
    <cfRule type="cellIs" dxfId="3259" priority="3411" operator="lessThan">
      <formula>$C$4</formula>
    </cfRule>
  </conditionalFormatting>
  <conditionalFormatting sqref="CR11">
    <cfRule type="cellIs" dxfId="3258" priority="3412" operator="lessThan">
      <formula>$C$4</formula>
    </cfRule>
  </conditionalFormatting>
  <conditionalFormatting sqref="CR11">
    <cfRule type="cellIs" dxfId="3257" priority="3413" operator="lessThan">
      <formula>$C$4</formula>
    </cfRule>
  </conditionalFormatting>
  <conditionalFormatting sqref="CR12">
    <cfRule type="cellIs" dxfId="3256" priority="3414" operator="lessThan">
      <formula>$C$4</formula>
    </cfRule>
  </conditionalFormatting>
  <conditionalFormatting sqref="CR12">
    <cfRule type="cellIs" dxfId="3255" priority="3415" operator="lessThan">
      <formula>$C$4</formula>
    </cfRule>
  </conditionalFormatting>
  <conditionalFormatting sqref="CR13">
    <cfRule type="cellIs" dxfId="3254" priority="3416" operator="lessThan">
      <formula>$C$4</formula>
    </cfRule>
  </conditionalFormatting>
  <conditionalFormatting sqref="CR13">
    <cfRule type="cellIs" dxfId="3253" priority="3417" operator="lessThan">
      <formula>$C$4</formula>
    </cfRule>
  </conditionalFormatting>
  <conditionalFormatting sqref="CR14">
    <cfRule type="cellIs" dxfId="3252" priority="3418" operator="lessThan">
      <formula>$C$4</formula>
    </cfRule>
  </conditionalFormatting>
  <conditionalFormatting sqref="CR14">
    <cfRule type="cellIs" dxfId="3251" priority="3419" operator="lessThan">
      <formula>$C$4</formula>
    </cfRule>
  </conditionalFormatting>
  <conditionalFormatting sqref="CR15">
    <cfRule type="cellIs" dxfId="3250" priority="3420" operator="lessThan">
      <formula>$C$4</formula>
    </cfRule>
  </conditionalFormatting>
  <conditionalFormatting sqref="CR15">
    <cfRule type="cellIs" dxfId="3249" priority="3421" operator="lessThan">
      <formula>$C$4</formula>
    </cfRule>
  </conditionalFormatting>
  <conditionalFormatting sqref="CR16">
    <cfRule type="cellIs" dxfId="3248" priority="3422" operator="lessThan">
      <formula>$C$4</formula>
    </cfRule>
  </conditionalFormatting>
  <conditionalFormatting sqref="CR16">
    <cfRule type="cellIs" dxfId="3247" priority="3423" operator="lessThan">
      <formula>$C$4</formula>
    </cfRule>
  </conditionalFormatting>
  <conditionalFormatting sqref="CR17">
    <cfRule type="cellIs" dxfId="3246" priority="3424" operator="lessThan">
      <formula>$C$4</formula>
    </cfRule>
  </conditionalFormatting>
  <conditionalFormatting sqref="CR17">
    <cfRule type="cellIs" dxfId="3245" priority="3425" operator="lessThan">
      <formula>$C$4</formula>
    </cfRule>
  </conditionalFormatting>
  <conditionalFormatting sqref="CR18">
    <cfRule type="cellIs" dxfId="3244" priority="3426" operator="lessThan">
      <formula>$C$4</formula>
    </cfRule>
  </conditionalFormatting>
  <conditionalFormatting sqref="CR18">
    <cfRule type="cellIs" dxfId="3243" priority="3427" operator="lessThan">
      <formula>$C$4</formula>
    </cfRule>
  </conditionalFormatting>
  <conditionalFormatting sqref="CR19">
    <cfRule type="cellIs" dxfId="3242" priority="3428" operator="lessThan">
      <formula>$C$4</formula>
    </cfRule>
  </conditionalFormatting>
  <conditionalFormatting sqref="CR19">
    <cfRule type="cellIs" dxfId="3241" priority="3429" operator="lessThan">
      <formula>$C$4</formula>
    </cfRule>
  </conditionalFormatting>
  <conditionalFormatting sqref="CR20">
    <cfRule type="cellIs" dxfId="3240" priority="3430" operator="lessThan">
      <formula>$C$4</formula>
    </cfRule>
  </conditionalFormatting>
  <conditionalFormatting sqref="CR20">
    <cfRule type="cellIs" dxfId="3239" priority="3431" operator="lessThan">
      <formula>$C$4</formula>
    </cfRule>
  </conditionalFormatting>
  <conditionalFormatting sqref="CR21">
    <cfRule type="cellIs" dxfId="3238" priority="3432" operator="lessThan">
      <formula>$C$4</formula>
    </cfRule>
  </conditionalFormatting>
  <conditionalFormatting sqref="CR21">
    <cfRule type="cellIs" dxfId="3237" priority="3433" operator="lessThan">
      <formula>$C$4</formula>
    </cfRule>
  </conditionalFormatting>
  <conditionalFormatting sqref="CR22">
    <cfRule type="cellIs" dxfId="3236" priority="3434" operator="lessThan">
      <formula>$C$4</formula>
    </cfRule>
  </conditionalFormatting>
  <conditionalFormatting sqref="CR22">
    <cfRule type="cellIs" dxfId="3235" priority="3435" operator="lessThan">
      <formula>$C$4</formula>
    </cfRule>
  </conditionalFormatting>
  <conditionalFormatting sqref="CR23">
    <cfRule type="cellIs" dxfId="3234" priority="3436" operator="lessThan">
      <formula>$C$4</formula>
    </cfRule>
  </conditionalFormatting>
  <conditionalFormatting sqref="CR23">
    <cfRule type="cellIs" dxfId="3233" priority="3437" operator="lessThan">
      <formula>$C$4</formula>
    </cfRule>
  </conditionalFormatting>
  <conditionalFormatting sqref="CR24">
    <cfRule type="cellIs" dxfId="3232" priority="3438" operator="lessThan">
      <formula>$C$4</formula>
    </cfRule>
  </conditionalFormatting>
  <conditionalFormatting sqref="CR24">
    <cfRule type="cellIs" dxfId="3231" priority="3439" operator="lessThan">
      <formula>$C$4</formula>
    </cfRule>
  </conditionalFormatting>
  <conditionalFormatting sqref="CR25">
    <cfRule type="cellIs" dxfId="3230" priority="3440" operator="lessThan">
      <formula>$C$4</formula>
    </cfRule>
  </conditionalFormatting>
  <conditionalFormatting sqref="CR25">
    <cfRule type="cellIs" dxfId="3229" priority="3441" operator="lessThan">
      <formula>$C$4</formula>
    </cfRule>
  </conditionalFormatting>
  <conditionalFormatting sqref="CR26">
    <cfRule type="cellIs" dxfId="3228" priority="3442" operator="lessThan">
      <formula>$C$4</formula>
    </cfRule>
  </conditionalFormatting>
  <conditionalFormatting sqref="CR26">
    <cfRule type="cellIs" dxfId="3227" priority="3443" operator="lessThan">
      <formula>$C$4</formula>
    </cfRule>
  </conditionalFormatting>
  <conditionalFormatting sqref="CR27">
    <cfRule type="cellIs" dxfId="3226" priority="3444" operator="lessThan">
      <formula>$C$4</formula>
    </cfRule>
  </conditionalFormatting>
  <conditionalFormatting sqref="CR27">
    <cfRule type="cellIs" dxfId="3225" priority="3445" operator="lessThan">
      <formula>$C$4</formula>
    </cfRule>
  </conditionalFormatting>
  <conditionalFormatting sqref="CR28">
    <cfRule type="cellIs" dxfId="3224" priority="3446" operator="lessThan">
      <formula>$C$4</formula>
    </cfRule>
  </conditionalFormatting>
  <conditionalFormatting sqref="CR28">
    <cfRule type="cellIs" dxfId="3223" priority="3447" operator="lessThan">
      <formula>$C$4</formula>
    </cfRule>
  </conditionalFormatting>
  <conditionalFormatting sqref="CR29">
    <cfRule type="cellIs" dxfId="3222" priority="3448" operator="lessThan">
      <formula>$C$4</formula>
    </cfRule>
  </conditionalFormatting>
  <conditionalFormatting sqref="CR29">
    <cfRule type="cellIs" dxfId="3221" priority="3449" operator="lessThan">
      <formula>$C$4</formula>
    </cfRule>
  </conditionalFormatting>
  <conditionalFormatting sqref="CR30">
    <cfRule type="cellIs" dxfId="3220" priority="3450" operator="lessThan">
      <formula>$C$4</formula>
    </cfRule>
  </conditionalFormatting>
  <conditionalFormatting sqref="CR30">
    <cfRule type="cellIs" dxfId="3219" priority="3451" operator="lessThan">
      <formula>$C$4</formula>
    </cfRule>
  </conditionalFormatting>
  <conditionalFormatting sqref="CR31">
    <cfRule type="cellIs" dxfId="3218" priority="3452" operator="lessThan">
      <formula>$C$4</formula>
    </cfRule>
  </conditionalFormatting>
  <conditionalFormatting sqref="CR31">
    <cfRule type="cellIs" dxfId="3217" priority="3453" operator="lessThan">
      <formula>$C$4</formula>
    </cfRule>
  </conditionalFormatting>
  <conditionalFormatting sqref="CR32">
    <cfRule type="cellIs" dxfId="3216" priority="3454" operator="lessThan">
      <formula>$C$4</formula>
    </cfRule>
  </conditionalFormatting>
  <conditionalFormatting sqref="CR32">
    <cfRule type="cellIs" dxfId="3215" priority="3455" operator="lessThan">
      <formula>$C$4</formula>
    </cfRule>
  </conditionalFormatting>
  <conditionalFormatting sqref="CR33">
    <cfRule type="cellIs" dxfId="3214" priority="3456" operator="lessThan">
      <formula>$C$4</formula>
    </cfRule>
  </conditionalFormatting>
  <conditionalFormatting sqref="CR33">
    <cfRule type="cellIs" dxfId="3213" priority="3457" operator="lessThan">
      <formula>$C$4</formula>
    </cfRule>
  </conditionalFormatting>
  <conditionalFormatting sqref="CR34">
    <cfRule type="cellIs" dxfId="3212" priority="3458" operator="lessThan">
      <formula>$C$4</formula>
    </cfRule>
  </conditionalFormatting>
  <conditionalFormatting sqref="CR34">
    <cfRule type="cellIs" dxfId="3211" priority="3459" operator="lessThan">
      <formula>$C$4</formula>
    </cfRule>
  </conditionalFormatting>
  <conditionalFormatting sqref="CR35">
    <cfRule type="cellIs" dxfId="3210" priority="3460" operator="lessThan">
      <formula>$C$4</formula>
    </cfRule>
  </conditionalFormatting>
  <conditionalFormatting sqref="CR35">
    <cfRule type="cellIs" dxfId="3209" priority="3461" operator="lessThan">
      <formula>$C$4</formula>
    </cfRule>
  </conditionalFormatting>
  <conditionalFormatting sqref="CR36">
    <cfRule type="cellIs" dxfId="3208" priority="3462" operator="lessThan">
      <formula>$C$4</formula>
    </cfRule>
  </conditionalFormatting>
  <conditionalFormatting sqref="CR36">
    <cfRule type="cellIs" dxfId="3207" priority="3463" operator="lessThan">
      <formula>$C$4</formula>
    </cfRule>
  </conditionalFormatting>
  <conditionalFormatting sqref="CR37">
    <cfRule type="cellIs" dxfId="3206" priority="3464" operator="lessThan">
      <formula>$C$4</formula>
    </cfRule>
  </conditionalFormatting>
  <conditionalFormatting sqref="CR37">
    <cfRule type="cellIs" dxfId="3205" priority="3465" operator="lessThan">
      <formula>$C$4</formula>
    </cfRule>
  </conditionalFormatting>
  <conditionalFormatting sqref="CR38">
    <cfRule type="cellIs" dxfId="3204" priority="3466" operator="lessThan">
      <formula>$C$4</formula>
    </cfRule>
  </conditionalFormatting>
  <conditionalFormatting sqref="CR38">
    <cfRule type="cellIs" dxfId="3203" priority="3467" operator="lessThan">
      <formula>$C$4</formula>
    </cfRule>
  </conditionalFormatting>
  <conditionalFormatting sqref="CR39">
    <cfRule type="cellIs" dxfId="3202" priority="3468" operator="lessThan">
      <formula>$C$4</formula>
    </cfRule>
  </conditionalFormatting>
  <conditionalFormatting sqref="CR39">
    <cfRule type="cellIs" dxfId="3201" priority="3469" operator="lessThan">
      <formula>$C$4</formula>
    </cfRule>
  </conditionalFormatting>
  <conditionalFormatting sqref="CR40">
    <cfRule type="cellIs" dxfId="3200" priority="3470" operator="lessThan">
      <formula>$C$4</formula>
    </cfRule>
  </conditionalFormatting>
  <conditionalFormatting sqref="CR40">
    <cfRule type="cellIs" dxfId="3199" priority="3471" operator="lessThan">
      <formula>$C$4</formula>
    </cfRule>
  </conditionalFormatting>
  <conditionalFormatting sqref="CR41">
    <cfRule type="cellIs" dxfId="3198" priority="3472" operator="lessThan">
      <formula>$C$4</formula>
    </cfRule>
  </conditionalFormatting>
  <conditionalFormatting sqref="CR41">
    <cfRule type="cellIs" dxfId="3197" priority="3473" operator="lessThan">
      <formula>$C$4</formula>
    </cfRule>
  </conditionalFormatting>
  <conditionalFormatting sqref="CR42">
    <cfRule type="cellIs" dxfId="3196" priority="3474" operator="lessThan">
      <formula>$C$4</formula>
    </cfRule>
  </conditionalFormatting>
  <conditionalFormatting sqref="CR42">
    <cfRule type="cellIs" dxfId="3195" priority="3475" operator="lessThan">
      <formula>$C$4</formula>
    </cfRule>
  </conditionalFormatting>
  <conditionalFormatting sqref="CR43">
    <cfRule type="cellIs" dxfId="3194" priority="3476" operator="lessThan">
      <formula>$C$4</formula>
    </cfRule>
  </conditionalFormatting>
  <conditionalFormatting sqref="CR43">
    <cfRule type="cellIs" dxfId="3193" priority="3477" operator="lessThan">
      <formula>$C$4</formula>
    </cfRule>
  </conditionalFormatting>
  <conditionalFormatting sqref="CR44">
    <cfRule type="cellIs" dxfId="3192" priority="3478" operator="lessThan">
      <formula>$C$4</formula>
    </cfRule>
  </conditionalFormatting>
  <conditionalFormatting sqref="CR44">
    <cfRule type="cellIs" dxfId="3191" priority="3479" operator="lessThan">
      <formula>$C$4</formula>
    </cfRule>
  </conditionalFormatting>
  <conditionalFormatting sqref="CR45">
    <cfRule type="cellIs" dxfId="3190" priority="3480" operator="lessThan">
      <formula>$C$4</formula>
    </cfRule>
  </conditionalFormatting>
  <conditionalFormatting sqref="CR45">
    <cfRule type="cellIs" dxfId="3189" priority="3481" operator="lessThan">
      <formula>$C$4</formula>
    </cfRule>
  </conditionalFormatting>
  <conditionalFormatting sqref="CR46">
    <cfRule type="cellIs" dxfId="3188" priority="3482" operator="lessThan">
      <formula>$C$4</formula>
    </cfRule>
  </conditionalFormatting>
  <conditionalFormatting sqref="CR46">
    <cfRule type="cellIs" dxfId="3187" priority="3483" operator="lessThan">
      <formula>$C$4</formula>
    </cfRule>
  </conditionalFormatting>
  <conditionalFormatting sqref="CR47">
    <cfRule type="cellIs" dxfId="3186" priority="3484" operator="lessThan">
      <formula>$C$4</formula>
    </cfRule>
  </conditionalFormatting>
  <conditionalFormatting sqref="CR47">
    <cfRule type="cellIs" dxfId="3185" priority="3485" operator="lessThan">
      <formula>$C$4</formula>
    </cfRule>
  </conditionalFormatting>
  <conditionalFormatting sqref="CR48">
    <cfRule type="cellIs" dxfId="3184" priority="3486" operator="lessThan">
      <formula>$C$4</formula>
    </cfRule>
  </conditionalFormatting>
  <conditionalFormatting sqref="CR48">
    <cfRule type="cellIs" dxfId="3183" priority="3487" operator="lessThan">
      <formula>$C$4</formula>
    </cfRule>
  </conditionalFormatting>
  <conditionalFormatting sqref="CR49">
    <cfRule type="cellIs" dxfId="3182" priority="3488" operator="lessThan">
      <formula>$C$4</formula>
    </cfRule>
  </conditionalFormatting>
  <conditionalFormatting sqref="CR49">
    <cfRule type="cellIs" dxfId="3181" priority="3489" operator="lessThan">
      <formula>$C$4</formula>
    </cfRule>
  </conditionalFormatting>
  <conditionalFormatting sqref="CR50">
    <cfRule type="cellIs" dxfId="3180" priority="3490" operator="lessThan">
      <formula>$C$4</formula>
    </cfRule>
  </conditionalFormatting>
  <conditionalFormatting sqref="CR50">
    <cfRule type="cellIs" dxfId="3179" priority="3491" operator="lessThan">
      <formula>$C$4</formula>
    </cfRule>
  </conditionalFormatting>
  <conditionalFormatting sqref="CR51">
    <cfRule type="cellIs" dxfId="3178" priority="3492" operator="lessThan">
      <formula>$C$4</formula>
    </cfRule>
  </conditionalFormatting>
  <conditionalFormatting sqref="CR51">
    <cfRule type="cellIs" dxfId="3177" priority="3493" operator="lessThan">
      <formula>$C$4</formula>
    </cfRule>
  </conditionalFormatting>
  <conditionalFormatting sqref="CR52">
    <cfRule type="cellIs" dxfId="3176" priority="3494" operator="lessThan">
      <formula>$C$4</formula>
    </cfRule>
  </conditionalFormatting>
  <conditionalFormatting sqref="CR52">
    <cfRule type="cellIs" dxfId="3175" priority="3495" operator="lessThan">
      <formula>$C$4</formula>
    </cfRule>
  </conditionalFormatting>
  <conditionalFormatting sqref="CR53">
    <cfRule type="cellIs" dxfId="3174" priority="3496" operator="lessThan">
      <formula>$C$4</formula>
    </cfRule>
  </conditionalFormatting>
  <conditionalFormatting sqref="CR53">
    <cfRule type="cellIs" dxfId="3173" priority="3497" operator="lessThan">
      <formula>$C$4</formula>
    </cfRule>
  </conditionalFormatting>
  <conditionalFormatting sqref="CR54">
    <cfRule type="cellIs" dxfId="3172" priority="3498" operator="lessThan">
      <formula>$C$4</formula>
    </cfRule>
  </conditionalFormatting>
  <conditionalFormatting sqref="CR54">
    <cfRule type="cellIs" dxfId="3171" priority="3499" operator="lessThan">
      <formula>$C$4</formula>
    </cfRule>
  </conditionalFormatting>
  <conditionalFormatting sqref="CR55">
    <cfRule type="cellIs" dxfId="3170" priority="3500" operator="lessThan">
      <formula>$C$4</formula>
    </cfRule>
  </conditionalFormatting>
  <conditionalFormatting sqref="CR55">
    <cfRule type="cellIs" dxfId="3169" priority="3501" operator="lessThan">
      <formula>$C$4</formula>
    </cfRule>
  </conditionalFormatting>
  <conditionalFormatting sqref="CR56">
    <cfRule type="cellIs" dxfId="3168" priority="3502" operator="lessThan">
      <formula>$C$4</formula>
    </cfRule>
  </conditionalFormatting>
  <conditionalFormatting sqref="CR56">
    <cfRule type="cellIs" dxfId="3167" priority="3503" operator="lessThan">
      <formula>$C$4</formula>
    </cfRule>
  </conditionalFormatting>
  <conditionalFormatting sqref="CR57">
    <cfRule type="cellIs" dxfId="3166" priority="3504" operator="lessThan">
      <formula>$C$4</formula>
    </cfRule>
  </conditionalFormatting>
  <conditionalFormatting sqref="CR57">
    <cfRule type="cellIs" dxfId="3165" priority="3505" operator="lessThan">
      <formula>$C$4</formula>
    </cfRule>
  </conditionalFormatting>
  <conditionalFormatting sqref="CR58">
    <cfRule type="cellIs" dxfId="3164" priority="3506" operator="lessThan">
      <formula>$C$4</formula>
    </cfRule>
  </conditionalFormatting>
  <conditionalFormatting sqref="CR58">
    <cfRule type="cellIs" dxfId="3163" priority="3507" operator="lessThan">
      <formula>$C$4</formula>
    </cfRule>
  </conditionalFormatting>
  <conditionalFormatting sqref="CR59">
    <cfRule type="cellIs" dxfId="3162" priority="3508" operator="lessThan">
      <formula>$C$4</formula>
    </cfRule>
  </conditionalFormatting>
  <conditionalFormatting sqref="CR59">
    <cfRule type="cellIs" dxfId="3161" priority="3509" operator="lessThan">
      <formula>$C$4</formula>
    </cfRule>
  </conditionalFormatting>
  <conditionalFormatting sqref="CR60">
    <cfRule type="cellIs" dxfId="3160" priority="3510" operator="lessThan">
      <formula>$C$4</formula>
    </cfRule>
  </conditionalFormatting>
  <conditionalFormatting sqref="CR60">
    <cfRule type="cellIs" dxfId="3159" priority="3511" operator="lessThan">
      <formula>$C$4</formula>
    </cfRule>
  </conditionalFormatting>
  <conditionalFormatting sqref="L11">
    <cfRule type="cellIs" dxfId="3158" priority="3512" operator="lessThan">
      <formula>$C$4</formula>
    </cfRule>
  </conditionalFormatting>
  <conditionalFormatting sqref="L11">
    <cfRule type="cellIs" dxfId="3157" priority="3513" operator="lessThan">
      <formula>$C$4</formula>
    </cfRule>
  </conditionalFormatting>
  <conditionalFormatting sqref="L12">
    <cfRule type="cellIs" dxfId="3156" priority="3514" operator="lessThan">
      <formula>$C$4</formula>
    </cfRule>
  </conditionalFormatting>
  <conditionalFormatting sqref="L12">
    <cfRule type="cellIs" dxfId="3155" priority="3515" operator="lessThan">
      <formula>$C$4</formula>
    </cfRule>
  </conditionalFormatting>
  <conditionalFormatting sqref="L13">
    <cfRule type="cellIs" dxfId="3154" priority="3516" operator="lessThan">
      <formula>$C$4</formula>
    </cfRule>
  </conditionalFormatting>
  <conditionalFormatting sqref="L13">
    <cfRule type="cellIs" dxfId="3153" priority="3517" operator="lessThan">
      <formula>$C$4</formula>
    </cfRule>
  </conditionalFormatting>
  <conditionalFormatting sqref="L14">
    <cfRule type="cellIs" dxfId="3152" priority="3518" operator="lessThan">
      <formula>$C$4</formula>
    </cfRule>
  </conditionalFormatting>
  <conditionalFormatting sqref="L14">
    <cfRule type="cellIs" dxfId="3151" priority="3519" operator="lessThan">
      <formula>$C$4</formula>
    </cfRule>
  </conditionalFormatting>
  <conditionalFormatting sqref="L15">
    <cfRule type="cellIs" dxfId="3150" priority="3520" operator="lessThan">
      <formula>$C$4</formula>
    </cfRule>
  </conditionalFormatting>
  <conditionalFormatting sqref="L15">
    <cfRule type="cellIs" dxfId="3149" priority="3521" operator="lessThan">
      <formula>$C$4</formula>
    </cfRule>
  </conditionalFormatting>
  <conditionalFormatting sqref="L16">
    <cfRule type="cellIs" dxfId="3148" priority="3522" operator="lessThan">
      <formula>$C$4</formula>
    </cfRule>
  </conditionalFormatting>
  <conditionalFormatting sqref="L16">
    <cfRule type="cellIs" dxfId="3147" priority="3523" operator="lessThan">
      <formula>$C$4</formula>
    </cfRule>
  </conditionalFormatting>
  <conditionalFormatting sqref="L17">
    <cfRule type="cellIs" dxfId="3146" priority="3524" operator="lessThan">
      <formula>$C$4</formula>
    </cfRule>
  </conditionalFormatting>
  <conditionalFormatting sqref="L17">
    <cfRule type="cellIs" dxfId="3145" priority="3525" operator="lessThan">
      <formula>$C$4</formula>
    </cfRule>
  </conditionalFormatting>
  <conditionalFormatting sqref="L18">
    <cfRule type="cellIs" dxfId="3144" priority="3526" operator="lessThan">
      <formula>$C$4</formula>
    </cfRule>
  </conditionalFormatting>
  <conditionalFormatting sqref="L18">
    <cfRule type="cellIs" dxfId="3143" priority="3527" operator="lessThan">
      <formula>$C$4</formula>
    </cfRule>
  </conditionalFormatting>
  <conditionalFormatting sqref="L19">
    <cfRule type="cellIs" dxfId="3142" priority="3528" operator="lessThan">
      <formula>$C$4</formula>
    </cfRule>
  </conditionalFormatting>
  <conditionalFormatting sqref="L19">
    <cfRule type="cellIs" dxfId="3141" priority="3529" operator="lessThan">
      <formula>$C$4</formula>
    </cfRule>
  </conditionalFormatting>
  <conditionalFormatting sqref="L20">
    <cfRule type="cellIs" dxfId="3140" priority="3530" operator="lessThan">
      <formula>$C$4</formula>
    </cfRule>
  </conditionalFormatting>
  <conditionalFormatting sqref="L20">
    <cfRule type="cellIs" dxfId="3139" priority="3531" operator="lessThan">
      <formula>$C$4</formula>
    </cfRule>
  </conditionalFormatting>
  <conditionalFormatting sqref="L21">
    <cfRule type="cellIs" dxfId="3138" priority="3532" operator="lessThan">
      <formula>$C$4</formula>
    </cfRule>
  </conditionalFormatting>
  <conditionalFormatting sqref="L21">
    <cfRule type="cellIs" dxfId="3137" priority="3533" operator="lessThan">
      <formula>$C$4</formula>
    </cfRule>
  </conditionalFormatting>
  <conditionalFormatting sqref="L22">
    <cfRule type="cellIs" dxfId="3136" priority="3534" operator="lessThan">
      <formula>$C$4</formula>
    </cfRule>
  </conditionalFormatting>
  <conditionalFormatting sqref="L22">
    <cfRule type="cellIs" dxfId="3135" priority="3535" operator="lessThan">
      <formula>$C$4</formula>
    </cfRule>
  </conditionalFormatting>
  <conditionalFormatting sqref="L23">
    <cfRule type="cellIs" dxfId="3134" priority="3536" operator="lessThan">
      <formula>$C$4</formula>
    </cfRule>
  </conditionalFormatting>
  <conditionalFormatting sqref="L23">
    <cfRule type="cellIs" dxfId="3133" priority="3537" operator="lessThan">
      <formula>$C$4</formula>
    </cfRule>
  </conditionalFormatting>
  <conditionalFormatting sqref="L24">
    <cfRule type="cellIs" dxfId="3132" priority="3538" operator="lessThan">
      <formula>$C$4</formula>
    </cfRule>
  </conditionalFormatting>
  <conditionalFormatting sqref="L24">
    <cfRule type="cellIs" dxfId="3131" priority="3539" operator="lessThan">
      <formula>$C$4</formula>
    </cfRule>
  </conditionalFormatting>
  <conditionalFormatting sqref="L25">
    <cfRule type="cellIs" dxfId="3130" priority="3540" operator="lessThan">
      <formula>$C$4</formula>
    </cfRule>
  </conditionalFormatting>
  <conditionalFormatting sqref="L25">
    <cfRule type="cellIs" dxfId="3129" priority="3541" operator="lessThan">
      <formula>$C$4</formula>
    </cfRule>
  </conditionalFormatting>
  <conditionalFormatting sqref="L26">
    <cfRule type="cellIs" dxfId="3128" priority="3542" operator="lessThan">
      <formula>$C$4</formula>
    </cfRule>
  </conditionalFormatting>
  <conditionalFormatting sqref="L26">
    <cfRule type="cellIs" dxfId="3127" priority="3543" operator="lessThan">
      <formula>$C$4</formula>
    </cfRule>
  </conditionalFormatting>
  <conditionalFormatting sqref="L27">
    <cfRule type="cellIs" dxfId="3126" priority="3544" operator="lessThan">
      <formula>$C$4</formula>
    </cfRule>
  </conditionalFormatting>
  <conditionalFormatting sqref="L27">
    <cfRule type="cellIs" dxfId="3125" priority="3545" operator="lessThan">
      <formula>$C$4</formula>
    </cfRule>
  </conditionalFormatting>
  <conditionalFormatting sqref="L28">
    <cfRule type="cellIs" dxfId="3124" priority="3546" operator="lessThan">
      <formula>$C$4</formula>
    </cfRule>
  </conditionalFormatting>
  <conditionalFormatting sqref="L28">
    <cfRule type="cellIs" dxfId="3123" priority="3547" operator="lessThan">
      <formula>$C$4</formula>
    </cfRule>
  </conditionalFormatting>
  <conditionalFormatting sqref="L29">
    <cfRule type="cellIs" dxfId="3122" priority="3548" operator="lessThan">
      <formula>$C$4</formula>
    </cfRule>
  </conditionalFormatting>
  <conditionalFormatting sqref="L29">
    <cfRule type="cellIs" dxfId="3121" priority="3549" operator="lessThan">
      <formula>$C$4</formula>
    </cfRule>
  </conditionalFormatting>
  <conditionalFormatting sqref="L30">
    <cfRule type="cellIs" dxfId="3120" priority="3550" operator="lessThan">
      <formula>$C$4</formula>
    </cfRule>
  </conditionalFormatting>
  <conditionalFormatting sqref="L30">
    <cfRule type="cellIs" dxfId="3119" priority="3551" operator="lessThan">
      <formula>$C$4</formula>
    </cfRule>
  </conditionalFormatting>
  <conditionalFormatting sqref="L31">
    <cfRule type="cellIs" dxfId="3118" priority="3552" operator="lessThan">
      <formula>$C$4</formula>
    </cfRule>
  </conditionalFormatting>
  <conditionalFormatting sqref="L31">
    <cfRule type="cellIs" dxfId="3117" priority="3553" operator="lessThan">
      <formula>$C$4</formula>
    </cfRule>
  </conditionalFormatting>
  <conditionalFormatting sqref="L32">
    <cfRule type="cellIs" dxfId="3116" priority="3554" operator="lessThan">
      <formula>$C$4</formula>
    </cfRule>
  </conditionalFormatting>
  <conditionalFormatting sqref="L32">
    <cfRule type="cellIs" dxfId="3115" priority="3555" operator="lessThan">
      <formula>$C$4</formula>
    </cfRule>
  </conditionalFormatting>
  <conditionalFormatting sqref="L33">
    <cfRule type="cellIs" dxfId="3114" priority="3556" operator="lessThan">
      <formula>$C$4</formula>
    </cfRule>
  </conditionalFormatting>
  <conditionalFormatting sqref="L33">
    <cfRule type="cellIs" dxfId="3113" priority="3557" operator="lessThan">
      <formula>$C$4</formula>
    </cfRule>
  </conditionalFormatting>
  <conditionalFormatting sqref="L34">
    <cfRule type="cellIs" dxfId="3112" priority="3558" operator="lessThan">
      <formula>$C$4</formula>
    </cfRule>
  </conditionalFormatting>
  <conditionalFormatting sqref="L34">
    <cfRule type="cellIs" dxfId="3111" priority="3559" operator="lessThan">
      <formula>$C$4</formula>
    </cfRule>
  </conditionalFormatting>
  <conditionalFormatting sqref="L35">
    <cfRule type="cellIs" dxfId="3110" priority="3560" operator="lessThan">
      <formula>$C$4</formula>
    </cfRule>
  </conditionalFormatting>
  <conditionalFormatting sqref="L35">
    <cfRule type="cellIs" dxfId="3109" priority="3561" operator="lessThan">
      <formula>$C$4</formula>
    </cfRule>
  </conditionalFormatting>
  <conditionalFormatting sqref="L36">
    <cfRule type="cellIs" dxfId="3108" priority="3562" operator="lessThan">
      <formula>$C$4</formula>
    </cfRule>
  </conditionalFormatting>
  <conditionalFormatting sqref="L36">
    <cfRule type="cellIs" dxfId="3107" priority="3563" operator="lessThan">
      <formula>$C$4</formula>
    </cfRule>
  </conditionalFormatting>
  <conditionalFormatting sqref="L37">
    <cfRule type="cellIs" dxfId="3106" priority="3564" operator="lessThan">
      <formula>$C$4</formula>
    </cfRule>
  </conditionalFormatting>
  <conditionalFormatting sqref="L37">
    <cfRule type="cellIs" dxfId="3105" priority="3565" operator="lessThan">
      <formula>$C$4</formula>
    </cfRule>
  </conditionalFormatting>
  <conditionalFormatting sqref="L38">
    <cfRule type="cellIs" dxfId="3104" priority="3566" operator="lessThan">
      <formula>$C$4</formula>
    </cfRule>
  </conditionalFormatting>
  <conditionalFormatting sqref="L38">
    <cfRule type="cellIs" dxfId="3103" priority="3567" operator="lessThan">
      <formula>$C$4</formula>
    </cfRule>
  </conditionalFormatting>
  <conditionalFormatting sqref="L39">
    <cfRule type="cellIs" dxfId="3102" priority="3568" operator="lessThan">
      <formula>$C$4</formula>
    </cfRule>
  </conditionalFormatting>
  <conditionalFormatting sqref="L39">
    <cfRule type="cellIs" dxfId="3101" priority="3569" operator="lessThan">
      <formula>$C$4</formula>
    </cfRule>
  </conditionalFormatting>
  <conditionalFormatting sqref="L40">
    <cfRule type="cellIs" dxfId="3100" priority="3570" operator="lessThan">
      <formula>$C$4</formula>
    </cfRule>
  </conditionalFormatting>
  <conditionalFormatting sqref="L40">
    <cfRule type="cellIs" dxfId="3099" priority="3571" operator="lessThan">
      <formula>$C$4</formula>
    </cfRule>
  </conditionalFormatting>
  <conditionalFormatting sqref="L41">
    <cfRule type="cellIs" dxfId="3098" priority="3572" operator="lessThan">
      <formula>$C$4</formula>
    </cfRule>
  </conditionalFormatting>
  <conditionalFormatting sqref="L41">
    <cfRule type="cellIs" dxfId="3097" priority="3573" operator="lessThan">
      <formula>$C$4</formula>
    </cfRule>
  </conditionalFormatting>
  <conditionalFormatting sqref="L42">
    <cfRule type="cellIs" dxfId="3096" priority="3574" operator="lessThan">
      <formula>$C$4</formula>
    </cfRule>
  </conditionalFormatting>
  <conditionalFormatting sqref="L42">
    <cfRule type="cellIs" dxfId="3095" priority="3575" operator="lessThan">
      <formula>$C$4</formula>
    </cfRule>
  </conditionalFormatting>
  <conditionalFormatting sqref="L43">
    <cfRule type="cellIs" dxfId="3094" priority="3576" operator="lessThan">
      <formula>$C$4</formula>
    </cfRule>
  </conditionalFormatting>
  <conditionalFormatting sqref="L43">
    <cfRule type="cellIs" dxfId="3093" priority="3577" operator="lessThan">
      <formula>$C$4</formula>
    </cfRule>
  </conditionalFormatting>
  <conditionalFormatting sqref="L44">
    <cfRule type="cellIs" dxfId="3092" priority="3578" operator="lessThan">
      <formula>$C$4</formula>
    </cfRule>
  </conditionalFormatting>
  <conditionalFormatting sqref="L44">
    <cfRule type="cellIs" dxfId="3091" priority="3579" operator="lessThan">
      <formula>$C$4</formula>
    </cfRule>
  </conditionalFormatting>
  <conditionalFormatting sqref="L45">
    <cfRule type="cellIs" dxfId="3090" priority="3580" operator="lessThan">
      <formula>$C$4</formula>
    </cfRule>
  </conditionalFormatting>
  <conditionalFormatting sqref="L45">
    <cfRule type="cellIs" dxfId="3089" priority="3581" operator="lessThan">
      <formula>$C$4</formula>
    </cfRule>
  </conditionalFormatting>
  <conditionalFormatting sqref="L46">
    <cfRule type="cellIs" dxfId="3088" priority="3582" operator="lessThan">
      <formula>$C$4</formula>
    </cfRule>
  </conditionalFormatting>
  <conditionalFormatting sqref="L46">
    <cfRule type="cellIs" dxfId="3087" priority="3583" operator="lessThan">
      <formula>$C$4</formula>
    </cfRule>
  </conditionalFormatting>
  <conditionalFormatting sqref="L47">
    <cfRule type="cellIs" dxfId="3086" priority="3584" operator="lessThan">
      <formula>$C$4</formula>
    </cfRule>
  </conditionalFormatting>
  <conditionalFormatting sqref="L47">
    <cfRule type="cellIs" dxfId="3085" priority="3585" operator="lessThan">
      <formula>$C$4</formula>
    </cfRule>
  </conditionalFormatting>
  <conditionalFormatting sqref="L48">
    <cfRule type="cellIs" dxfId="3084" priority="3586" operator="lessThan">
      <formula>$C$4</formula>
    </cfRule>
  </conditionalFormatting>
  <conditionalFormatting sqref="L48">
    <cfRule type="cellIs" dxfId="3083" priority="3587" operator="lessThan">
      <formula>$C$4</formula>
    </cfRule>
  </conditionalFormatting>
  <conditionalFormatting sqref="L49">
    <cfRule type="cellIs" dxfId="3082" priority="3588" operator="lessThan">
      <formula>$C$4</formula>
    </cfRule>
  </conditionalFormatting>
  <conditionalFormatting sqref="L49">
    <cfRule type="cellIs" dxfId="3081" priority="3589" operator="lessThan">
      <formula>$C$4</formula>
    </cfRule>
  </conditionalFormatting>
  <conditionalFormatting sqref="L50">
    <cfRule type="cellIs" dxfId="3080" priority="3590" operator="lessThan">
      <formula>$C$4</formula>
    </cfRule>
  </conditionalFormatting>
  <conditionalFormatting sqref="L50">
    <cfRule type="cellIs" dxfId="3079" priority="3591" operator="lessThan">
      <formula>$C$4</formula>
    </cfRule>
  </conditionalFormatting>
  <conditionalFormatting sqref="L51">
    <cfRule type="cellIs" dxfId="3078" priority="3592" operator="lessThan">
      <formula>$C$4</formula>
    </cfRule>
  </conditionalFormatting>
  <conditionalFormatting sqref="L51">
    <cfRule type="cellIs" dxfId="3077" priority="3593" operator="lessThan">
      <formula>$C$4</formula>
    </cfRule>
  </conditionalFormatting>
  <conditionalFormatting sqref="L52">
    <cfRule type="cellIs" dxfId="3076" priority="3594" operator="lessThan">
      <formula>$C$4</formula>
    </cfRule>
  </conditionalFormatting>
  <conditionalFormatting sqref="L52">
    <cfRule type="cellIs" dxfId="3075" priority="3595" operator="lessThan">
      <formula>$C$4</formula>
    </cfRule>
  </conditionalFormatting>
  <conditionalFormatting sqref="L53">
    <cfRule type="cellIs" dxfId="3074" priority="3596" operator="lessThan">
      <formula>$C$4</formula>
    </cfRule>
  </conditionalFormatting>
  <conditionalFormatting sqref="L53">
    <cfRule type="cellIs" dxfId="3073" priority="3597" operator="lessThan">
      <formula>$C$4</formula>
    </cfRule>
  </conditionalFormatting>
  <conditionalFormatting sqref="L54">
    <cfRule type="cellIs" dxfId="3072" priority="3598" operator="lessThan">
      <formula>$C$4</formula>
    </cfRule>
  </conditionalFormatting>
  <conditionalFormatting sqref="L54">
    <cfRule type="cellIs" dxfId="3071" priority="3599" operator="lessThan">
      <formula>$C$4</formula>
    </cfRule>
  </conditionalFormatting>
  <conditionalFormatting sqref="L55">
    <cfRule type="cellIs" dxfId="3070" priority="3600" operator="lessThan">
      <formula>$C$4</formula>
    </cfRule>
  </conditionalFormatting>
  <conditionalFormatting sqref="L55">
    <cfRule type="cellIs" dxfId="3069" priority="3601" operator="lessThan">
      <formula>$C$4</formula>
    </cfRule>
  </conditionalFormatting>
  <conditionalFormatting sqref="L56">
    <cfRule type="cellIs" dxfId="3068" priority="3602" operator="lessThan">
      <formula>$C$4</formula>
    </cfRule>
  </conditionalFormatting>
  <conditionalFormatting sqref="L56">
    <cfRule type="cellIs" dxfId="3067" priority="3603" operator="lessThan">
      <formula>$C$4</formula>
    </cfRule>
  </conditionalFormatting>
  <conditionalFormatting sqref="L57">
    <cfRule type="cellIs" dxfId="3066" priority="3604" operator="lessThan">
      <formula>$C$4</formula>
    </cfRule>
  </conditionalFormatting>
  <conditionalFormatting sqref="L57">
    <cfRule type="cellIs" dxfId="3065" priority="3605" operator="lessThan">
      <formula>$C$4</formula>
    </cfRule>
  </conditionalFormatting>
  <conditionalFormatting sqref="L58">
    <cfRule type="cellIs" dxfId="3064" priority="3606" operator="lessThan">
      <formula>$C$4</formula>
    </cfRule>
  </conditionalFormatting>
  <conditionalFormatting sqref="L58">
    <cfRule type="cellIs" dxfId="3063" priority="3607" operator="lessThan">
      <formula>$C$4</formula>
    </cfRule>
  </conditionalFormatting>
  <conditionalFormatting sqref="L59">
    <cfRule type="cellIs" dxfId="3062" priority="3608" operator="lessThan">
      <formula>$C$4</formula>
    </cfRule>
  </conditionalFormatting>
  <conditionalFormatting sqref="L59">
    <cfRule type="cellIs" dxfId="3061" priority="3609" operator="lessThan">
      <formula>$C$4</formula>
    </cfRule>
  </conditionalFormatting>
  <conditionalFormatting sqref="L60">
    <cfRule type="cellIs" dxfId="3060" priority="3610" operator="lessThan">
      <formula>$C$4</formula>
    </cfRule>
  </conditionalFormatting>
  <conditionalFormatting sqref="L60">
    <cfRule type="cellIs" dxfId="3059" priority="3611" operator="lessThan">
      <formula>$C$4</formula>
    </cfRule>
  </conditionalFormatting>
  <conditionalFormatting sqref="M11">
    <cfRule type="cellIs" dxfId="3058" priority="3612" operator="lessThan">
      <formula>$C$4</formula>
    </cfRule>
  </conditionalFormatting>
  <conditionalFormatting sqref="M11">
    <cfRule type="cellIs" dxfId="3057" priority="3613" operator="lessThan">
      <formula>$C$4</formula>
    </cfRule>
  </conditionalFormatting>
  <conditionalFormatting sqref="M12">
    <cfRule type="cellIs" dxfId="3056" priority="3614" operator="lessThan">
      <formula>$C$4</formula>
    </cfRule>
  </conditionalFormatting>
  <conditionalFormatting sqref="M12">
    <cfRule type="cellIs" dxfId="3055" priority="3615" operator="lessThan">
      <formula>$C$4</formula>
    </cfRule>
  </conditionalFormatting>
  <conditionalFormatting sqref="M13">
    <cfRule type="cellIs" dxfId="3054" priority="3616" operator="lessThan">
      <formula>$C$4</formula>
    </cfRule>
  </conditionalFormatting>
  <conditionalFormatting sqref="M13">
    <cfRule type="cellIs" dxfId="3053" priority="3617" operator="lessThan">
      <formula>$C$4</formula>
    </cfRule>
  </conditionalFormatting>
  <conditionalFormatting sqref="M14">
    <cfRule type="cellIs" dxfId="3052" priority="3618" operator="lessThan">
      <formula>$C$4</formula>
    </cfRule>
  </conditionalFormatting>
  <conditionalFormatting sqref="M14">
    <cfRule type="cellIs" dxfId="3051" priority="3619" operator="lessThan">
      <formula>$C$4</formula>
    </cfRule>
  </conditionalFormatting>
  <conditionalFormatting sqref="M15">
    <cfRule type="cellIs" dxfId="3050" priority="3620" operator="lessThan">
      <formula>$C$4</formula>
    </cfRule>
  </conditionalFormatting>
  <conditionalFormatting sqref="M15">
    <cfRule type="cellIs" dxfId="3049" priority="3621" operator="lessThan">
      <formula>$C$4</formula>
    </cfRule>
  </conditionalFormatting>
  <conditionalFormatting sqref="M16">
    <cfRule type="cellIs" dxfId="3048" priority="3622" operator="lessThan">
      <formula>$C$4</formula>
    </cfRule>
  </conditionalFormatting>
  <conditionalFormatting sqref="M16">
    <cfRule type="cellIs" dxfId="3047" priority="3623" operator="lessThan">
      <formula>$C$4</formula>
    </cfRule>
  </conditionalFormatting>
  <conditionalFormatting sqref="M17">
    <cfRule type="cellIs" dxfId="3046" priority="3624" operator="lessThan">
      <formula>$C$4</formula>
    </cfRule>
  </conditionalFormatting>
  <conditionalFormatting sqref="M17">
    <cfRule type="cellIs" dxfId="3045" priority="3625" operator="lessThan">
      <formula>$C$4</formula>
    </cfRule>
  </conditionalFormatting>
  <conditionalFormatting sqref="M18">
    <cfRule type="cellIs" dxfId="3044" priority="3626" operator="lessThan">
      <formula>$C$4</formula>
    </cfRule>
  </conditionalFormatting>
  <conditionalFormatting sqref="M18">
    <cfRule type="cellIs" dxfId="3043" priority="3627" operator="lessThan">
      <formula>$C$4</formula>
    </cfRule>
  </conditionalFormatting>
  <conditionalFormatting sqref="M19">
    <cfRule type="cellIs" dxfId="3042" priority="3628" operator="lessThan">
      <formula>$C$4</formula>
    </cfRule>
  </conditionalFormatting>
  <conditionalFormatting sqref="M19">
    <cfRule type="cellIs" dxfId="3041" priority="3629" operator="lessThan">
      <formula>$C$4</formula>
    </cfRule>
  </conditionalFormatting>
  <conditionalFormatting sqref="M20">
    <cfRule type="cellIs" dxfId="3040" priority="3630" operator="lessThan">
      <formula>$C$4</formula>
    </cfRule>
  </conditionalFormatting>
  <conditionalFormatting sqref="M20">
    <cfRule type="cellIs" dxfId="3039" priority="3631" operator="lessThan">
      <formula>$C$4</formula>
    </cfRule>
  </conditionalFormatting>
  <conditionalFormatting sqref="M21">
    <cfRule type="cellIs" dxfId="3038" priority="3632" operator="lessThan">
      <formula>$C$4</formula>
    </cfRule>
  </conditionalFormatting>
  <conditionalFormatting sqref="M21">
    <cfRule type="cellIs" dxfId="3037" priority="3633" operator="lessThan">
      <formula>$C$4</formula>
    </cfRule>
  </conditionalFormatting>
  <conditionalFormatting sqref="M22">
    <cfRule type="cellIs" dxfId="3036" priority="3634" operator="lessThan">
      <formula>$C$4</formula>
    </cfRule>
  </conditionalFormatting>
  <conditionalFormatting sqref="M22">
    <cfRule type="cellIs" dxfId="3035" priority="3635" operator="lessThan">
      <formula>$C$4</formula>
    </cfRule>
  </conditionalFormatting>
  <conditionalFormatting sqref="M23">
    <cfRule type="cellIs" dxfId="3034" priority="3636" operator="lessThan">
      <formula>$C$4</formula>
    </cfRule>
  </conditionalFormatting>
  <conditionalFormatting sqref="M23">
    <cfRule type="cellIs" dxfId="3033" priority="3637" operator="lessThan">
      <formula>$C$4</formula>
    </cfRule>
  </conditionalFormatting>
  <conditionalFormatting sqref="M24">
    <cfRule type="cellIs" dxfId="3032" priority="3638" operator="lessThan">
      <formula>$C$4</formula>
    </cfRule>
  </conditionalFormatting>
  <conditionalFormatting sqref="M24">
    <cfRule type="cellIs" dxfId="3031" priority="3639" operator="lessThan">
      <formula>$C$4</formula>
    </cfRule>
  </conditionalFormatting>
  <conditionalFormatting sqref="M25">
    <cfRule type="cellIs" dxfId="3030" priority="3640" operator="lessThan">
      <formula>$C$4</formula>
    </cfRule>
  </conditionalFormatting>
  <conditionalFormatting sqref="M25">
    <cfRule type="cellIs" dxfId="3029" priority="3641" operator="lessThan">
      <formula>$C$4</formula>
    </cfRule>
  </conditionalFormatting>
  <conditionalFormatting sqref="M26">
    <cfRule type="cellIs" dxfId="3028" priority="3642" operator="lessThan">
      <formula>$C$4</formula>
    </cfRule>
  </conditionalFormatting>
  <conditionalFormatting sqref="M26">
    <cfRule type="cellIs" dxfId="3027" priority="3643" operator="lessThan">
      <formula>$C$4</formula>
    </cfRule>
  </conditionalFormatting>
  <conditionalFormatting sqref="M27">
    <cfRule type="cellIs" dxfId="3026" priority="3644" operator="lessThan">
      <formula>$C$4</formula>
    </cfRule>
  </conditionalFormatting>
  <conditionalFormatting sqref="M27">
    <cfRule type="cellIs" dxfId="3025" priority="3645" operator="lessThan">
      <formula>$C$4</formula>
    </cfRule>
  </conditionalFormatting>
  <conditionalFormatting sqref="M28">
    <cfRule type="cellIs" dxfId="3024" priority="3646" operator="lessThan">
      <formula>$C$4</formula>
    </cfRule>
  </conditionalFormatting>
  <conditionalFormatting sqref="M28">
    <cfRule type="cellIs" dxfId="3023" priority="3647" operator="lessThan">
      <formula>$C$4</formula>
    </cfRule>
  </conditionalFormatting>
  <conditionalFormatting sqref="M29">
    <cfRule type="cellIs" dxfId="3022" priority="3648" operator="lessThan">
      <formula>$C$4</formula>
    </cfRule>
  </conditionalFormatting>
  <conditionalFormatting sqref="M29">
    <cfRule type="cellIs" dxfId="3021" priority="3649" operator="lessThan">
      <formula>$C$4</formula>
    </cfRule>
  </conditionalFormatting>
  <conditionalFormatting sqref="M30">
    <cfRule type="cellIs" dxfId="3020" priority="3650" operator="lessThan">
      <formula>$C$4</formula>
    </cfRule>
  </conditionalFormatting>
  <conditionalFormatting sqref="M30">
    <cfRule type="cellIs" dxfId="3019" priority="3651" operator="lessThan">
      <formula>$C$4</formula>
    </cfRule>
  </conditionalFormatting>
  <conditionalFormatting sqref="M31">
    <cfRule type="cellIs" dxfId="3018" priority="3652" operator="lessThan">
      <formula>$C$4</formula>
    </cfRule>
  </conditionalFormatting>
  <conditionalFormatting sqref="M31">
    <cfRule type="cellIs" dxfId="3017" priority="3653" operator="lessThan">
      <formula>$C$4</formula>
    </cfRule>
  </conditionalFormatting>
  <conditionalFormatting sqref="M32">
    <cfRule type="cellIs" dxfId="3016" priority="3654" operator="lessThan">
      <formula>$C$4</formula>
    </cfRule>
  </conditionalFormatting>
  <conditionalFormatting sqref="M32">
    <cfRule type="cellIs" dxfId="3015" priority="3655" operator="lessThan">
      <formula>$C$4</formula>
    </cfRule>
  </conditionalFormatting>
  <conditionalFormatting sqref="M33">
    <cfRule type="cellIs" dxfId="3014" priority="3656" operator="lessThan">
      <formula>$C$4</formula>
    </cfRule>
  </conditionalFormatting>
  <conditionalFormatting sqref="M33">
    <cfRule type="cellIs" dxfId="3013" priority="3657" operator="lessThan">
      <formula>$C$4</formula>
    </cfRule>
  </conditionalFormatting>
  <conditionalFormatting sqref="M34">
    <cfRule type="cellIs" dxfId="3012" priority="3658" operator="lessThan">
      <formula>$C$4</formula>
    </cfRule>
  </conditionalFormatting>
  <conditionalFormatting sqref="M34">
    <cfRule type="cellIs" dxfId="3011" priority="3659" operator="lessThan">
      <formula>$C$4</formula>
    </cfRule>
  </conditionalFormatting>
  <conditionalFormatting sqref="M35">
    <cfRule type="cellIs" dxfId="3010" priority="3660" operator="lessThan">
      <formula>$C$4</formula>
    </cfRule>
  </conditionalFormatting>
  <conditionalFormatting sqref="M35">
    <cfRule type="cellIs" dxfId="3009" priority="3661" operator="lessThan">
      <formula>$C$4</formula>
    </cfRule>
  </conditionalFormatting>
  <conditionalFormatting sqref="M36">
    <cfRule type="cellIs" dxfId="3008" priority="3662" operator="lessThan">
      <formula>$C$4</formula>
    </cfRule>
  </conditionalFormatting>
  <conditionalFormatting sqref="M36">
    <cfRule type="cellIs" dxfId="3007" priority="3663" operator="lessThan">
      <formula>$C$4</formula>
    </cfRule>
  </conditionalFormatting>
  <conditionalFormatting sqref="M37">
    <cfRule type="cellIs" dxfId="3006" priority="3664" operator="lessThan">
      <formula>$C$4</formula>
    </cfRule>
  </conditionalFormatting>
  <conditionalFormatting sqref="M37">
    <cfRule type="cellIs" dxfId="3005" priority="3665" operator="lessThan">
      <formula>$C$4</formula>
    </cfRule>
  </conditionalFormatting>
  <conditionalFormatting sqref="M38">
    <cfRule type="cellIs" dxfId="3004" priority="3666" operator="lessThan">
      <formula>$C$4</formula>
    </cfRule>
  </conditionalFormatting>
  <conditionalFormatting sqref="M38">
    <cfRule type="cellIs" dxfId="3003" priority="3667" operator="lessThan">
      <formula>$C$4</formula>
    </cfRule>
  </conditionalFormatting>
  <conditionalFormatting sqref="M39">
    <cfRule type="cellIs" dxfId="3002" priority="3668" operator="lessThan">
      <formula>$C$4</formula>
    </cfRule>
  </conditionalFormatting>
  <conditionalFormatting sqref="M39">
    <cfRule type="cellIs" dxfId="3001" priority="3669" operator="lessThan">
      <formula>$C$4</formula>
    </cfRule>
  </conditionalFormatting>
  <conditionalFormatting sqref="M40">
    <cfRule type="cellIs" dxfId="3000" priority="3670" operator="lessThan">
      <formula>$C$4</formula>
    </cfRule>
  </conditionalFormatting>
  <conditionalFormatting sqref="M40">
    <cfRule type="cellIs" dxfId="2999" priority="3671" operator="lessThan">
      <formula>$C$4</formula>
    </cfRule>
  </conditionalFormatting>
  <conditionalFormatting sqref="M41">
    <cfRule type="cellIs" dxfId="2998" priority="3672" operator="lessThan">
      <formula>$C$4</formula>
    </cfRule>
  </conditionalFormatting>
  <conditionalFormatting sqref="M41">
    <cfRule type="cellIs" dxfId="2997" priority="3673" operator="lessThan">
      <formula>$C$4</formula>
    </cfRule>
  </conditionalFormatting>
  <conditionalFormatting sqref="M42">
    <cfRule type="cellIs" dxfId="2996" priority="3674" operator="lessThan">
      <formula>$C$4</formula>
    </cfRule>
  </conditionalFormatting>
  <conditionalFormatting sqref="M42">
    <cfRule type="cellIs" dxfId="2995" priority="3675" operator="lessThan">
      <formula>$C$4</formula>
    </cfRule>
  </conditionalFormatting>
  <conditionalFormatting sqref="M43">
    <cfRule type="cellIs" dxfId="2994" priority="3676" operator="lessThan">
      <formula>$C$4</formula>
    </cfRule>
  </conditionalFormatting>
  <conditionalFormatting sqref="M43">
    <cfRule type="cellIs" dxfId="2993" priority="3677" operator="lessThan">
      <formula>$C$4</formula>
    </cfRule>
  </conditionalFormatting>
  <conditionalFormatting sqref="M44">
    <cfRule type="cellIs" dxfId="2992" priority="3678" operator="lessThan">
      <formula>$C$4</formula>
    </cfRule>
  </conditionalFormatting>
  <conditionalFormatting sqref="M44">
    <cfRule type="cellIs" dxfId="2991" priority="3679" operator="lessThan">
      <formula>$C$4</formula>
    </cfRule>
  </conditionalFormatting>
  <conditionalFormatting sqref="M45">
    <cfRule type="cellIs" dxfId="2990" priority="3680" operator="lessThan">
      <formula>$C$4</formula>
    </cfRule>
  </conditionalFormatting>
  <conditionalFormatting sqref="M45">
    <cfRule type="cellIs" dxfId="2989" priority="3681" operator="lessThan">
      <formula>$C$4</formula>
    </cfRule>
  </conditionalFormatting>
  <conditionalFormatting sqref="M46">
    <cfRule type="cellIs" dxfId="2988" priority="3682" operator="lessThan">
      <formula>$C$4</formula>
    </cfRule>
  </conditionalFormatting>
  <conditionalFormatting sqref="M46">
    <cfRule type="cellIs" dxfId="2987" priority="3683" operator="lessThan">
      <formula>$C$4</formula>
    </cfRule>
  </conditionalFormatting>
  <conditionalFormatting sqref="M47">
    <cfRule type="cellIs" dxfId="2986" priority="3684" operator="lessThan">
      <formula>$C$4</formula>
    </cfRule>
  </conditionalFormatting>
  <conditionalFormatting sqref="M47">
    <cfRule type="cellIs" dxfId="2985" priority="3685" operator="lessThan">
      <formula>$C$4</formula>
    </cfRule>
  </conditionalFormatting>
  <conditionalFormatting sqref="M48">
    <cfRule type="cellIs" dxfId="2984" priority="3686" operator="lessThan">
      <formula>$C$4</formula>
    </cfRule>
  </conditionalFormatting>
  <conditionalFormatting sqref="M48">
    <cfRule type="cellIs" dxfId="2983" priority="3687" operator="lessThan">
      <formula>$C$4</formula>
    </cfRule>
  </conditionalFormatting>
  <conditionalFormatting sqref="M49">
    <cfRule type="cellIs" dxfId="2982" priority="3688" operator="lessThan">
      <formula>$C$4</formula>
    </cfRule>
  </conditionalFormatting>
  <conditionalFormatting sqref="M49">
    <cfRule type="cellIs" dxfId="2981" priority="3689" operator="lessThan">
      <formula>$C$4</formula>
    </cfRule>
  </conditionalFormatting>
  <conditionalFormatting sqref="M50">
    <cfRule type="cellIs" dxfId="2980" priority="3690" operator="lessThan">
      <formula>$C$4</formula>
    </cfRule>
  </conditionalFormatting>
  <conditionalFormatting sqref="M50">
    <cfRule type="cellIs" dxfId="2979" priority="3691" operator="lessThan">
      <formula>$C$4</formula>
    </cfRule>
  </conditionalFormatting>
  <conditionalFormatting sqref="M51">
    <cfRule type="cellIs" dxfId="2978" priority="3692" operator="lessThan">
      <formula>$C$4</formula>
    </cfRule>
  </conditionalFormatting>
  <conditionalFormatting sqref="M51">
    <cfRule type="cellIs" dxfId="2977" priority="3693" operator="lessThan">
      <formula>$C$4</formula>
    </cfRule>
  </conditionalFormatting>
  <conditionalFormatting sqref="M52">
    <cfRule type="cellIs" dxfId="2976" priority="3694" operator="lessThan">
      <formula>$C$4</formula>
    </cfRule>
  </conditionalFormatting>
  <conditionalFormatting sqref="M52">
    <cfRule type="cellIs" dxfId="2975" priority="3695" operator="lessThan">
      <formula>$C$4</formula>
    </cfRule>
  </conditionalFormatting>
  <conditionalFormatting sqref="M53">
    <cfRule type="cellIs" dxfId="2974" priority="3696" operator="lessThan">
      <formula>$C$4</formula>
    </cfRule>
  </conditionalFormatting>
  <conditionalFormatting sqref="M53">
    <cfRule type="cellIs" dxfId="2973" priority="3697" operator="lessThan">
      <formula>$C$4</formula>
    </cfRule>
  </conditionalFormatting>
  <conditionalFormatting sqref="M54">
    <cfRule type="cellIs" dxfId="2972" priority="3698" operator="lessThan">
      <formula>$C$4</formula>
    </cfRule>
  </conditionalFormatting>
  <conditionalFormatting sqref="M54">
    <cfRule type="cellIs" dxfId="2971" priority="3699" operator="lessThan">
      <formula>$C$4</formula>
    </cfRule>
  </conditionalFormatting>
  <conditionalFormatting sqref="M55">
    <cfRule type="cellIs" dxfId="2970" priority="3700" operator="lessThan">
      <formula>$C$4</formula>
    </cfRule>
  </conditionalFormatting>
  <conditionalFormatting sqref="M55">
    <cfRule type="cellIs" dxfId="2969" priority="3701" operator="lessThan">
      <formula>$C$4</formula>
    </cfRule>
  </conditionalFormatting>
  <conditionalFormatting sqref="M56">
    <cfRule type="cellIs" dxfId="2968" priority="3702" operator="lessThan">
      <formula>$C$4</formula>
    </cfRule>
  </conditionalFormatting>
  <conditionalFormatting sqref="M56">
    <cfRule type="cellIs" dxfId="2967" priority="3703" operator="lessThan">
      <formula>$C$4</formula>
    </cfRule>
  </conditionalFormatting>
  <conditionalFormatting sqref="M57">
    <cfRule type="cellIs" dxfId="2966" priority="3704" operator="lessThan">
      <formula>$C$4</formula>
    </cfRule>
  </conditionalFormatting>
  <conditionalFormatting sqref="M57">
    <cfRule type="cellIs" dxfId="2965" priority="3705" operator="lessThan">
      <formula>$C$4</formula>
    </cfRule>
  </conditionalFormatting>
  <conditionalFormatting sqref="M58">
    <cfRule type="cellIs" dxfId="2964" priority="3706" operator="lessThan">
      <formula>$C$4</formula>
    </cfRule>
  </conditionalFormatting>
  <conditionalFormatting sqref="M58">
    <cfRule type="cellIs" dxfId="2963" priority="3707" operator="lessThan">
      <formula>$C$4</formula>
    </cfRule>
  </conditionalFormatting>
  <conditionalFormatting sqref="M59">
    <cfRule type="cellIs" dxfId="2962" priority="3708" operator="lessThan">
      <formula>$C$4</formula>
    </cfRule>
  </conditionalFormatting>
  <conditionalFormatting sqref="M59">
    <cfRule type="cellIs" dxfId="2961" priority="3709" operator="lessThan">
      <formula>$C$4</formula>
    </cfRule>
  </conditionalFormatting>
  <conditionalFormatting sqref="M60">
    <cfRule type="cellIs" dxfId="2960" priority="3710" operator="lessThan">
      <formula>$C$4</formula>
    </cfRule>
  </conditionalFormatting>
  <conditionalFormatting sqref="M60">
    <cfRule type="cellIs" dxfId="2959" priority="3711" operator="lessThan">
      <formula>$C$4</formula>
    </cfRule>
  </conditionalFormatting>
  <conditionalFormatting sqref="CW16">
    <cfRule type="cellIs" dxfId="2958" priority="3718" operator="lessThan">
      <formula>1</formula>
    </cfRule>
  </conditionalFormatting>
  <conditionalFormatting sqref="CW17">
    <cfRule type="cellIs" dxfId="2957" priority="3719" operator="lessThan">
      <formula>1</formula>
    </cfRule>
  </conditionalFormatting>
  <conditionalFormatting sqref="CW18">
    <cfRule type="cellIs" dxfId="2956" priority="3720" operator="lessThan">
      <formula>1</formula>
    </cfRule>
  </conditionalFormatting>
  <conditionalFormatting sqref="CW19">
    <cfRule type="cellIs" dxfId="2955" priority="3721" operator="lessThan">
      <formula>1</formula>
    </cfRule>
  </conditionalFormatting>
  <conditionalFormatting sqref="CW29">
    <cfRule type="cellIs" dxfId="2954" priority="3728" operator="lessThan">
      <formula>1</formula>
    </cfRule>
  </conditionalFormatting>
  <conditionalFormatting sqref="CW30">
    <cfRule type="cellIs" dxfId="2953" priority="3729" operator="lessThan">
      <formula>1</formula>
    </cfRule>
  </conditionalFormatting>
  <conditionalFormatting sqref="CW31">
    <cfRule type="cellIs" dxfId="2952" priority="3730" operator="lessThan">
      <formula>1</formula>
    </cfRule>
  </conditionalFormatting>
  <conditionalFormatting sqref="CW32">
    <cfRule type="cellIs" dxfId="2951" priority="3731" operator="lessThan">
      <formula>1</formula>
    </cfRule>
  </conditionalFormatting>
  <conditionalFormatting sqref="AX11">
    <cfRule type="cellIs" dxfId="2950" priority="3732" operator="lessThan">
      <formula>$C$4</formula>
    </cfRule>
  </conditionalFormatting>
  <conditionalFormatting sqref="AX11">
    <cfRule type="cellIs" dxfId="2949" priority="3733" operator="lessThan">
      <formula>$C$4</formula>
    </cfRule>
  </conditionalFormatting>
  <conditionalFormatting sqref="AX12">
    <cfRule type="cellIs" dxfId="2948" priority="3734" operator="lessThan">
      <formula>$C$4</formula>
    </cfRule>
  </conditionalFormatting>
  <conditionalFormatting sqref="AX12">
    <cfRule type="cellIs" dxfId="2947" priority="3735" operator="lessThan">
      <formula>$C$4</formula>
    </cfRule>
  </conditionalFormatting>
  <conditionalFormatting sqref="AX13">
    <cfRule type="cellIs" dxfId="2946" priority="3736" operator="lessThan">
      <formula>$C$4</formula>
    </cfRule>
  </conditionalFormatting>
  <conditionalFormatting sqref="AX13">
    <cfRule type="cellIs" dxfId="2945" priority="3737" operator="lessThan">
      <formula>$C$4</formula>
    </cfRule>
  </conditionalFormatting>
  <conditionalFormatting sqref="AX14">
    <cfRule type="cellIs" dxfId="2944" priority="3738" operator="lessThan">
      <formula>$C$4</formula>
    </cfRule>
  </conditionalFormatting>
  <conditionalFormatting sqref="AX14">
    <cfRule type="cellIs" dxfId="2943" priority="3739" operator="lessThan">
      <formula>$C$4</formula>
    </cfRule>
  </conditionalFormatting>
  <conditionalFormatting sqref="AX15">
    <cfRule type="cellIs" dxfId="2942" priority="3740" operator="lessThan">
      <formula>$C$4</formula>
    </cfRule>
  </conditionalFormatting>
  <conditionalFormatting sqref="AX15">
    <cfRule type="cellIs" dxfId="2941" priority="3741" operator="lessThan">
      <formula>$C$4</formula>
    </cfRule>
  </conditionalFormatting>
  <conditionalFormatting sqref="AX16">
    <cfRule type="cellIs" dxfId="2940" priority="3742" operator="lessThan">
      <formula>$C$4</formula>
    </cfRule>
  </conditionalFormatting>
  <conditionalFormatting sqref="AX16">
    <cfRule type="cellIs" dxfId="2939" priority="3743" operator="lessThan">
      <formula>$C$4</formula>
    </cfRule>
  </conditionalFormatting>
  <conditionalFormatting sqref="AX17">
    <cfRule type="cellIs" dxfId="2938" priority="3744" operator="lessThan">
      <formula>$C$4</formula>
    </cfRule>
  </conditionalFormatting>
  <conditionalFormatting sqref="AX17">
    <cfRule type="cellIs" dxfId="2937" priority="3745" operator="lessThan">
      <formula>$C$4</formula>
    </cfRule>
  </conditionalFormatting>
  <conditionalFormatting sqref="AX18">
    <cfRule type="cellIs" dxfId="2936" priority="3746" operator="lessThan">
      <formula>$C$4</formula>
    </cfRule>
  </conditionalFormatting>
  <conditionalFormatting sqref="AX18">
    <cfRule type="cellIs" dxfId="2935" priority="3747" operator="lessThan">
      <formula>$C$4</formula>
    </cfRule>
  </conditionalFormatting>
  <conditionalFormatting sqref="AX19">
    <cfRule type="cellIs" dxfId="2934" priority="3748" operator="lessThan">
      <formula>$C$4</formula>
    </cfRule>
  </conditionalFormatting>
  <conditionalFormatting sqref="AX19">
    <cfRule type="cellIs" dxfId="2933" priority="3749" operator="lessThan">
      <formula>$C$4</formula>
    </cfRule>
  </conditionalFormatting>
  <conditionalFormatting sqref="AX20">
    <cfRule type="cellIs" dxfId="2932" priority="3750" operator="lessThan">
      <formula>$C$4</formula>
    </cfRule>
  </conditionalFormatting>
  <conditionalFormatting sqref="AX20">
    <cfRule type="cellIs" dxfId="2931" priority="3751" operator="lessThan">
      <formula>$C$4</formula>
    </cfRule>
  </conditionalFormatting>
  <conditionalFormatting sqref="AX21">
    <cfRule type="cellIs" dxfId="2930" priority="3752" operator="lessThan">
      <formula>$C$4</formula>
    </cfRule>
  </conditionalFormatting>
  <conditionalFormatting sqref="AX21">
    <cfRule type="cellIs" dxfId="2929" priority="3753" operator="lessThan">
      <formula>$C$4</formula>
    </cfRule>
  </conditionalFormatting>
  <conditionalFormatting sqref="AX22">
    <cfRule type="cellIs" dxfId="2928" priority="3754" operator="lessThan">
      <formula>$C$4</formula>
    </cfRule>
  </conditionalFormatting>
  <conditionalFormatting sqref="AX22">
    <cfRule type="cellIs" dxfId="2927" priority="3755" operator="lessThan">
      <formula>$C$4</formula>
    </cfRule>
  </conditionalFormatting>
  <conditionalFormatting sqref="AX23">
    <cfRule type="cellIs" dxfId="2926" priority="3756" operator="lessThan">
      <formula>$C$4</formula>
    </cfRule>
  </conditionalFormatting>
  <conditionalFormatting sqref="AX23">
    <cfRule type="cellIs" dxfId="2925" priority="3757" operator="lessThan">
      <formula>$C$4</formula>
    </cfRule>
  </conditionalFormatting>
  <conditionalFormatting sqref="AX24">
    <cfRule type="cellIs" dxfId="2924" priority="3758" operator="lessThan">
      <formula>$C$4</formula>
    </cfRule>
  </conditionalFormatting>
  <conditionalFormatting sqref="AX24">
    <cfRule type="cellIs" dxfId="2923" priority="3759" operator="lessThan">
      <formula>$C$4</formula>
    </cfRule>
  </conditionalFormatting>
  <conditionalFormatting sqref="AX25">
    <cfRule type="cellIs" dxfId="2922" priority="3760" operator="lessThan">
      <formula>$C$4</formula>
    </cfRule>
  </conditionalFormatting>
  <conditionalFormatting sqref="AX25">
    <cfRule type="cellIs" dxfId="2921" priority="3761" operator="lessThan">
      <formula>$C$4</formula>
    </cfRule>
  </conditionalFormatting>
  <conditionalFormatting sqref="AX26">
    <cfRule type="cellIs" dxfId="2920" priority="3762" operator="lessThan">
      <formula>$C$4</formula>
    </cfRule>
  </conditionalFormatting>
  <conditionalFormatting sqref="AX26">
    <cfRule type="cellIs" dxfId="2919" priority="3763" operator="lessThan">
      <formula>$C$4</formula>
    </cfRule>
  </conditionalFormatting>
  <conditionalFormatting sqref="AX27">
    <cfRule type="cellIs" dxfId="2918" priority="3764" operator="lessThan">
      <formula>$C$4</formula>
    </cfRule>
  </conditionalFormatting>
  <conditionalFormatting sqref="AX27">
    <cfRule type="cellIs" dxfId="2917" priority="3765" operator="lessThan">
      <formula>$C$4</formula>
    </cfRule>
  </conditionalFormatting>
  <conditionalFormatting sqref="AX28">
    <cfRule type="cellIs" dxfId="2916" priority="3766" operator="lessThan">
      <formula>$C$4</formula>
    </cfRule>
  </conditionalFormatting>
  <conditionalFormatting sqref="AX28">
    <cfRule type="cellIs" dxfId="2915" priority="3767" operator="lessThan">
      <formula>$C$4</formula>
    </cfRule>
  </conditionalFormatting>
  <conditionalFormatting sqref="AX29">
    <cfRule type="cellIs" dxfId="2914" priority="3768" operator="lessThan">
      <formula>$C$4</formula>
    </cfRule>
  </conditionalFormatting>
  <conditionalFormatting sqref="AX29">
    <cfRule type="cellIs" dxfId="2913" priority="3769" operator="lessThan">
      <formula>$C$4</formula>
    </cfRule>
  </conditionalFormatting>
  <conditionalFormatting sqref="AX30">
    <cfRule type="cellIs" dxfId="2912" priority="3770" operator="lessThan">
      <formula>$C$4</formula>
    </cfRule>
  </conditionalFormatting>
  <conditionalFormatting sqref="AX30">
    <cfRule type="cellIs" dxfId="2911" priority="3771" operator="lessThan">
      <formula>$C$4</formula>
    </cfRule>
  </conditionalFormatting>
  <conditionalFormatting sqref="AX31">
    <cfRule type="cellIs" dxfId="2910" priority="3772" operator="lessThan">
      <formula>$C$4</formula>
    </cfRule>
  </conditionalFormatting>
  <conditionalFormatting sqref="AX31">
    <cfRule type="cellIs" dxfId="2909" priority="3773" operator="lessThan">
      <formula>$C$4</formula>
    </cfRule>
  </conditionalFormatting>
  <conditionalFormatting sqref="AX32">
    <cfRule type="cellIs" dxfId="2908" priority="3774" operator="lessThan">
      <formula>$C$4</formula>
    </cfRule>
  </conditionalFormatting>
  <conditionalFormatting sqref="AX32">
    <cfRule type="cellIs" dxfId="2907" priority="3775" operator="lessThan">
      <formula>$C$4</formula>
    </cfRule>
  </conditionalFormatting>
  <conditionalFormatting sqref="AX33">
    <cfRule type="cellIs" dxfId="2906" priority="3776" operator="lessThan">
      <formula>$C$4</formula>
    </cfRule>
  </conditionalFormatting>
  <conditionalFormatting sqref="AX33">
    <cfRule type="cellIs" dxfId="2905" priority="3777" operator="lessThan">
      <formula>$C$4</formula>
    </cfRule>
  </conditionalFormatting>
  <conditionalFormatting sqref="AX34">
    <cfRule type="cellIs" dxfId="2904" priority="3778" operator="lessThan">
      <formula>$C$4</formula>
    </cfRule>
  </conditionalFormatting>
  <conditionalFormatting sqref="AX34">
    <cfRule type="cellIs" dxfId="2903" priority="3779" operator="lessThan">
      <formula>$C$4</formula>
    </cfRule>
  </conditionalFormatting>
  <conditionalFormatting sqref="AX35">
    <cfRule type="cellIs" dxfId="2902" priority="3780" operator="lessThan">
      <formula>$C$4</formula>
    </cfRule>
  </conditionalFormatting>
  <conditionalFormatting sqref="AX35">
    <cfRule type="cellIs" dxfId="2901" priority="3781" operator="lessThan">
      <formula>$C$4</formula>
    </cfRule>
  </conditionalFormatting>
  <conditionalFormatting sqref="AX36">
    <cfRule type="cellIs" dxfId="2900" priority="3782" operator="lessThan">
      <formula>$C$4</formula>
    </cfRule>
  </conditionalFormatting>
  <conditionalFormatting sqref="AX36">
    <cfRule type="cellIs" dxfId="2899" priority="3783" operator="lessThan">
      <formula>$C$4</formula>
    </cfRule>
  </conditionalFormatting>
  <conditionalFormatting sqref="AX37">
    <cfRule type="cellIs" dxfId="2898" priority="3784" operator="lessThan">
      <formula>$C$4</formula>
    </cfRule>
  </conditionalFormatting>
  <conditionalFormatting sqref="AX37">
    <cfRule type="cellIs" dxfId="2897" priority="3785" operator="lessThan">
      <formula>$C$4</formula>
    </cfRule>
  </conditionalFormatting>
  <conditionalFormatting sqref="AX38">
    <cfRule type="cellIs" dxfId="2896" priority="3786" operator="lessThan">
      <formula>$C$4</formula>
    </cfRule>
  </conditionalFormatting>
  <conditionalFormatting sqref="AX38">
    <cfRule type="cellIs" dxfId="2895" priority="3787" operator="lessThan">
      <formula>$C$4</formula>
    </cfRule>
  </conditionalFormatting>
  <conditionalFormatting sqref="AX39">
    <cfRule type="cellIs" dxfId="2894" priority="3788" operator="lessThan">
      <formula>$C$4</formula>
    </cfRule>
  </conditionalFormatting>
  <conditionalFormatting sqref="AX39">
    <cfRule type="cellIs" dxfId="2893" priority="3789" operator="lessThan">
      <formula>$C$4</formula>
    </cfRule>
  </conditionalFormatting>
  <conditionalFormatting sqref="AX40">
    <cfRule type="cellIs" dxfId="2892" priority="3790" operator="lessThan">
      <formula>$C$4</formula>
    </cfRule>
  </conditionalFormatting>
  <conditionalFormatting sqref="AX40">
    <cfRule type="cellIs" dxfId="2891" priority="3791" operator="lessThan">
      <formula>$C$4</formula>
    </cfRule>
  </conditionalFormatting>
  <conditionalFormatting sqref="AX41">
    <cfRule type="cellIs" dxfId="2890" priority="3792" operator="lessThan">
      <formula>$C$4</formula>
    </cfRule>
  </conditionalFormatting>
  <conditionalFormatting sqref="AX41">
    <cfRule type="cellIs" dxfId="2889" priority="3793" operator="lessThan">
      <formula>$C$4</formula>
    </cfRule>
  </conditionalFormatting>
  <conditionalFormatting sqref="AX42">
    <cfRule type="cellIs" dxfId="2888" priority="3794" operator="lessThan">
      <formula>$C$4</formula>
    </cfRule>
  </conditionalFormatting>
  <conditionalFormatting sqref="AX42">
    <cfRule type="cellIs" dxfId="2887" priority="3795" operator="lessThan">
      <formula>$C$4</formula>
    </cfRule>
  </conditionalFormatting>
  <conditionalFormatting sqref="AX43">
    <cfRule type="cellIs" dxfId="2886" priority="3796" operator="lessThan">
      <formula>$C$4</formula>
    </cfRule>
  </conditionalFormatting>
  <conditionalFormatting sqref="AX43">
    <cfRule type="cellIs" dxfId="2885" priority="3797" operator="lessThan">
      <formula>$C$4</formula>
    </cfRule>
  </conditionalFormatting>
  <conditionalFormatting sqref="AX44">
    <cfRule type="cellIs" dxfId="2884" priority="3798" operator="lessThan">
      <formula>$C$4</formula>
    </cfRule>
  </conditionalFormatting>
  <conditionalFormatting sqref="AX44">
    <cfRule type="cellIs" dxfId="2883" priority="3799" operator="lessThan">
      <formula>$C$4</formula>
    </cfRule>
  </conditionalFormatting>
  <conditionalFormatting sqref="AX45">
    <cfRule type="cellIs" dxfId="2882" priority="3800" operator="lessThan">
      <formula>$C$4</formula>
    </cfRule>
  </conditionalFormatting>
  <conditionalFormatting sqref="AX45">
    <cfRule type="cellIs" dxfId="2881" priority="3801" operator="lessThan">
      <formula>$C$4</formula>
    </cfRule>
  </conditionalFormatting>
  <conditionalFormatting sqref="AX46">
    <cfRule type="cellIs" dxfId="2880" priority="3802" operator="lessThan">
      <formula>$C$4</formula>
    </cfRule>
  </conditionalFormatting>
  <conditionalFormatting sqref="AX46">
    <cfRule type="cellIs" dxfId="2879" priority="3803" operator="lessThan">
      <formula>$C$4</formula>
    </cfRule>
  </conditionalFormatting>
  <conditionalFormatting sqref="AX47">
    <cfRule type="cellIs" dxfId="2878" priority="3804" operator="lessThan">
      <formula>$C$4</formula>
    </cfRule>
  </conditionalFormatting>
  <conditionalFormatting sqref="AX47">
    <cfRule type="cellIs" dxfId="2877" priority="3805" operator="lessThan">
      <formula>$C$4</formula>
    </cfRule>
  </conditionalFormatting>
  <conditionalFormatting sqref="AX48">
    <cfRule type="cellIs" dxfId="2876" priority="3806" operator="lessThan">
      <formula>$C$4</formula>
    </cfRule>
  </conditionalFormatting>
  <conditionalFormatting sqref="AX48">
    <cfRule type="cellIs" dxfId="2875" priority="3807" operator="lessThan">
      <formula>$C$4</formula>
    </cfRule>
  </conditionalFormatting>
  <conditionalFormatting sqref="AX49">
    <cfRule type="cellIs" dxfId="2874" priority="3808" operator="lessThan">
      <formula>$C$4</formula>
    </cfRule>
  </conditionalFormatting>
  <conditionalFormatting sqref="AX49">
    <cfRule type="cellIs" dxfId="2873" priority="3809" operator="lessThan">
      <formula>$C$4</formula>
    </cfRule>
  </conditionalFormatting>
  <conditionalFormatting sqref="AX50">
    <cfRule type="cellIs" dxfId="2872" priority="3810" operator="lessThan">
      <formula>$C$4</formula>
    </cfRule>
  </conditionalFormatting>
  <conditionalFormatting sqref="AX50">
    <cfRule type="cellIs" dxfId="2871" priority="3811" operator="lessThan">
      <formula>$C$4</formula>
    </cfRule>
  </conditionalFormatting>
  <conditionalFormatting sqref="AX51">
    <cfRule type="cellIs" dxfId="2870" priority="3812" operator="lessThan">
      <formula>$C$4</formula>
    </cfRule>
  </conditionalFormatting>
  <conditionalFormatting sqref="AX51">
    <cfRule type="cellIs" dxfId="2869" priority="3813" operator="lessThan">
      <formula>$C$4</formula>
    </cfRule>
  </conditionalFormatting>
  <conditionalFormatting sqref="AX52">
    <cfRule type="cellIs" dxfId="2868" priority="3814" operator="lessThan">
      <formula>$C$4</formula>
    </cfRule>
  </conditionalFormatting>
  <conditionalFormatting sqref="AX52">
    <cfRule type="cellIs" dxfId="2867" priority="3815" operator="lessThan">
      <formula>$C$4</formula>
    </cfRule>
  </conditionalFormatting>
  <conditionalFormatting sqref="AX53">
    <cfRule type="cellIs" dxfId="2866" priority="3816" operator="lessThan">
      <formula>$C$4</formula>
    </cfRule>
  </conditionalFormatting>
  <conditionalFormatting sqref="AX53">
    <cfRule type="cellIs" dxfId="2865" priority="3817" operator="lessThan">
      <formula>$C$4</formula>
    </cfRule>
  </conditionalFormatting>
  <conditionalFormatting sqref="AX54">
    <cfRule type="cellIs" dxfId="2864" priority="3818" operator="lessThan">
      <formula>$C$4</formula>
    </cfRule>
  </conditionalFormatting>
  <conditionalFormatting sqref="AX54">
    <cfRule type="cellIs" dxfId="2863" priority="3819" operator="lessThan">
      <formula>$C$4</formula>
    </cfRule>
  </conditionalFormatting>
  <conditionalFormatting sqref="AX55">
    <cfRule type="cellIs" dxfId="2862" priority="3820" operator="lessThan">
      <formula>$C$4</formula>
    </cfRule>
  </conditionalFormatting>
  <conditionalFormatting sqref="AX55">
    <cfRule type="cellIs" dxfId="2861" priority="3821" operator="lessThan">
      <formula>$C$4</formula>
    </cfRule>
  </conditionalFormatting>
  <conditionalFormatting sqref="AX56">
    <cfRule type="cellIs" dxfId="2860" priority="3822" operator="lessThan">
      <formula>$C$4</formula>
    </cfRule>
  </conditionalFormatting>
  <conditionalFormatting sqref="AX56">
    <cfRule type="cellIs" dxfId="2859" priority="3823" operator="lessThan">
      <formula>$C$4</formula>
    </cfRule>
  </conditionalFormatting>
  <conditionalFormatting sqref="AX57">
    <cfRule type="cellIs" dxfId="2858" priority="3824" operator="lessThan">
      <formula>$C$4</formula>
    </cfRule>
  </conditionalFormatting>
  <conditionalFormatting sqref="AX57">
    <cfRule type="cellIs" dxfId="2857" priority="3825" operator="lessThan">
      <formula>$C$4</formula>
    </cfRule>
  </conditionalFormatting>
  <conditionalFormatting sqref="AX58">
    <cfRule type="cellIs" dxfId="2856" priority="3826" operator="lessThan">
      <formula>$C$4</formula>
    </cfRule>
  </conditionalFormatting>
  <conditionalFormatting sqref="AX58">
    <cfRule type="cellIs" dxfId="2855" priority="3827" operator="lessThan">
      <formula>$C$4</formula>
    </cfRule>
  </conditionalFormatting>
  <conditionalFormatting sqref="AX59">
    <cfRule type="cellIs" dxfId="2854" priority="3828" operator="lessThan">
      <formula>$C$4</formula>
    </cfRule>
  </conditionalFormatting>
  <conditionalFormatting sqref="AX59">
    <cfRule type="cellIs" dxfId="2853" priority="3829" operator="lessThan">
      <formula>$C$4</formula>
    </cfRule>
  </conditionalFormatting>
  <conditionalFormatting sqref="AX60">
    <cfRule type="cellIs" dxfId="2852" priority="3830" operator="lessThan">
      <formula>$C$4</formula>
    </cfRule>
  </conditionalFormatting>
  <conditionalFormatting sqref="AX60">
    <cfRule type="cellIs" dxfId="2851" priority="3831" operator="lessThan">
      <formula>$C$4</formula>
    </cfRule>
  </conditionalFormatting>
  <conditionalFormatting sqref="AY11">
    <cfRule type="cellIs" dxfId="2850" priority="3832" operator="lessThan">
      <formula>$C$4</formula>
    </cfRule>
  </conditionalFormatting>
  <conditionalFormatting sqref="AY11">
    <cfRule type="cellIs" dxfId="2849" priority="3833" operator="lessThan">
      <formula>$C$4</formula>
    </cfRule>
  </conditionalFormatting>
  <conditionalFormatting sqref="AY12">
    <cfRule type="cellIs" dxfId="2848" priority="3834" operator="lessThan">
      <formula>$C$4</formula>
    </cfRule>
  </conditionalFormatting>
  <conditionalFormatting sqref="AY12">
    <cfRule type="cellIs" dxfId="2847" priority="3835" operator="lessThan">
      <formula>$C$4</formula>
    </cfRule>
  </conditionalFormatting>
  <conditionalFormatting sqref="AY13">
    <cfRule type="cellIs" dxfId="2846" priority="3836" operator="lessThan">
      <formula>$C$4</formula>
    </cfRule>
  </conditionalFormatting>
  <conditionalFormatting sqref="AY13">
    <cfRule type="cellIs" dxfId="2845" priority="3837" operator="lessThan">
      <formula>$C$4</formula>
    </cfRule>
  </conditionalFormatting>
  <conditionalFormatting sqref="AY14">
    <cfRule type="cellIs" dxfId="2844" priority="3838" operator="lessThan">
      <formula>$C$4</formula>
    </cfRule>
  </conditionalFormatting>
  <conditionalFormatting sqref="AY14">
    <cfRule type="cellIs" dxfId="2843" priority="3839" operator="lessThan">
      <formula>$C$4</formula>
    </cfRule>
  </conditionalFormatting>
  <conditionalFormatting sqref="AY15">
    <cfRule type="cellIs" dxfId="2842" priority="3840" operator="lessThan">
      <formula>$C$4</formula>
    </cfRule>
  </conditionalFormatting>
  <conditionalFormatting sqref="AY15">
    <cfRule type="cellIs" dxfId="2841" priority="3841" operator="lessThan">
      <formula>$C$4</formula>
    </cfRule>
  </conditionalFormatting>
  <conditionalFormatting sqref="AY16">
    <cfRule type="cellIs" dxfId="2840" priority="3842" operator="lessThan">
      <formula>$C$4</formula>
    </cfRule>
  </conditionalFormatting>
  <conditionalFormatting sqref="AY16">
    <cfRule type="cellIs" dxfId="2839" priority="3843" operator="lessThan">
      <formula>$C$4</formula>
    </cfRule>
  </conditionalFormatting>
  <conditionalFormatting sqref="AY17">
    <cfRule type="cellIs" dxfId="2838" priority="3844" operator="lessThan">
      <formula>$C$4</formula>
    </cfRule>
  </conditionalFormatting>
  <conditionalFormatting sqref="AY17">
    <cfRule type="cellIs" dxfId="2837" priority="3845" operator="lessThan">
      <formula>$C$4</formula>
    </cfRule>
  </conditionalFormatting>
  <conditionalFormatting sqref="AY18">
    <cfRule type="cellIs" dxfId="2836" priority="3846" operator="lessThan">
      <formula>$C$4</formula>
    </cfRule>
  </conditionalFormatting>
  <conditionalFormatting sqref="AY18">
    <cfRule type="cellIs" dxfId="2835" priority="3847" operator="lessThan">
      <formula>$C$4</formula>
    </cfRule>
  </conditionalFormatting>
  <conditionalFormatting sqref="AY19">
    <cfRule type="cellIs" dxfId="2834" priority="3848" operator="lessThan">
      <formula>$C$4</formula>
    </cfRule>
  </conditionalFormatting>
  <conditionalFormatting sqref="AY19">
    <cfRule type="cellIs" dxfId="2833" priority="3849" operator="lessThan">
      <formula>$C$4</formula>
    </cfRule>
  </conditionalFormatting>
  <conditionalFormatting sqref="AY20">
    <cfRule type="cellIs" dxfId="2832" priority="3850" operator="lessThan">
      <formula>$C$4</formula>
    </cfRule>
  </conditionalFormatting>
  <conditionalFormatting sqref="AY20">
    <cfRule type="cellIs" dxfId="2831" priority="3851" operator="lessThan">
      <formula>$C$4</formula>
    </cfRule>
  </conditionalFormatting>
  <conditionalFormatting sqref="AY21">
    <cfRule type="cellIs" dxfId="2830" priority="3852" operator="lessThan">
      <formula>$C$4</formula>
    </cfRule>
  </conditionalFormatting>
  <conditionalFormatting sqref="AY21">
    <cfRule type="cellIs" dxfId="2829" priority="3853" operator="lessThan">
      <formula>$C$4</formula>
    </cfRule>
  </conditionalFormatting>
  <conditionalFormatting sqref="AY22">
    <cfRule type="cellIs" dxfId="2828" priority="3854" operator="lessThan">
      <formula>$C$4</formula>
    </cfRule>
  </conditionalFormatting>
  <conditionalFormatting sqref="AY22">
    <cfRule type="cellIs" dxfId="2827" priority="3855" operator="lessThan">
      <formula>$C$4</formula>
    </cfRule>
  </conditionalFormatting>
  <conditionalFormatting sqref="AY23">
    <cfRule type="cellIs" dxfId="2826" priority="3856" operator="lessThan">
      <formula>$C$4</formula>
    </cfRule>
  </conditionalFormatting>
  <conditionalFormatting sqref="AY23">
    <cfRule type="cellIs" dxfId="2825" priority="3857" operator="lessThan">
      <formula>$C$4</formula>
    </cfRule>
  </conditionalFormatting>
  <conditionalFormatting sqref="AY24">
    <cfRule type="cellIs" dxfId="2824" priority="3858" operator="lessThan">
      <formula>$C$4</formula>
    </cfRule>
  </conditionalFormatting>
  <conditionalFormatting sqref="AY24">
    <cfRule type="cellIs" dxfId="2823" priority="3859" operator="lessThan">
      <formula>$C$4</formula>
    </cfRule>
  </conditionalFormatting>
  <conditionalFormatting sqref="AY25">
    <cfRule type="cellIs" dxfId="2822" priority="3860" operator="lessThan">
      <formula>$C$4</formula>
    </cfRule>
  </conditionalFormatting>
  <conditionalFormatting sqref="AY25">
    <cfRule type="cellIs" dxfId="2821" priority="3861" operator="lessThan">
      <formula>$C$4</formula>
    </cfRule>
  </conditionalFormatting>
  <conditionalFormatting sqref="AY26">
    <cfRule type="cellIs" dxfId="2820" priority="3862" operator="lessThan">
      <formula>$C$4</formula>
    </cfRule>
  </conditionalFormatting>
  <conditionalFormatting sqref="AY26">
    <cfRule type="cellIs" dxfId="2819" priority="3863" operator="lessThan">
      <formula>$C$4</formula>
    </cfRule>
  </conditionalFormatting>
  <conditionalFormatting sqref="AY27">
    <cfRule type="cellIs" dxfId="2818" priority="3864" operator="lessThan">
      <formula>$C$4</formula>
    </cfRule>
  </conditionalFormatting>
  <conditionalFormatting sqref="AY27">
    <cfRule type="cellIs" dxfId="2817" priority="3865" operator="lessThan">
      <formula>$C$4</formula>
    </cfRule>
  </conditionalFormatting>
  <conditionalFormatting sqref="AY28">
    <cfRule type="cellIs" dxfId="2816" priority="3866" operator="lessThan">
      <formula>$C$4</formula>
    </cfRule>
  </conditionalFormatting>
  <conditionalFormatting sqref="AY28">
    <cfRule type="cellIs" dxfId="2815" priority="3867" operator="lessThan">
      <formula>$C$4</formula>
    </cfRule>
  </conditionalFormatting>
  <conditionalFormatting sqref="AY29">
    <cfRule type="cellIs" dxfId="2814" priority="3868" operator="lessThan">
      <formula>$C$4</formula>
    </cfRule>
  </conditionalFormatting>
  <conditionalFormatting sqref="AY29">
    <cfRule type="cellIs" dxfId="2813" priority="3869" operator="lessThan">
      <formula>$C$4</formula>
    </cfRule>
  </conditionalFormatting>
  <conditionalFormatting sqref="AY30">
    <cfRule type="cellIs" dxfId="2812" priority="3870" operator="lessThan">
      <formula>$C$4</formula>
    </cfRule>
  </conditionalFormatting>
  <conditionalFormatting sqref="AY30">
    <cfRule type="cellIs" dxfId="2811" priority="3871" operator="lessThan">
      <formula>$C$4</formula>
    </cfRule>
  </conditionalFormatting>
  <conditionalFormatting sqref="AY31">
    <cfRule type="cellIs" dxfId="2810" priority="3872" operator="lessThan">
      <formula>$C$4</formula>
    </cfRule>
  </conditionalFormatting>
  <conditionalFormatting sqref="AY31">
    <cfRule type="cellIs" dxfId="2809" priority="3873" operator="lessThan">
      <formula>$C$4</formula>
    </cfRule>
  </conditionalFormatting>
  <conditionalFormatting sqref="AY32">
    <cfRule type="cellIs" dxfId="2808" priority="3874" operator="lessThan">
      <formula>$C$4</formula>
    </cfRule>
  </conditionalFormatting>
  <conditionalFormatting sqref="AY32">
    <cfRule type="cellIs" dxfId="2807" priority="3875" operator="lessThan">
      <formula>$C$4</formula>
    </cfRule>
  </conditionalFormatting>
  <conditionalFormatting sqref="AY33">
    <cfRule type="cellIs" dxfId="2806" priority="3876" operator="lessThan">
      <formula>$C$4</formula>
    </cfRule>
  </conditionalFormatting>
  <conditionalFormatting sqref="AY33">
    <cfRule type="cellIs" dxfId="2805" priority="3877" operator="lessThan">
      <formula>$C$4</formula>
    </cfRule>
  </conditionalFormatting>
  <conditionalFormatting sqref="AY34">
    <cfRule type="cellIs" dxfId="2804" priority="3878" operator="lessThan">
      <formula>$C$4</formula>
    </cfRule>
  </conditionalFormatting>
  <conditionalFormatting sqref="AY34">
    <cfRule type="cellIs" dxfId="2803" priority="3879" operator="lessThan">
      <formula>$C$4</formula>
    </cfRule>
  </conditionalFormatting>
  <conditionalFormatting sqref="AY35">
    <cfRule type="cellIs" dxfId="2802" priority="3880" operator="lessThan">
      <formula>$C$4</formula>
    </cfRule>
  </conditionalFormatting>
  <conditionalFormatting sqref="AY35">
    <cfRule type="cellIs" dxfId="2801" priority="3881" operator="lessThan">
      <formula>$C$4</formula>
    </cfRule>
  </conditionalFormatting>
  <conditionalFormatting sqref="AY36">
    <cfRule type="cellIs" dxfId="2800" priority="3882" operator="lessThan">
      <formula>$C$4</formula>
    </cfRule>
  </conditionalFormatting>
  <conditionalFormatting sqref="AY36">
    <cfRule type="cellIs" dxfId="2799" priority="3883" operator="lessThan">
      <formula>$C$4</formula>
    </cfRule>
  </conditionalFormatting>
  <conditionalFormatting sqref="AY37">
    <cfRule type="cellIs" dxfId="2798" priority="3884" operator="lessThan">
      <formula>$C$4</formula>
    </cfRule>
  </conditionalFormatting>
  <conditionalFormatting sqref="AY37">
    <cfRule type="cellIs" dxfId="2797" priority="3885" operator="lessThan">
      <formula>$C$4</formula>
    </cfRule>
  </conditionalFormatting>
  <conditionalFormatting sqref="AY38">
    <cfRule type="cellIs" dxfId="2796" priority="3886" operator="lessThan">
      <formula>$C$4</formula>
    </cfRule>
  </conditionalFormatting>
  <conditionalFormatting sqref="AY38">
    <cfRule type="cellIs" dxfId="2795" priority="3887" operator="lessThan">
      <formula>$C$4</formula>
    </cfRule>
  </conditionalFormatting>
  <conditionalFormatting sqref="AY39">
    <cfRule type="cellIs" dxfId="2794" priority="3888" operator="lessThan">
      <formula>$C$4</formula>
    </cfRule>
  </conditionalFormatting>
  <conditionalFormatting sqref="AY39">
    <cfRule type="cellIs" dxfId="2793" priority="3889" operator="lessThan">
      <formula>$C$4</formula>
    </cfRule>
  </conditionalFormatting>
  <conditionalFormatting sqref="AY40">
    <cfRule type="cellIs" dxfId="2792" priority="3890" operator="lessThan">
      <formula>$C$4</formula>
    </cfRule>
  </conditionalFormatting>
  <conditionalFormatting sqref="AY40">
    <cfRule type="cellIs" dxfId="2791" priority="3891" operator="lessThan">
      <formula>$C$4</formula>
    </cfRule>
  </conditionalFormatting>
  <conditionalFormatting sqref="AY41">
    <cfRule type="cellIs" dxfId="2790" priority="3892" operator="lessThan">
      <formula>$C$4</formula>
    </cfRule>
  </conditionalFormatting>
  <conditionalFormatting sqref="AY41">
    <cfRule type="cellIs" dxfId="2789" priority="3893" operator="lessThan">
      <formula>$C$4</formula>
    </cfRule>
  </conditionalFormatting>
  <conditionalFormatting sqref="AY42">
    <cfRule type="cellIs" dxfId="2788" priority="3894" operator="lessThan">
      <formula>$C$4</formula>
    </cfRule>
  </conditionalFormatting>
  <conditionalFormatting sqref="AY42">
    <cfRule type="cellIs" dxfId="2787" priority="3895" operator="lessThan">
      <formula>$C$4</formula>
    </cfRule>
  </conditionalFormatting>
  <conditionalFormatting sqref="AY43">
    <cfRule type="cellIs" dxfId="2786" priority="3896" operator="lessThan">
      <formula>$C$4</formula>
    </cfRule>
  </conditionalFormatting>
  <conditionalFormatting sqref="AY43">
    <cfRule type="cellIs" dxfId="2785" priority="3897" operator="lessThan">
      <formula>$C$4</formula>
    </cfRule>
  </conditionalFormatting>
  <conditionalFormatting sqref="AY44">
    <cfRule type="cellIs" dxfId="2784" priority="3898" operator="lessThan">
      <formula>$C$4</formula>
    </cfRule>
  </conditionalFormatting>
  <conditionalFormatting sqref="AY44">
    <cfRule type="cellIs" dxfId="2783" priority="3899" operator="lessThan">
      <formula>$C$4</formula>
    </cfRule>
  </conditionalFormatting>
  <conditionalFormatting sqref="AY45">
    <cfRule type="cellIs" dxfId="2782" priority="3900" operator="lessThan">
      <formula>$C$4</formula>
    </cfRule>
  </conditionalFormatting>
  <conditionalFormatting sqref="AY45">
    <cfRule type="cellIs" dxfId="2781" priority="3901" operator="lessThan">
      <formula>$C$4</formula>
    </cfRule>
  </conditionalFormatting>
  <conditionalFormatting sqref="AY46">
    <cfRule type="cellIs" dxfId="2780" priority="3902" operator="lessThan">
      <formula>$C$4</formula>
    </cfRule>
  </conditionalFormatting>
  <conditionalFormatting sqref="AY46">
    <cfRule type="cellIs" dxfId="2779" priority="3903" operator="lessThan">
      <formula>$C$4</formula>
    </cfRule>
  </conditionalFormatting>
  <conditionalFormatting sqref="AY47">
    <cfRule type="cellIs" dxfId="2778" priority="3904" operator="lessThan">
      <formula>$C$4</formula>
    </cfRule>
  </conditionalFormatting>
  <conditionalFormatting sqref="AY47">
    <cfRule type="cellIs" dxfId="2777" priority="3905" operator="lessThan">
      <formula>$C$4</formula>
    </cfRule>
  </conditionalFormatting>
  <conditionalFormatting sqref="AY48">
    <cfRule type="cellIs" dxfId="2776" priority="3906" operator="lessThan">
      <formula>$C$4</formula>
    </cfRule>
  </conditionalFormatting>
  <conditionalFormatting sqref="AY48">
    <cfRule type="cellIs" dxfId="2775" priority="3907" operator="lessThan">
      <formula>$C$4</formula>
    </cfRule>
  </conditionalFormatting>
  <conditionalFormatting sqref="AY49">
    <cfRule type="cellIs" dxfId="2774" priority="3908" operator="lessThan">
      <formula>$C$4</formula>
    </cfRule>
  </conditionalFormatting>
  <conditionalFormatting sqref="AY49">
    <cfRule type="cellIs" dxfId="2773" priority="3909" operator="lessThan">
      <formula>$C$4</formula>
    </cfRule>
  </conditionalFormatting>
  <conditionalFormatting sqref="AY50">
    <cfRule type="cellIs" dxfId="2772" priority="3910" operator="lessThan">
      <formula>$C$4</formula>
    </cfRule>
  </conditionalFormatting>
  <conditionalFormatting sqref="AY50">
    <cfRule type="cellIs" dxfId="2771" priority="3911" operator="lessThan">
      <formula>$C$4</formula>
    </cfRule>
  </conditionalFormatting>
  <conditionalFormatting sqref="AY51">
    <cfRule type="cellIs" dxfId="2770" priority="3912" operator="lessThan">
      <formula>$C$4</formula>
    </cfRule>
  </conditionalFormatting>
  <conditionalFormatting sqref="AY51">
    <cfRule type="cellIs" dxfId="2769" priority="3913" operator="lessThan">
      <formula>$C$4</formula>
    </cfRule>
  </conditionalFormatting>
  <conditionalFormatting sqref="AY52">
    <cfRule type="cellIs" dxfId="2768" priority="3914" operator="lessThan">
      <formula>$C$4</formula>
    </cfRule>
  </conditionalFormatting>
  <conditionalFormatting sqref="AY52">
    <cfRule type="cellIs" dxfId="2767" priority="3915" operator="lessThan">
      <formula>$C$4</formula>
    </cfRule>
  </conditionalFormatting>
  <conditionalFormatting sqref="AY53">
    <cfRule type="cellIs" dxfId="2766" priority="3916" operator="lessThan">
      <formula>$C$4</formula>
    </cfRule>
  </conditionalFormatting>
  <conditionalFormatting sqref="AY53">
    <cfRule type="cellIs" dxfId="2765" priority="3917" operator="lessThan">
      <formula>$C$4</formula>
    </cfRule>
  </conditionalFormatting>
  <conditionalFormatting sqref="AY54">
    <cfRule type="cellIs" dxfId="2764" priority="3918" operator="lessThan">
      <formula>$C$4</formula>
    </cfRule>
  </conditionalFormatting>
  <conditionalFormatting sqref="AY54">
    <cfRule type="cellIs" dxfId="2763" priority="3919" operator="lessThan">
      <formula>$C$4</formula>
    </cfRule>
  </conditionalFormatting>
  <conditionalFormatting sqref="AY55">
    <cfRule type="cellIs" dxfId="2762" priority="3920" operator="lessThan">
      <formula>$C$4</formula>
    </cfRule>
  </conditionalFormatting>
  <conditionalFormatting sqref="AY55">
    <cfRule type="cellIs" dxfId="2761" priority="3921" operator="lessThan">
      <formula>$C$4</formula>
    </cfRule>
  </conditionalFormatting>
  <conditionalFormatting sqref="AY56">
    <cfRule type="cellIs" dxfId="2760" priority="3922" operator="lessThan">
      <formula>$C$4</formula>
    </cfRule>
  </conditionalFormatting>
  <conditionalFormatting sqref="AY56">
    <cfRule type="cellIs" dxfId="2759" priority="3923" operator="lessThan">
      <formula>$C$4</formula>
    </cfRule>
  </conditionalFormatting>
  <conditionalFormatting sqref="AY57">
    <cfRule type="cellIs" dxfId="2758" priority="3924" operator="lessThan">
      <formula>$C$4</formula>
    </cfRule>
  </conditionalFormatting>
  <conditionalFormatting sqref="AY57">
    <cfRule type="cellIs" dxfId="2757" priority="3925" operator="lessThan">
      <formula>$C$4</formula>
    </cfRule>
  </conditionalFormatting>
  <conditionalFormatting sqref="AY58">
    <cfRule type="cellIs" dxfId="2756" priority="3926" operator="lessThan">
      <formula>$C$4</formula>
    </cfRule>
  </conditionalFormatting>
  <conditionalFormatting sqref="AY58">
    <cfRule type="cellIs" dxfId="2755" priority="3927" operator="lessThan">
      <formula>$C$4</formula>
    </cfRule>
  </conditionalFormatting>
  <conditionalFormatting sqref="AY59">
    <cfRule type="cellIs" dxfId="2754" priority="3928" operator="lessThan">
      <formula>$C$4</formula>
    </cfRule>
  </conditionalFormatting>
  <conditionalFormatting sqref="AY59">
    <cfRule type="cellIs" dxfId="2753" priority="3929" operator="lessThan">
      <formula>$C$4</formula>
    </cfRule>
  </conditionalFormatting>
  <conditionalFormatting sqref="AY60">
    <cfRule type="cellIs" dxfId="2752" priority="3930" operator="lessThan">
      <formula>$C$4</formula>
    </cfRule>
  </conditionalFormatting>
  <conditionalFormatting sqref="AY60">
    <cfRule type="cellIs" dxfId="2751" priority="3931" operator="lessThan">
      <formula>$C$4</formula>
    </cfRule>
  </conditionalFormatting>
  <conditionalFormatting sqref="AZ11">
    <cfRule type="cellIs" dxfId="2750" priority="3932" operator="lessThan">
      <formula>$C$4</formula>
    </cfRule>
  </conditionalFormatting>
  <conditionalFormatting sqref="AZ11">
    <cfRule type="cellIs" dxfId="2749" priority="3933" operator="lessThan">
      <formula>$C$4</formula>
    </cfRule>
  </conditionalFormatting>
  <conditionalFormatting sqref="AZ12">
    <cfRule type="cellIs" dxfId="2748" priority="3934" operator="lessThan">
      <formula>$C$4</formula>
    </cfRule>
  </conditionalFormatting>
  <conditionalFormatting sqref="AZ12">
    <cfRule type="cellIs" dxfId="2747" priority="3935" operator="lessThan">
      <formula>$C$4</formula>
    </cfRule>
  </conditionalFormatting>
  <conditionalFormatting sqref="AZ13">
    <cfRule type="cellIs" dxfId="2746" priority="3936" operator="lessThan">
      <formula>$C$4</formula>
    </cfRule>
  </conditionalFormatting>
  <conditionalFormatting sqref="AZ13">
    <cfRule type="cellIs" dxfId="2745" priority="3937" operator="lessThan">
      <formula>$C$4</formula>
    </cfRule>
  </conditionalFormatting>
  <conditionalFormatting sqref="AZ14">
    <cfRule type="cellIs" dxfId="2744" priority="3938" operator="lessThan">
      <formula>$C$4</formula>
    </cfRule>
  </conditionalFormatting>
  <conditionalFormatting sqref="AZ14">
    <cfRule type="cellIs" dxfId="2743" priority="3939" operator="lessThan">
      <formula>$C$4</formula>
    </cfRule>
  </conditionalFormatting>
  <conditionalFormatting sqref="AZ15">
    <cfRule type="cellIs" dxfId="2742" priority="3940" operator="lessThan">
      <formula>$C$4</formula>
    </cfRule>
  </conditionalFormatting>
  <conditionalFormatting sqref="AZ15">
    <cfRule type="cellIs" dxfId="2741" priority="3941" operator="lessThan">
      <formula>$C$4</formula>
    </cfRule>
  </conditionalFormatting>
  <conditionalFormatting sqref="AZ16">
    <cfRule type="cellIs" dxfId="2740" priority="3942" operator="lessThan">
      <formula>$C$4</formula>
    </cfRule>
  </conditionalFormatting>
  <conditionalFormatting sqref="AZ16">
    <cfRule type="cellIs" dxfId="2739" priority="3943" operator="lessThan">
      <formula>$C$4</formula>
    </cfRule>
  </conditionalFormatting>
  <conditionalFormatting sqref="AZ17">
    <cfRule type="cellIs" dxfId="2738" priority="3944" operator="lessThan">
      <formula>$C$4</formula>
    </cfRule>
  </conditionalFormatting>
  <conditionalFormatting sqref="AZ17">
    <cfRule type="cellIs" dxfId="2737" priority="3945" operator="lessThan">
      <formula>$C$4</formula>
    </cfRule>
  </conditionalFormatting>
  <conditionalFormatting sqref="AZ18">
    <cfRule type="cellIs" dxfId="2736" priority="3946" operator="lessThan">
      <formula>$C$4</formula>
    </cfRule>
  </conditionalFormatting>
  <conditionalFormatting sqref="AZ18">
    <cfRule type="cellIs" dxfId="2735" priority="3947" operator="lessThan">
      <formula>$C$4</formula>
    </cfRule>
  </conditionalFormatting>
  <conditionalFormatting sqref="AZ19">
    <cfRule type="cellIs" dxfId="2734" priority="3948" operator="lessThan">
      <formula>$C$4</formula>
    </cfRule>
  </conditionalFormatting>
  <conditionalFormatting sqref="AZ19">
    <cfRule type="cellIs" dxfId="2733" priority="3949" operator="lessThan">
      <formula>$C$4</formula>
    </cfRule>
  </conditionalFormatting>
  <conditionalFormatting sqref="AZ20">
    <cfRule type="cellIs" dxfId="2732" priority="3950" operator="lessThan">
      <formula>$C$4</formula>
    </cfRule>
  </conditionalFormatting>
  <conditionalFormatting sqref="AZ20">
    <cfRule type="cellIs" dxfId="2731" priority="3951" operator="lessThan">
      <formula>$C$4</formula>
    </cfRule>
  </conditionalFormatting>
  <conditionalFormatting sqref="AZ21">
    <cfRule type="cellIs" dxfId="2730" priority="3952" operator="lessThan">
      <formula>$C$4</formula>
    </cfRule>
  </conditionalFormatting>
  <conditionalFormatting sqref="AZ21">
    <cfRule type="cellIs" dxfId="2729" priority="3953" operator="lessThan">
      <formula>$C$4</formula>
    </cfRule>
  </conditionalFormatting>
  <conditionalFormatting sqref="AZ22">
    <cfRule type="cellIs" dxfId="2728" priority="3954" operator="lessThan">
      <formula>$C$4</formula>
    </cfRule>
  </conditionalFormatting>
  <conditionalFormatting sqref="AZ22">
    <cfRule type="cellIs" dxfId="2727" priority="3955" operator="lessThan">
      <formula>$C$4</formula>
    </cfRule>
  </conditionalFormatting>
  <conditionalFormatting sqref="AZ23">
    <cfRule type="cellIs" dxfId="2726" priority="3956" operator="lessThan">
      <formula>$C$4</formula>
    </cfRule>
  </conditionalFormatting>
  <conditionalFormatting sqref="AZ23">
    <cfRule type="cellIs" dxfId="2725" priority="3957" operator="lessThan">
      <formula>$C$4</formula>
    </cfRule>
  </conditionalFormatting>
  <conditionalFormatting sqref="AZ24">
    <cfRule type="cellIs" dxfId="2724" priority="3958" operator="lessThan">
      <formula>$C$4</formula>
    </cfRule>
  </conditionalFormatting>
  <conditionalFormatting sqref="AZ24">
    <cfRule type="cellIs" dxfId="2723" priority="3959" operator="lessThan">
      <formula>$C$4</formula>
    </cfRule>
  </conditionalFormatting>
  <conditionalFormatting sqref="AZ25">
    <cfRule type="cellIs" dxfId="2722" priority="3960" operator="lessThan">
      <formula>$C$4</formula>
    </cfRule>
  </conditionalFormatting>
  <conditionalFormatting sqref="AZ25">
    <cfRule type="cellIs" dxfId="2721" priority="3961" operator="lessThan">
      <formula>$C$4</formula>
    </cfRule>
  </conditionalFormatting>
  <conditionalFormatting sqref="AZ26">
    <cfRule type="cellIs" dxfId="2720" priority="3962" operator="lessThan">
      <formula>$C$4</formula>
    </cfRule>
  </conditionalFormatting>
  <conditionalFormatting sqref="AZ26">
    <cfRule type="cellIs" dxfId="2719" priority="3963" operator="lessThan">
      <formula>$C$4</formula>
    </cfRule>
  </conditionalFormatting>
  <conditionalFormatting sqref="AZ27">
    <cfRule type="cellIs" dxfId="2718" priority="3964" operator="lessThan">
      <formula>$C$4</formula>
    </cfRule>
  </conditionalFormatting>
  <conditionalFormatting sqref="AZ27">
    <cfRule type="cellIs" dxfId="2717" priority="3965" operator="lessThan">
      <formula>$C$4</formula>
    </cfRule>
  </conditionalFormatting>
  <conditionalFormatting sqref="AZ28">
    <cfRule type="cellIs" dxfId="2716" priority="3966" operator="lessThan">
      <formula>$C$4</formula>
    </cfRule>
  </conditionalFormatting>
  <conditionalFormatting sqref="AZ28">
    <cfRule type="cellIs" dxfId="2715" priority="3967" operator="lessThan">
      <formula>$C$4</formula>
    </cfRule>
  </conditionalFormatting>
  <conditionalFormatting sqref="AZ29">
    <cfRule type="cellIs" dxfId="2714" priority="3968" operator="lessThan">
      <formula>$C$4</formula>
    </cfRule>
  </conditionalFormatting>
  <conditionalFormatting sqref="AZ29">
    <cfRule type="cellIs" dxfId="2713" priority="3969" operator="lessThan">
      <formula>$C$4</formula>
    </cfRule>
  </conditionalFormatting>
  <conditionalFormatting sqref="AZ30">
    <cfRule type="cellIs" dxfId="2712" priority="3970" operator="lessThan">
      <formula>$C$4</formula>
    </cfRule>
  </conditionalFormatting>
  <conditionalFormatting sqref="AZ30">
    <cfRule type="cellIs" dxfId="2711" priority="3971" operator="lessThan">
      <formula>$C$4</formula>
    </cfRule>
  </conditionalFormatting>
  <conditionalFormatting sqref="AZ31">
    <cfRule type="cellIs" dxfId="2710" priority="3972" operator="lessThan">
      <formula>$C$4</formula>
    </cfRule>
  </conditionalFormatting>
  <conditionalFormatting sqref="AZ31">
    <cfRule type="cellIs" dxfId="2709" priority="3973" operator="lessThan">
      <formula>$C$4</formula>
    </cfRule>
  </conditionalFormatting>
  <conditionalFormatting sqref="AZ32">
    <cfRule type="cellIs" dxfId="2708" priority="3974" operator="lessThan">
      <formula>$C$4</formula>
    </cfRule>
  </conditionalFormatting>
  <conditionalFormatting sqref="AZ32">
    <cfRule type="cellIs" dxfId="2707" priority="3975" operator="lessThan">
      <formula>$C$4</formula>
    </cfRule>
  </conditionalFormatting>
  <conditionalFormatting sqref="AZ33">
    <cfRule type="cellIs" dxfId="2706" priority="3976" operator="lessThan">
      <formula>$C$4</formula>
    </cfRule>
  </conditionalFormatting>
  <conditionalFormatting sqref="AZ33">
    <cfRule type="cellIs" dxfId="2705" priority="3977" operator="lessThan">
      <formula>$C$4</formula>
    </cfRule>
  </conditionalFormatting>
  <conditionalFormatting sqref="AZ34">
    <cfRule type="cellIs" dxfId="2704" priority="3978" operator="lessThan">
      <formula>$C$4</formula>
    </cfRule>
  </conditionalFormatting>
  <conditionalFormatting sqref="AZ34">
    <cfRule type="cellIs" dxfId="2703" priority="3979" operator="lessThan">
      <formula>$C$4</formula>
    </cfRule>
  </conditionalFormatting>
  <conditionalFormatting sqref="AZ35">
    <cfRule type="cellIs" dxfId="2702" priority="3980" operator="lessThan">
      <formula>$C$4</formula>
    </cfRule>
  </conditionalFormatting>
  <conditionalFormatting sqref="AZ35">
    <cfRule type="cellIs" dxfId="2701" priority="3981" operator="lessThan">
      <formula>$C$4</formula>
    </cfRule>
  </conditionalFormatting>
  <conditionalFormatting sqref="AZ36">
    <cfRule type="cellIs" dxfId="2700" priority="3982" operator="lessThan">
      <formula>$C$4</formula>
    </cfRule>
  </conditionalFormatting>
  <conditionalFormatting sqref="AZ36">
    <cfRule type="cellIs" dxfId="2699" priority="3983" operator="lessThan">
      <formula>$C$4</formula>
    </cfRule>
  </conditionalFormatting>
  <conditionalFormatting sqref="AZ37">
    <cfRule type="cellIs" dxfId="2698" priority="3984" operator="lessThan">
      <formula>$C$4</formula>
    </cfRule>
  </conditionalFormatting>
  <conditionalFormatting sqref="AZ37">
    <cfRule type="cellIs" dxfId="2697" priority="3985" operator="lessThan">
      <formula>$C$4</formula>
    </cfRule>
  </conditionalFormatting>
  <conditionalFormatting sqref="AZ38">
    <cfRule type="cellIs" dxfId="2696" priority="3986" operator="lessThan">
      <formula>$C$4</formula>
    </cfRule>
  </conditionalFormatting>
  <conditionalFormatting sqref="AZ38">
    <cfRule type="cellIs" dxfId="2695" priority="3987" operator="lessThan">
      <formula>$C$4</formula>
    </cfRule>
  </conditionalFormatting>
  <conditionalFormatting sqref="AZ39">
    <cfRule type="cellIs" dxfId="2694" priority="3988" operator="lessThan">
      <formula>$C$4</formula>
    </cfRule>
  </conditionalFormatting>
  <conditionalFormatting sqref="AZ39">
    <cfRule type="cellIs" dxfId="2693" priority="3989" operator="lessThan">
      <formula>$C$4</formula>
    </cfRule>
  </conditionalFormatting>
  <conditionalFormatting sqref="AZ40">
    <cfRule type="cellIs" dxfId="2692" priority="3990" operator="lessThan">
      <formula>$C$4</formula>
    </cfRule>
  </conditionalFormatting>
  <conditionalFormatting sqref="AZ40">
    <cfRule type="cellIs" dxfId="2691" priority="3991" operator="lessThan">
      <formula>$C$4</formula>
    </cfRule>
  </conditionalFormatting>
  <conditionalFormatting sqref="AZ41">
    <cfRule type="cellIs" dxfId="2690" priority="3992" operator="lessThan">
      <formula>$C$4</formula>
    </cfRule>
  </conditionalFormatting>
  <conditionalFormatting sqref="AZ41">
    <cfRule type="cellIs" dxfId="2689" priority="3993" operator="lessThan">
      <formula>$C$4</formula>
    </cfRule>
  </conditionalFormatting>
  <conditionalFormatting sqref="AZ42">
    <cfRule type="cellIs" dxfId="2688" priority="3994" operator="lessThan">
      <formula>$C$4</formula>
    </cfRule>
  </conditionalFormatting>
  <conditionalFormatting sqref="AZ42">
    <cfRule type="cellIs" dxfId="2687" priority="3995" operator="lessThan">
      <formula>$C$4</formula>
    </cfRule>
  </conditionalFormatting>
  <conditionalFormatting sqref="AZ43">
    <cfRule type="cellIs" dxfId="2686" priority="3996" operator="lessThan">
      <formula>$C$4</formula>
    </cfRule>
  </conditionalFormatting>
  <conditionalFormatting sqref="AZ43">
    <cfRule type="cellIs" dxfId="2685" priority="3997" operator="lessThan">
      <formula>$C$4</formula>
    </cfRule>
  </conditionalFormatting>
  <conditionalFormatting sqref="AZ44">
    <cfRule type="cellIs" dxfId="2684" priority="3998" operator="lessThan">
      <formula>$C$4</formula>
    </cfRule>
  </conditionalFormatting>
  <conditionalFormatting sqref="AZ44">
    <cfRule type="cellIs" dxfId="2683" priority="3999" operator="lessThan">
      <formula>$C$4</formula>
    </cfRule>
  </conditionalFormatting>
  <conditionalFormatting sqref="AZ45">
    <cfRule type="cellIs" dxfId="2682" priority="4000" operator="lessThan">
      <formula>$C$4</formula>
    </cfRule>
  </conditionalFormatting>
  <conditionalFormatting sqref="AZ45">
    <cfRule type="cellIs" dxfId="2681" priority="4001" operator="lessThan">
      <formula>$C$4</formula>
    </cfRule>
  </conditionalFormatting>
  <conditionalFormatting sqref="AZ46">
    <cfRule type="cellIs" dxfId="2680" priority="4002" operator="lessThan">
      <formula>$C$4</formula>
    </cfRule>
  </conditionalFormatting>
  <conditionalFormatting sqref="AZ46">
    <cfRule type="cellIs" dxfId="2679" priority="4003" operator="lessThan">
      <formula>$C$4</formula>
    </cfRule>
  </conditionalFormatting>
  <conditionalFormatting sqref="AZ47">
    <cfRule type="cellIs" dxfId="2678" priority="4004" operator="lessThan">
      <formula>$C$4</formula>
    </cfRule>
  </conditionalFormatting>
  <conditionalFormatting sqref="AZ47">
    <cfRule type="cellIs" dxfId="2677" priority="4005" operator="lessThan">
      <formula>$C$4</formula>
    </cfRule>
  </conditionalFormatting>
  <conditionalFormatting sqref="AZ48">
    <cfRule type="cellIs" dxfId="2676" priority="4006" operator="lessThan">
      <formula>$C$4</formula>
    </cfRule>
  </conditionalFormatting>
  <conditionalFormatting sqref="AZ48">
    <cfRule type="cellIs" dxfId="2675" priority="4007" operator="lessThan">
      <formula>$C$4</formula>
    </cfRule>
  </conditionalFormatting>
  <conditionalFormatting sqref="AZ49">
    <cfRule type="cellIs" dxfId="2674" priority="4008" operator="lessThan">
      <formula>$C$4</formula>
    </cfRule>
  </conditionalFormatting>
  <conditionalFormatting sqref="AZ49">
    <cfRule type="cellIs" dxfId="2673" priority="4009" operator="lessThan">
      <formula>$C$4</formula>
    </cfRule>
  </conditionalFormatting>
  <conditionalFormatting sqref="AZ50">
    <cfRule type="cellIs" dxfId="2672" priority="4010" operator="lessThan">
      <formula>$C$4</formula>
    </cfRule>
  </conditionalFormatting>
  <conditionalFormatting sqref="AZ50">
    <cfRule type="cellIs" dxfId="2671" priority="4011" operator="lessThan">
      <formula>$C$4</formula>
    </cfRule>
  </conditionalFormatting>
  <conditionalFormatting sqref="AZ51">
    <cfRule type="cellIs" dxfId="2670" priority="4012" operator="lessThan">
      <formula>$C$4</formula>
    </cfRule>
  </conditionalFormatting>
  <conditionalFormatting sqref="AZ51">
    <cfRule type="cellIs" dxfId="2669" priority="4013" operator="lessThan">
      <formula>$C$4</formula>
    </cfRule>
  </conditionalFormatting>
  <conditionalFormatting sqref="AZ52">
    <cfRule type="cellIs" dxfId="2668" priority="4014" operator="lessThan">
      <formula>$C$4</formula>
    </cfRule>
  </conditionalFormatting>
  <conditionalFormatting sqref="AZ52">
    <cfRule type="cellIs" dxfId="2667" priority="4015" operator="lessThan">
      <formula>$C$4</formula>
    </cfRule>
  </conditionalFormatting>
  <conditionalFormatting sqref="AZ53">
    <cfRule type="cellIs" dxfId="2666" priority="4016" operator="lessThan">
      <formula>$C$4</formula>
    </cfRule>
  </conditionalFormatting>
  <conditionalFormatting sqref="AZ53">
    <cfRule type="cellIs" dxfId="2665" priority="4017" operator="lessThan">
      <formula>$C$4</formula>
    </cfRule>
  </conditionalFormatting>
  <conditionalFormatting sqref="AZ54">
    <cfRule type="cellIs" dxfId="2664" priority="4018" operator="lessThan">
      <formula>$C$4</formula>
    </cfRule>
  </conditionalFormatting>
  <conditionalFormatting sqref="AZ54">
    <cfRule type="cellIs" dxfId="2663" priority="4019" operator="lessThan">
      <formula>$C$4</formula>
    </cfRule>
  </conditionalFormatting>
  <conditionalFormatting sqref="AZ55">
    <cfRule type="cellIs" dxfId="2662" priority="4020" operator="lessThan">
      <formula>$C$4</formula>
    </cfRule>
  </conditionalFormatting>
  <conditionalFormatting sqref="AZ55">
    <cfRule type="cellIs" dxfId="2661" priority="4021" operator="lessThan">
      <formula>$C$4</formula>
    </cfRule>
  </conditionalFormatting>
  <conditionalFormatting sqref="AZ56">
    <cfRule type="cellIs" dxfId="2660" priority="4022" operator="lessThan">
      <formula>$C$4</formula>
    </cfRule>
  </conditionalFormatting>
  <conditionalFormatting sqref="AZ56">
    <cfRule type="cellIs" dxfId="2659" priority="4023" operator="lessThan">
      <formula>$C$4</formula>
    </cfRule>
  </conditionalFormatting>
  <conditionalFormatting sqref="AZ57">
    <cfRule type="cellIs" dxfId="2658" priority="4024" operator="lessThan">
      <formula>$C$4</formula>
    </cfRule>
  </conditionalFormatting>
  <conditionalFormatting sqref="AZ57">
    <cfRule type="cellIs" dxfId="2657" priority="4025" operator="lessThan">
      <formula>$C$4</formula>
    </cfRule>
  </conditionalFormatting>
  <conditionalFormatting sqref="AZ58">
    <cfRule type="cellIs" dxfId="2656" priority="4026" operator="lessThan">
      <formula>$C$4</formula>
    </cfRule>
  </conditionalFormatting>
  <conditionalFormatting sqref="AZ58">
    <cfRule type="cellIs" dxfId="2655" priority="4027" operator="lessThan">
      <formula>$C$4</formula>
    </cfRule>
  </conditionalFormatting>
  <conditionalFormatting sqref="AZ59">
    <cfRule type="cellIs" dxfId="2654" priority="4028" operator="lessThan">
      <formula>$C$4</formula>
    </cfRule>
  </conditionalFormatting>
  <conditionalFormatting sqref="AZ59">
    <cfRule type="cellIs" dxfId="2653" priority="4029" operator="lessThan">
      <formula>$C$4</formula>
    </cfRule>
  </conditionalFormatting>
  <conditionalFormatting sqref="AZ60">
    <cfRule type="cellIs" dxfId="2652" priority="4030" operator="lessThan">
      <formula>$C$4</formula>
    </cfRule>
  </conditionalFormatting>
  <conditionalFormatting sqref="AZ60">
    <cfRule type="cellIs" dxfId="2651" priority="4031" operator="lessThan">
      <formula>$C$4</formula>
    </cfRule>
  </conditionalFormatting>
  <conditionalFormatting sqref="BA44">
    <cfRule type="cellIs" dxfId="2650" priority="4098" operator="lessThan">
      <formula>$C$4</formula>
    </cfRule>
  </conditionalFormatting>
  <conditionalFormatting sqref="BA44">
    <cfRule type="cellIs" dxfId="2649" priority="4099" operator="lessThan">
      <formula>$C$4</formula>
    </cfRule>
  </conditionalFormatting>
  <conditionalFormatting sqref="BA45">
    <cfRule type="cellIs" dxfId="2648" priority="4100" operator="lessThan">
      <formula>$C$4</formula>
    </cfRule>
  </conditionalFormatting>
  <conditionalFormatting sqref="BA45">
    <cfRule type="cellIs" dxfId="2647" priority="4101" operator="lessThan">
      <formula>$C$4</formula>
    </cfRule>
  </conditionalFormatting>
  <conditionalFormatting sqref="BA46">
    <cfRule type="cellIs" dxfId="2646" priority="4102" operator="lessThan">
      <formula>$C$4</formula>
    </cfRule>
  </conditionalFormatting>
  <conditionalFormatting sqref="BA46">
    <cfRule type="cellIs" dxfId="2645" priority="4103" operator="lessThan">
      <formula>$C$4</formula>
    </cfRule>
  </conditionalFormatting>
  <conditionalFormatting sqref="BA47">
    <cfRule type="cellIs" dxfId="2644" priority="4104" operator="lessThan">
      <formula>$C$4</formula>
    </cfRule>
  </conditionalFormatting>
  <conditionalFormatting sqref="BA47">
    <cfRule type="cellIs" dxfId="2643" priority="4105" operator="lessThan">
      <formula>$C$4</formula>
    </cfRule>
  </conditionalFormatting>
  <conditionalFormatting sqref="BA48">
    <cfRule type="cellIs" dxfId="2642" priority="4106" operator="lessThan">
      <formula>$C$4</formula>
    </cfRule>
  </conditionalFormatting>
  <conditionalFormatting sqref="BA48">
    <cfRule type="cellIs" dxfId="2641" priority="4107" operator="lessThan">
      <formula>$C$4</formula>
    </cfRule>
  </conditionalFormatting>
  <conditionalFormatting sqref="BA49">
    <cfRule type="cellIs" dxfId="2640" priority="4108" operator="lessThan">
      <formula>$C$4</formula>
    </cfRule>
  </conditionalFormatting>
  <conditionalFormatting sqref="BA49">
    <cfRule type="cellIs" dxfId="2639" priority="4109" operator="lessThan">
      <formula>$C$4</formula>
    </cfRule>
  </conditionalFormatting>
  <conditionalFormatting sqref="BA50">
    <cfRule type="cellIs" dxfId="2638" priority="4110" operator="lessThan">
      <formula>$C$4</formula>
    </cfRule>
  </conditionalFormatting>
  <conditionalFormatting sqref="BA50">
    <cfRule type="cellIs" dxfId="2637" priority="4111" operator="lessThan">
      <formula>$C$4</formula>
    </cfRule>
  </conditionalFormatting>
  <conditionalFormatting sqref="BA51">
    <cfRule type="cellIs" dxfId="2636" priority="4112" operator="lessThan">
      <formula>$C$4</formula>
    </cfRule>
  </conditionalFormatting>
  <conditionalFormatting sqref="BA51">
    <cfRule type="cellIs" dxfId="2635" priority="4113" operator="lessThan">
      <formula>$C$4</formula>
    </cfRule>
  </conditionalFormatting>
  <conditionalFormatting sqref="BA52">
    <cfRule type="cellIs" dxfId="2634" priority="4114" operator="lessThan">
      <formula>$C$4</formula>
    </cfRule>
  </conditionalFormatting>
  <conditionalFormatting sqref="BA52">
    <cfRule type="cellIs" dxfId="2633" priority="4115" operator="lessThan">
      <formula>$C$4</formula>
    </cfRule>
  </conditionalFormatting>
  <conditionalFormatting sqref="BA53">
    <cfRule type="cellIs" dxfId="2632" priority="4116" operator="lessThan">
      <formula>$C$4</formula>
    </cfRule>
  </conditionalFormatting>
  <conditionalFormatting sqref="BA53">
    <cfRule type="cellIs" dxfId="2631" priority="4117" operator="lessThan">
      <formula>$C$4</formula>
    </cfRule>
  </conditionalFormatting>
  <conditionalFormatting sqref="BA54">
    <cfRule type="cellIs" dxfId="2630" priority="4118" operator="lessThan">
      <formula>$C$4</formula>
    </cfRule>
  </conditionalFormatting>
  <conditionalFormatting sqref="BA54">
    <cfRule type="cellIs" dxfId="2629" priority="4119" operator="lessThan">
      <formula>$C$4</formula>
    </cfRule>
  </conditionalFormatting>
  <conditionalFormatting sqref="BA55">
    <cfRule type="cellIs" dxfId="2628" priority="4120" operator="lessThan">
      <formula>$C$4</formula>
    </cfRule>
  </conditionalFormatting>
  <conditionalFormatting sqref="BA55">
    <cfRule type="cellIs" dxfId="2627" priority="4121" operator="lessThan">
      <formula>$C$4</formula>
    </cfRule>
  </conditionalFormatting>
  <conditionalFormatting sqref="BA56">
    <cfRule type="cellIs" dxfId="2626" priority="4122" operator="lessThan">
      <formula>$C$4</formula>
    </cfRule>
  </conditionalFormatting>
  <conditionalFormatting sqref="BA56">
    <cfRule type="cellIs" dxfId="2625" priority="4123" operator="lessThan">
      <formula>$C$4</formula>
    </cfRule>
  </conditionalFormatting>
  <conditionalFormatting sqref="BA57">
    <cfRule type="cellIs" dxfId="2624" priority="4124" operator="lessThan">
      <formula>$C$4</formula>
    </cfRule>
  </conditionalFormatting>
  <conditionalFormatting sqref="BA57">
    <cfRule type="cellIs" dxfId="2623" priority="4125" operator="lessThan">
      <formula>$C$4</formula>
    </cfRule>
  </conditionalFormatting>
  <conditionalFormatting sqref="BA58">
    <cfRule type="cellIs" dxfId="2622" priority="4126" operator="lessThan">
      <formula>$C$4</formula>
    </cfRule>
  </conditionalFormatting>
  <conditionalFormatting sqref="BA58">
    <cfRule type="cellIs" dxfId="2621" priority="4127" operator="lessThan">
      <formula>$C$4</formula>
    </cfRule>
  </conditionalFormatting>
  <conditionalFormatting sqref="BA59">
    <cfRule type="cellIs" dxfId="2620" priority="4128" operator="lessThan">
      <formula>$C$4</formula>
    </cfRule>
  </conditionalFormatting>
  <conditionalFormatting sqref="BA59">
    <cfRule type="cellIs" dxfId="2619" priority="4129" operator="lessThan">
      <formula>$C$4</formula>
    </cfRule>
  </conditionalFormatting>
  <conditionalFormatting sqref="BA60">
    <cfRule type="cellIs" dxfId="2618" priority="4130" operator="lessThan">
      <formula>$C$4</formula>
    </cfRule>
  </conditionalFormatting>
  <conditionalFormatting sqref="BA60">
    <cfRule type="cellIs" dxfId="2617" priority="4131" operator="lessThan">
      <formula>$C$4</formula>
    </cfRule>
  </conditionalFormatting>
  <conditionalFormatting sqref="BB11">
    <cfRule type="cellIs" dxfId="2616" priority="4132" operator="lessThan">
      <formula>$C$4</formula>
    </cfRule>
  </conditionalFormatting>
  <conditionalFormatting sqref="BB11">
    <cfRule type="cellIs" dxfId="2615" priority="4133" operator="lessThan">
      <formula>$C$4</formula>
    </cfRule>
  </conditionalFormatting>
  <conditionalFormatting sqref="BB12">
    <cfRule type="cellIs" dxfId="2614" priority="4134" operator="lessThan">
      <formula>$C$4</formula>
    </cfRule>
  </conditionalFormatting>
  <conditionalFormatting sqref="BB12">
    <cfRule type="cellIs" dxfId="2613" priority="4135" operator="lessThan">
      <formula>$C$4</formula>
    </cfRule>
  </conditionalFormatting>
  <conditionalFormatting sqref="BB13">
    <cfRule type="cellIs" dxfId="2612" priority="4136" operator="lessThan">
      <formula>$C$4</formula>
    </cfRule>
  </conditionalFormatting>
  <conditionalFormatting sqref="BB13">
    <cfRule type="cellIs" dxfId="2611" priority="4137" operator="lessThan">
      <formula>$C$4</formula>
    </cfRule>
  </conditionalFormatting>
  <conditionalFormatting sqref="BB14">
    <cfRule type="cellIs" dxfId="2610" priority="4138" operator="lessThan">
      <formula>$C$4</formula>
    </cfRule>
  </conditionalFormatting>
  <conditionalFormatting sqref="BB14">
    <cfRule type="cellIs" dxfId="2609" priority="4139" operator="lessThan">
      <formula>$C$4</formula>
    </cfRule>
  </conditionalFormatting>
  <conditionalFormatting sqref="BB15">
    <cfRule type="cellIs" dxfId="2608" priority="4140" operator="lessThan">
      <formula>$C$4</formula>
    </cfRule>
  </conditionalFormatting>
  <conditionalFormatting sqref="BB15">
    <cfRule type="cellIs" dxfId="2607" priority="4141" operator="lessThan">
      <formula>$C$4</formula>
    </cfRule>
  </conditionalFormatting>
  <conditionalFormatting sqref="BB16">
    <cfRule type="cellIs" dxfId="2606" priority="4142" operator="lessThan">
      <formula>$C$4</formula>
    </cfRule>
  </conditionalFormatting>
  <conditionalFormatting sqref="BB16">
    <cfRule type="cellIs" dxfId="2605" priority="4143" operator="lessThan">
      <formula>$C$4</formula>
    </cfRule>
  </conditionalFormatting>
  <conditionalFormatting sqref="BB17">
    <cfRule type="cellIs" dxfId="2604" priority="4144" operator="lessThan">
      <formula>$C$4</formula>
    </cfRule>
  </conditionalFormatting>
  <conditionalFormatting sqref="BB17">
    <cfRule type="cellIs" dxfId="2603" priority="4145" operator="lessThan">
      <formula>$C$4</formula>
    </cfRule>
  </conditionalFormatting>
  <conditionalFormatting sqref="BB18">
    <cfRule type="cellIs" dxfId="2602" priority="4146" operator="lessThan">
      <formula>$C$4</formula>
    </cfRule>
  </conditionalFormatting>
  <conditionalFormatting sqref="BB18">
    <cfRule type="cellIs" dxfId="2601" priority="4147" operator="lessThan">
      <formula>$C$4</formula>
    </cfRule>
  </conditionalFormatting>
  <conditionalFormatting sqref="BB19">
    <cfRule type="cellIs" dxfId="2600" priority="4148" operator="lessThan">
      <formula>$C$4</formula>
    </cfRule>
  </conditionalFormatting>
  <conditionalFormatting sqref="BB19">
    <cfRule type="cellIs" dxfId="2599" priority="4149" operator="lessThan">
      <formula>$C$4</formula>
    </cfRule>
  </conditionalFormatting>
  <conditionalFormatting sqref="BB20">
    <cfRule type="cellIs" dxfId="2598" priority="4150" operator="lessThan">
      <formula>$C$4</formula>
    </cfRule>
  </conditionalFormatting>
  <conditionalFormatting sqref="BB20">
    <cfRule type="cellIs" dxfId="2597" priority="4151" operator="lessThan">
      <formula>$C$4</formula>
    </cfRule>
  </conditionalFormatting>
  <conditionalFormatting sqref="BB21">
    <cfRule type="cellIs" dxfId="2596" priority="4152" operator="lessThan">
      <formula>$C$4</formula>
    </cfRule>
  </conditionalFormatting>
  <conditionalFormatting sqref="BB21">
    <cfRule type="cellIs" dxfId="2595" priority="4153" operator="lessThan">
      <formula>$C$4</formula>
    </cfRule>
  </conditionalFormatting>
  <conditionalFormatting sqref="BB22">
    <cfRule type="cellIs" dxfId="2594" priority="4154" operator="lessThan">
      <formula>$C$4</formula>
    </cfRule>
  </conditionalFormatting>
  <conditionalFormatting sqref="BB22">
    <cfRule type="cellIs" dxfId="2593" priority="4155" operator="lessThan">
      <formula>$C$4</formula>
    </cfRule>
  </conditionalFormatting>
  <conditionalFormatting sqref="BB23">
    <cfRule type="cellIs" dxfId="2592" priority="4156" operator="lessThan">
      <formula>$C$4</formula>
    </cfRule>
  </conditionalFormatting>
  <conditionalFormatting sqref="BB23">
    <cfRule type="cellIs" dxfId="2591" priority="4157" operator="lessThan">
      <formula>$C$4</formula>
    </cfRule>
  </conditionalFormatting>
  <conditionalFormatting sqref="BB24">
    <cfRule type="cellIs" dxfId="2590" priority="4158" operator="lessThan">
      <formula>$C$4</formula>
    </cfRule>
  </conditionalFormatting>
  <conditionalFormatting sqref="BB24">
    <cfRule type="cellIs" dxfId="2589" priority="4159" operator="lessThan">
      <formula>$C$4</formula>
    </cfRule>
  </conditionalFormatting>
  <conditionalFormatting sqref="BB25">
    <cfRule type="cellIs" dxfId="2588" priority="4160" operator="lessThan">
      <formula>$C$4</formula>
    </cfRule>
  </conditionalFormatting>
  <conditionalFormatting sqref="BB25">
    <cfRule type="cellIs" dxfId="2587" priority="4161" operator="lessThan">
      <formula>$C$4</formula>
    </cfRule>
  </conditionalFormatting>
  <conditionalFormatting sqref="BB26">
    <cfRule type="cellIs" dxfId="2586" priority="4162" operator="lessThan">
      <formula>$C$4</formula>
    </cfRule>
  </conditionalFormatting>
  <conditionalFormatting sqref="BB26">
    <cfRule type="cellIs" dxfId="2585" priority="4163" operator="lessThan">
      <formula>$C$4</formula>
    </cfRule>
  </conditionalFormatting>
  <conditionalFormatting sqref="BB27">
    <cfRule type="cellIs" dxfId="2584" priority="4164" operator="lessThan">
      <formula>$C$4</formula>
    </cfRule>
  </conditionalFormatting>
  <conditionalFormatting sqref="BB27">
    <cfRule type="cellIs" dxfId="2583" priority="4165" operator="lessThan">
      <formula>$C$4</formula>
    </cfRule>
  </conditionalFormatting>
  <conditionalFormatting sqref="BB28">
    <cfRule type="cellIs" dxfId="2582" priority="4166" operator="lessThan">
      <formula>$C$4</formula>
    </cfRule>
  </conditionalFormatting>
  <conditionalFormatting sqref="BB28">
    <cfRule type="cellIs" dxfId="2581" priority="4167" operator="lessThan">
      <formula>$C$4</formula>
    </cfRule>
  </conditionalFormatting>
  <conditionalFormatting sqref="BB29">
    <cfRule type="cellIs" dxfId="2580" priority="4168" operator="lessThan">
      <formula>$C$4</formula>
    </cfRule>
  </conditionalFormatting>
  <conditionalFormatting sqref="BB29">
    <cfRule type="cellIs" dxfId="2579" priority="4169" operator="lessThan">
      <formula>$C$4</formula>
    </cfRule>
  </conditionalFormatting>
  <conditionalFormatting sqref="BB30">
    <cfRule type="cellIs" dxfId="2578" priority="4170" operator="lessThan">
      <formula>$C$4</formula>
    </cfRule>
  </conditionalFormatting>
  <conditionalFormatting sqref="BB30">
    <cfRule type="cellIs" dxfId="2577" priority="4171" operator="lessThan">
      <formula>$C$4</formula>
    </cfRule>
  </conditionalFormatting>
  <conditionalFormatting sqref="BB31">
    <cfRule type="cellIs" dxfId="2576" priority="4172" operator="lessThan">
      <formula>$C$4</formula>
    </cfRule>
  </conditionalFormatting>
  <conditionalFormatting sqref="BB31">
    <cfRule type="cellIs" dxfId="2575" priority="4173" operator="lessThan">
      <formula>$C$4</formula>
    </cfRule>
  </conditionalFormatting>
  <conditionalFormatting sqref="BB32">
    <cfRule type="cellIs" dxfId="2574" priority="4174" operator="lessThan">
      <formula>$C$4</formula>
    </cfRule>
  </conditionalFormatting>
  <conditionalFormatting sqref="BB32">
    <cfRule type="cellIs" dxfId="2573" priority="4175" operator="lessThan">
      <formula>$C$4</formula>
    </cfRule>
  </conditionalFormatting>
  <conditionalFormatting sqref="BB33">
    <cfRule type="cellIs" dxfId="2572" priority="4176" operator="lessThan">
      <formula>$C$4</formula>
    </cfRule>
  </conditionalFormatting>
  <conditionalFormatting sqref="BB33">
    <cfRule type="cellIs" dxfId="2571" priority="4177" operator="lessThan">
      <formula>$C$4</formula>
    </cfRule>
  </conditionalFormatting>
  <conditionalFormatting sqref="BB34">
    <cfRule type="cellIs" dxfId="2570" priority="4178" operator="lessThan">
      <formula>$C$4</formula>
    </cfRule>
  </conditionalFormatting>
  <conditionalFormatting sqref="BB34">
    <cfRule type="cellIs" dxfId="2569" priority="4179" operator="lessThan">
      <formula>$C$4</formula>
    </cfRule>
  </conditionalFormatting>
  <conditionalFormatting sqref="BB35">
    <cfRule type="cellIs" dxfId="2568" priority="4180" operator="lessThan">
      <formula>$C$4</formula>
    </cfRule>
  </conditionalFormatting>
  <conditionalFormatting sqref="BB35">
    <cfRule type="cellIs" dxfId="2567" priority="4181" operator="lessThan">
      <formula>$C$4</formula>
    </cfRule>
  </conditionalFormatting>
  <conditionalFormatting sqref="BB36">
    <cfRule type="cellIs" dxfId="2566" priority="4182" operator="lessThan">
      <formula>$C$4</formula>
    </cfRule>
  </conditionalFormatting>
  <conditionalFormatting sqref="BB36">
    <cfRule type="cellIs" dxfId="2565" priority="4183" operator="lessThan">
      <formula>$C$4</formula>
    </cfRule>
  </conditionalFormatting>
  <conditionalFormatting sqref="BB37">
    <cfRule type="cellIs" dxfId="2564" priority="4184" operator="lessThan">
      <formula>$C$4</formula>
    </cfRule>
  </conditionalFormatting>
  <conditionalFormatting sqref="BB37">
    <cfRule type="cellIs" dxfId="2563" priority="4185" operator="lessThan">
      <formula>$C$4</formula>
    </cfRule>
  </conditionalFormatting>
  <conditionalFormatting sqref="BB38">
    <cfRule type="cellIs" dxfId="2562" priority="4186" operator="lessThan">
      <formula>$C$4</formula>
    </cfRule>
  </conditionalFormatting>
  <conditionalFormatting sqref="BB38">
    <cfRule type="cellIs" dxfId="2561" priority="4187" operator="lessThan">
      <formula>$C$4</formula>
    </cfRule>
  </conditionalFormatting>
  <conditionalFormatting sqref="BB39">
    <cfRule type="cellIs" dxfId="2560" priority="4188" operator="lessThan">
      <formula>$C$4</formula>
    </cfRule>
  </conditionalFormatting>
  <conditionalFormatting sqref="BB39">
    <cfRule type="cellIs" dxfId="2559" priority="4189" operator="lessThan">
      <formula>$C$4</formula>
    </cfRule>
  </conditionalFormatting>
  <conditionalFormatting sqref="BB40">
    <cfRule type="cellIs" dxfId="2558" priority="4190" operator="lessThan">
      <formula>$C$4</formula>
    </cfRule>
  </conditionalFormatting>
  <conditionalFormatting sqref="BB40">
    <cfRule type="cellIs" dxfId="2557" priority="4191" operator="lessThan">
      <formula>$C$4</formula>
    </cfRule>
  </conditionalFormatting>
  <conditionalFormatting sqref="BB41">
    <cfRule type="cellIs" dxfId="2556" priority="4192" operator="lessThan">
      <formula>$C$4</formula>
    </cfRule>
  </conditionalFormatting>
  <conditionalFormatting sqref="BB41">
    <cfRule type="cellIs" dxfId="2555" priority="4193" operator="lessThan">
      <formula>$C$4</formula>
    </cfRule>
  </conditionalFormatting>
  <conditionalFormatting sqref="BB42">
    <cfRule type="cellIs" dxfId="2554" priority="4194" operator="lessThan">
      <formula>$C$4</formula>
    </cfRule>
  </conditionalFormatting>
  <conditionalFormatting sqref="BB42">
    <cfRule type="cellIs" dxfId="2553" priority="4195" operator="lessThan">
      <formula>$C$4</formula>
    </cfRule>
  </conditionalFormatting>
  <conditionalFormatting sqref="BB43">
    <cfRule type="cellIs" dxfId="2552" priority="4196" operator="lessThan">
      <formula>$C$4</formula>
    </cfRule>
  </conditionalFormatting>
  <conditionalFormatting sqref="BB43">
    <cfRule type="cellIs" dxfId="2551" priority="4197" operator="lessThan">
      <formula>$C$4</formula>
    </cfRule>
  </conditionalFormatting>
  <conditionalFormatting sqref="BB44">
    <cfRule type="cellIs" dxfId="2550" priority="4198" operator="lessThan">
      <formula>$C$4</formula>
    </cfRule>
  </conditionalFormatting>
  <conditionalFormatting sqref="BB44">
    <cfRule type="cellIs" dxfId="2549" priority="4199" operator="lessThan">
      <formula>$C$4</formula>
    </cfRule>
  </conditionalFormatting>
  <conditionalFormatting sqref="BB45">
    <cfRule type="cellIs" dxfId="2548" priority="4200" operator="lessThan">
      <formula>$C$4</formula>
    </cfRule>
  </conditionalFormatting>
  <conditionalFormatting sqref="BB45">
    <cfRule type="cellIs" dxfId="2547" priority="4201" operator="lessThan">
      <formula>$C$4</formula>
    </cfRule>
  </conditionalFormatting>
  <conditionalFormatting sqref="BB46">
    <cfRule type="cellIs" dxfId="2546" priority="4202" operator="lessThan">
      <formula>$C$4</formula>
    </cfRule>
  </conditionalFormatting>
  <conditionalFormatting sqref="BB46">
    <cfRule type="cellIs" dxfId="2545" priority="4203" operator="lessThan">
      <formula>$C$4</formula>
    </cfRule>
  </conditionalFormatting>
  <conditionalFormatting sqref="BB47">
    <cfRule type="cellIs" dxfId="2544" priority="4204" operator="lessThan">
      <formula>$C$4</formula>
    </cfRule>
  </conditionalFormatting>
  <conditionalFormatting sqref="BB47">
    <cfRule type="cellIs" dxfId="2543" priority="4205" operator="lessThan">
      <formula>$C$4</formula>
    </cfRule>
  </conditionalFormatting>
  <conditionalFormatting sqref="BB48">
    <cfRule type="cellIs" dxfId="2542" priority="4206" operator="lessThan">
      <formula>$C$4</formula>
    </cfRule>
  </conditionalFormatting>
  <conditionalFormatting sqref="BB48">
    <cfRule type="cellIs" dxfId="2541" priority="4207" operator="lessThan">
      <formula>$C$4</formula>
    </cfRule>
  </conditionalFormatting>
  <conditionalFormatting sqref="BB49">
    <cfRule type="cellIs" dxfId="2540" priority="4208" operator="lessThan">
      <formula>$C$4</formula>
    </cfRule>
  </conditionalFormatting>
  <conditionalFormatting sqref="BB49">
    <cfRule type="cellIs" dxfId="2539" priority="4209" operator="lessThan">
      <formula>$C$4</formula>
    </cfRule>
  </conditionalFormatting>
  <conditionalFormatting sqref="BB50">
    <cfRule type="cellIs" dxfId="2538" priority="4210" operator="lessThan">
      <formula>$C$4</formula>
    </cfRule>
  </conditionalFormatting>
  <conditionalFormatting sqref="BB50">
    <cfRule type="cellIs" dxfId="2537" priority="4211" operator="lessThan">
      <formula>$C$4</formula>
    </cfRule>
  </conditionalFormatting>
  <conditionalFormatting sqref="BB51">
    <cfRule type="cellIs" dxfId="2536" priority="4212" operator="lessThan">
      <formula>$C$4</formula>
    </cfRule>
  </conditionalFormatting>
  <conditionalFormatting sqref="BB51">
    <cfRule type="cellIs" dxfId="2535" priority="4213" operator="lessThan">
      <formula>$C$4</formula>
    </cfRule>
  </conditionalFormatting>
  <conditionalFormatting sqref="BB52">
    <cfRule type="cellIs" dxfId="2534" priority="4214" operator="lessThan">
      <formula>$C$4</formula>
    </cfRule>
  </conditionalFormatting>
  <conditionalFormatting sqref="BB52">
    <cfRule type="cellIs" dxfId="2533" priority="4215" operator="lessThan">
      <formula>$C$4</formula>
    </cfRule>
  </conditionalFormatting>
  <conditionalFormatting sqref="BB53">
    <cfRule type="cellIs" dxfId="2532" priority="4216" operator="lessThan">
      <formula>$C$4</formula>
    </cfRule>
  </conditionalFormatting>
  <conditionalFormatting sqref="BB53">
    <cfRule type="cellIs" dxfId="2531" priority="4217" operator="lessThan">
      <formula>$C$4</formula>
    </cfRule>
  </conditionalFormatting>
  <conditionalFormatting sqref="BB54">
    <cfRule type="cellIs" dxfId="2530" priority="4218" operator="lessThan">
      <formula>$C$4</formula>
    </cfRule>
  </conditionalFormatting>
  <conditionalFormatting sqref="BB54">
    <cfRule type="cellIs" dxfId="2529" priority="4219" operator="lessThan">
      <formula>$C$4</formula>
    </cfRule>
  </conditionalFormatting>
  <conditionalFormatting sqref="BB55">
    <cfRule type="cellIs" dxfId="2528" priority="4220" operator="lessThan">
      <formula>$C$4</formula>
    </cfRule>
  </conditionalFormatting>
  <conditionalFormatting sqref="BB55">
    <cfRule type="cellIs" dxfId="2527" priority="4221" operator="lessThan">
      <formula>$C$4</formula>
    </cfRule>
  </conditionalFormatting>
  <conditionalFormatting sqref="BB56">
    <cfRule type="cellIs" dxfId="2526" priority="4222" operator="lessThan">
      <formula>$C$4</formula>
    </cfRule>
  </conditionalFormatting>
  <conditionalFormatting sqref="BB56">
    <cfRule type="cellIs" dxfId="2525" priority="4223" operator="lessThan">
      <formula>$C$4</formula>
    </cfRule>
  </conditionalFormatting>
  <conditionalFormatting sqref="BB57">
    <cfRule type="cellIs" dxfId="2524" priority="4224" operator="lessThan">
      <formula>$C$4</formula>
    </cfRule>
  </conditionalFormatting>
  <conditionalFormatting sqref="BB57">
    <cfRule type="cellIs" dxfId="2523" priority="4225" operator="lessThan">
      <formula>$C$4</formula>
    </cfRule>
  </conditionalFormatting>
  <conditionalFormatting sqref="BB58">
    <cfRule type="cellIs" dxfId="2522" priority="4226" operator="lessThan">
      <formula>$C$4</formula>
    </cfRule>
  </conditionalFormatting>
  <conditionalFormatting sqref="BB58">
    <cfRule type="cellIs" dxfId="2521" priority="4227" operator="lessThan">
      <formula>$C$4</formula>
    </cfRule>
  </conditionalFormatting>
  <conditionalFormatting sqref="BB59">
    <cfRule type="cellIs" dxfId="2520" priority="4228" operator="lessThan">
      <formula>$C$4</formula>
    </cfRule>
  </conditionalFormatting>
  <conditionalFormatting sqref="BB59">
    <cfRule type="cellIs" dxfId="2519" priority="4229" operator="lessThan">
      <formula>$C$4</formula>
    </cfRule>
  </conditionalFormatting>
  <conditionalFormatting sqref="BB60">
    <cfRule type="cellIs" dxfId="2518" priority="4230" operator="lessThan">
      <formula>$C$4</formula>
    </cfRule>
  </conditionalFormatting>
  <conditionalFormatting sqref="BB60">
    <cfRule type="cellIs" dxfId="2517" priority="4231" operator="lessThan">
      <formula>$C$4</formula>
    </cfRule>
  </conditionalFormatting>
  <conditionalFormatting sqref="BC11">
    <cfRule type="cellIs" dxfId="2516" priority="4232" operator="lessThan">
      <formula>$C$4</formula>
    </cfRule>
  </conditionalFormatting>
  <conditionalFormatting sqref="BC11">
    <cfRule type="cellIs" dxfId="2515" priority="4233" operator="lessThan">
      <formula>$C$4</formula>
    </cfRule>
  </conditionalFormatting>
  <conditionalFormatting sqref="BC12">
    <cfRule type="cellIs" dxfId="2514" priority="4234" operator="lessThan">
      <formula>$C$4</formula>
    </cfRule>
  </conditionalFormatting>
  <conditionalFormatting sqref="BC12">
    <cfRule type="cellIs" dxfId="2513" priority="4235" operator="lessThan">
      <formula>$C$4</formula>
    </cfRule>
  </conditionalFormatting>
  <conditionalFormatting sqref="BC13">
    <cfRule type="cellIs" dxfId="2512" priority="4236" operator="lessThan">
      <formula>$C$4</formula>
    </cfRule>
  </conditionalFormatting>
  <conditionalFormatting sqref="BC13">
    <cfRule type="cellIs" dxfId="2511" priority="4237" operator="lessThan">
      <formula>$C$4</formula>
    </cfRule>
  </conditionalFormatting>
  <conditionalFormatting sqref="BC14">
    <cfRule type="cellIs" dxfId="2510" priority="4238" operator="lessThan">
      <formula>$C$4</formula>
    </cfRule>
  </conditionalFormatting>
  <conditionalFormatting sqref="BC14">
    <cfRule type="cellIs" dxfId="2509" priority="4239" operator="lessThan">
      <formula>$C$4</formula>
    </cfRule>
  </conditionalFormatting>
  <conditionalFormatting sqref="BC15">
    <cfRule type="cellIs" dxfId="2508" priority="4240" operator="lessThan">
      <formula>$C$4</formula>
    </cfRule>
  </conditionalFormatting>
  <conditionalFormatting sqref="BC15">
    <cfRule type="cellIs" dxfId="2507" priority="4241" operator="lessThan">
      <formula>$C$4</formula>
    </cfRule>
  </conditionalFormatting>
  <conditionalFormatting sqref="BC16">
    <cfRule type="cellIs" dxfId="2506" priority="4242" operator="lessThan">
      <formula>$C$4</formula>
    </cfRule>
  </conditionalFormatting>
  <conditionalFormatting sqref="BC16">
    <cfRule type="cellIs" dxfId="2505" priority="4243" operator="lessThan">
      <formula>$C$4</formula>
    </cfRule>
  </conditionalFormatting>
  <conditionalFormatting sqref="BC17">
    <cfRule type="cellIs" dxfId="2504" priority="4244" operator="lessThan">
      <formula>$C$4</formula>
    </cfRule>
  </conditionalFormatting>
  <conditionalFormatting sqref="BC17">
    <cfRule type="cellIs" dxfId="2503" priority="4245" operator="lessThan">
      <formula>$C$4</formula>
    </cfRule>
  </conditionalFormatting>
  <conditionalFormatting sqref="BC18">
    <cfRule type="cellIs" dxfId="2502" priority="4246" operator="lessThan">
      <formula>$C$4</formula>
    </cfRule>
  </conditionalFormatting>
  <conditionalFormatting sqref="BC18">
    <cfRule type="cellIs" dxfId="2501" priority="4247" operator="lessThan">
      <formula>$C$4</formula>
    </cfRule>
  </conditionalFormatting>
  <conditionalFormatting sqref="BC19">
    <cfRule type="cellIs" dxfId="2500" priority="4248" operator="lessThan">
      <formula>$C$4</formula>
    </cfRule>
  </conditionalFormatting>
  <conditionalFormatting sqref="BC19">
    <cfRule type="cellIs" dxfId="2499" priority="4249" operator="lessThan">
      <formula>$C$4</formula>
    </cfRule>
  </conditionalFormatting>
  <conditionalFormatting sqref="BC20">
    <cfRule type="cellIs" dxfId="2498" priority="4250" operator="lessThan">
      <formula>$C$4</formula>
    </cfRule>
  </conditionalFormatting>
  <conditionalFormatting sqref="BC20">
    <cfRule type="cellIs" dxfId="2497" priority="4251" operator="lessThan">
      <formula>$C$4</formula>
    </cfRule>
  </conditionalFormatting>
  <conditionalFormatting sqref="BC21">
    <cfRule type="cellIs" dxfId="2496" priority="4252" operator="lessThan">
      <formula>$C$4</formula>
    </cfRule>
  </conditionalFormatting>
  <conditionalFormatting sqref="BC21">
    <cfRule type="cellIs" dxfId="2495" priority="4253" operator="lessThan">
      <formula>$C$4</formula>
    </cfRule>
  </conditionalFormatting>
  <conditionalFormatting sqref="BC22">
    <cfRule type="cellIs" dxfId="2494" priority="4254" operator="lessThan">
      <formula>$C$4</formula>
    </cfRule>
  </conditionalFormatting>
  <conditionalFormatting sqref="BC22">
    <cfRule type="cellIs" dxfId="2493" priority="4255" operator="lessThan">
      <formula>$C$4</formula>
    </cfRule>
  </conditionalFormatting>
  <conditionalFormatting sqref="BC23">
    <cfRule type="cellIs" dxfId="2492" priority="4256" operator="lessThan">
      <formula>$C$4</formula>
    </cfRule>
  </conditionalFormatting>
  <conditionalFormatting sqref="BC23">
    <cfRule type="cellIs" dxfId="2491" priority="4257" operator="lessThan">
      <formula>$C$4</formula>
    </cfRule>
  </conditionalFormatting>
  <conditionalFormatting sqref="BC24">
    <cfRule type="cellIs" dxfId="2490" priority="4258" operator="lessThan">
      <formula>$C$4</formula>
    </cfRule>
  </conditionalFormatting>
  <conditionalFormatting sqref="BC24">
    <cfRule type="cellIs" dxfId="2489" priority="4259" operator="lessThan">
      <formula>$C$4</formula>
    </cfRule>
  </conditionalFormatting>
  <conditionalFormatting sqref="BC25">
    <cfRule type="cellIs" dxfId="2488" priority="4260" operator="lessThan">
      <formula>$C$4</formula>
    </cfRule>
  </conditionalFormatting>
  <conditionalFormatting sqref="BC25">
    <cfRule type="cellIs" dxfId="2487" priority="4261" operator="lessThan">
      <formula>$C$4</formula>
    </cfRule>
  </conditionalFormatting>
  <conditionalFormatting sqref="BC26">
    <cfRule type="cellIs" dxfId="2486" priority="4262" operator="lessThan">
      <formula>$C$4</formula>
    </cfRule>
  </conditionalFormatting>
  <conditionalFormatting sqref="BC26">
    <cfRule type="cellIs" dxfId="2485" priority="4263" operator="lessThan">
      <formula>$C$4</formula>
    </cfRule>
  </conditionalFormatting>
  <conditionalFormatting sqref="BC27">
    <cfRule type="cellIs" dxfId="2484" priority="4264" operator="lessThan">
      <formula>$C$4</formula>
    </cfRule>
  </conditionalFormatting>
  <conditionalFormatting sqref="BC27">
    <cfRule type="cellIs" dxfId="2483" priority="4265" operator="lessThan">
      <formula>$C$4</formula>
    </cfRule>
  </conditionalFormatting>
  <conditionalFormatting sqref="BC28">
    <cfRule type="cellIs" dxfId="2482" priority="4266" operator="lessThan">
      <formula>$C$4</formula>
    </cfRule>
  </conditionalFormatting>
  <conditionalFormatting sqref="BC28">
    <cfRule type="cellIs" dxfId="2481" priority="4267" operator="lessThan">
      <formula>$C$4</formula>
    </cfRule>
  </conditionalFormatting>
  <conditionalFormatting sqref="BC29">
    <cfRule type="cellIs" dxfId="2480" priority="4268" operator="lessThan">
      <formula>$C$4</formula>
    </cfRule>
  </conditionalFormatting>
  <conditionalFormatting sqref="BC29">
    <cfRule type="cellIs" dxfId="2479" priority="4269" operator="lessThan">
      <formula>$C$4</formula>
    </cfRule>
  </conditionalFormatting>
  <conditionalFormatting sqref="BC30">
    <cfRule type="cellIs" dxfId="2478" priority="4270" operator="lessThan">
      <formula>$C$4</formula>
    </cfRule>
  </conditionalFormatting>
  <conditionalFormatting sqref="BC30">
    <cfRule type="cellIs" dxfId="2477" priority="4271" operator="lessThan">
      <formula>$C$4</formula>
    </cfRule>
  </conditionalFormatting>
  <conditionalFormatting sqref="BC31">
    <cfRule type="cellIs" dxfId="2476" priority="4272" operator="lessThan">
      <formula>$C$4</formula>
    </cfRule>
  </conditionalFormatting>
  <conditionalFormatting sqref="BC31">
    <cfRule type="cellIs" dxfId="2475" priority="4273" operator="lessThan">
      <formula>$C$4</formula>
    </cfRule>
  </conditionalFormatting>
  <conditionalFormatting sqref="BC32">
    <cfRule type="cellIs" dxfId="2474" priority="4274" operator="lessThan">
      <formula>$C$4</formula>
    </cfRule>
  </conditionalFormatting>
  <conditionalFormatting sqref="BC32">
    <cfRule type="cellIs" dxfId="2473" priority="4275" operator="lessThan">
      <formula>$C$4</formula>
    </cfRule>
  </conditionalFormatting>
  <conditionalFormatting sqref="BC33">
    <cfRule type="cellIs" dxfId="2472" priority="4276" operator="lessThan">
      <formula>$C$4</formula>
    </cfRule>
  </conditionalFormatting>
  <conditionalFormatting sqref="BC33">
    <cfRule type="cellIs" dxfId="2471" priority="4277" operator="lessThan">
      <formula>$C$4</formula>
    </cfRule>
  </conditionalFormatting>
  <conditionalFormatting sqref="BC34">
    <cfRule type="cellIs" dxfId="2470" priority="4278" operator="lessThan">
      <formula>$C$4</formula>
    </cfRule>
  </conditionalFormatting>
  <conditionalFormatting sqref="BC34">
    <cfRule type="cellIs" dxfId="2469" priority="4279" operator="lessThan">
      <formula>$C$4</formula>
    </cfRule>
  </conditionalFormatting>
  <conditionalFormatting sqref="BC35">
    <cfRule type="cellIs" dxfId="2468" priority="4280" operator="lessThan">
      <formula>$C$4</formula>
    </cfRule>
  </conditionalFormatting>
  <conditionalFormatting sqref="BC35">
    <cfRule type="cellIs" dxfId="2467" priority="4281" operator="lessThan">
      <formula>$C$4</formula>
    </cfRule>
  </conditionalFormatting>
  <conditionalFormatting sqref="BC36">
    <cfRule type="cellIs" dxfId="2466" priority="4282" operator="lessThan">
      <formula>$C$4</formula>
    </cfRule>
  </conditionalFormatting>
  <conditionalFormatting sqref="BC36">
    <cfRule type="cellIs" dxfId="2465" priority="4283" operator="lessThan">
      <formula>$C$4</formula>
    </cfRule>
  </conditionalFormatting>
  <conditionalFormatting sqref="BC37">
    <cfRule type="cellIs" dxfId="2464" priority="4284" operator="lessThan">
      <formula>$C$4</formula>
    </cfRule>
  </conditionalFormatting>
  <conditionalFormatting sqref="BC37">
    <cfRule type="cellIs" dxfId="2463" priority="4285" operator="lessThan">
      <formula>$C$4</formula>
    </cfRule>
  </conditionalFormatting>
  <conditionalFormatting sqref="BC38">
    <cfRule type="cellIs" dxfId="2462" priority="4286" operator="lessThan">
      <formula>$C$4</formula>
    </cfRule>
  </conditionalFormatting>
  <conditionalFormatting sqref="BC38">
    <cfRule type="cellIs" dxfId="2461" priority="4287" operator="lessThan">
      <formula>$C$4</formula>
    </cfRule>
  </conditionalFormatting>
  <conditionalFormatting sqref="BC39">
    <cfRule type="cellIs" dxfId="2460" priority="4288" operator="lessThan">
      <formula>$C$4</formula>
    </cfRule>
  </conditionalFormatting>
  <conditionalFormatting sqref="BC39">
    <cfRule type="cellIs" dxfId="2459" priority="4289" operator="lessThan">
      <formula>$C$4</formula>
    </cfRule>
  </conditionalFormatting>
  <conditionalFormatting sqref="BC40">
    <cfRule type="cellIs" dxfId="2458" priority="4290" operator="lessThan">
      <formula>$C$4</formula>
    </cfRule>
  </conditionalFormatting>
  <conditionalFormatting sqref="BC40">
    <cfRule type="cellIs" dxfId="2457" priority="4291" operator="lessThan">
      <formula>$C$4</formula>
    </cfRule>
  </conditionalFormatting>
  <conditionalFormatting sqref="BC41">
    <cfRule type="cellIs" dxfId="2456" priority="4292" operator="lessThan">
      <formula>$C$4</formula>
    </cfRule>
  </conditionalFormatting>
  <conditionalFormatting sqref="BC41">
    <cfRule type="cellIs" dxfId="2455" priority="4293" operator="lessThan">
      <formula>$C$4</formula>
    </cfRule>
  </conditionalFormatting>
  <conditionalFormatting sqref="BC42">
    <cfRule type="cellIs" dxfId="2454" priority="4294" operator="lessThan">
      <formula>$C$4</formula>
    </cfRule>
  </conditionalFormatting>
  <conditionalFormatting sqref="BC42">
    <cfRule type="cellIs" dxfId="2453" priority="4295" operator="lessThan">
      <formula>$C$4</formula>
    </cfRule>
  </conditionalFormatting>
  <conditionalFormatting sqref="BC43">
    <cfRule type="cellIs" dxfId="2452" priority="4296" operator="lessThan">
      <formula>$C$4</formula>
    </cfRule>
  </conditionalFormatting>
  <conditionalFormatting sqref="BC43">
    <cfRule type="cellIs" dxfId="2451" priority="4297" operator="lessThan">
      <formula>$C$4</formula>
    </cfRule>
  </conditionalFormatting>
  <conditionalFormatting sqref="BC44">
    <cfRule type="cellIs" dxfId="2450" priority="4298" operator="lessThan">
      <formula>$C$4</formula>
    </cfRule>
  </conditionalFormatting>
  <conditionalFormatting sqref="BC44">
    <cfRule type="cellIs" dxfId="2449" priority="4299" operator="lessThan">
      <formula>$C$4</formula>
    </cfRule>
  </conditionalFormatting>
  <conditionalFormatting sqref="BC45">
    <cfRule type="cellIs" dxfId="2448" priority="4300" operator="lessThan">
      <formula>$C$4</formula>
    </cfRule>
  </conditionalFormatting>
  <conditionalFormatting sqref="BC45">
    <cfRule type="cellIs" dxfId="2447" priority="4301" operator="lessThan">
      <formula>$C$4</formula>
    </cfRule>
  </conditionalFormatting>
  <conditionalFormatting sqref="BC46">
    <cfRule type="cellIs" dxfId="2446" priority="4302" operator="lessThan">
      <formula>$C$4</formula>
    </cfRule>
  </conditionalFormatting>
  <conditionalFormatting sqref="BC46">
    <cfRule type="cellIs" dxfId="2445" priority="4303" operator="lessThan">
      <formula>$C$4</formula>
    </cfRule>
  </conditionalFormatting>
  <conditionalFormatting sqref="BC47">
    <cfRule type="cellIs" dxfId="2444" priority="4304" operator="lessThan">
      <formula>$C$4</formula>
    </cfRule>
  </conditionalFormatting>
  <conditionalFormatting sqref="BC47">
    <cfRule type="cellIs" dxfId="2443" priority="4305" operator="lessThan">
      <formula>$C$4</formula>
    </cfRule>
  </conditionalFormatting>
  <conditionalFormatting sqref="BC48">
    <cfRule type="cellIs" dxfId="2442" priority="4306" operator="lessThan">
      <formula>$C$4</formula>
    </cfRule>
  </conditionalFormatting>
  <conditionalFormatting sqref="BC48">
    <cfRule type="cellIs" dxfId="2441" priority="4307" operator="lessThan">
      <formula>$C$4</formula>
    </cfRule>
  </conditionalFormatting>
  <conditionalFormatting sqref="BC49">
    <cfRule type="cellIs" dxfId="2440" priority="4308" operator="lessThan">
      <formula>$C$4</formula>
    </cfRule>
  </conditionalFormatting>
  <conditionalFormatting sqref="BC49">
    <cfRule type="cellIs" dxfId="2439" priority="4309" operator="lessThan">
      <formula>$C$4</formula>
    </cfRule>
  </conditionalFormatting>
  <conditionalFormatting sqref="BC50">
    <cfRule type="cellIs" dxfId="2438" priority="4310" operator="lessThan">
      <formula>$C$4</formula>
    </cfRule>
  </conditionalFormatting>
  <conditionalFormatting sqref="BC50">
    <cfRule type="cellIs" dxfId="2437" priority="4311" operator="lessThan">
      <formula>$C$4</formula>
    </cfRule>
  </conditionalFormatting>
  <conditionalFormatting sqref="BC51">
    <cfRule type="cellIs" dxfId="2436" priority="4312" operator="lessThan">
      <formula>$C$4</formula>
    </cfRule>
  </conditionalFormatting>
  <conditionalFormatting sqref="BC51">
    <cfRule type="cellIs" dxfId="2435" priority="4313" operator="lessThan">
      <formula>$C$4</formula>
    </cfRule>
  </conditionalFormatting>
  <conditionalFormatting sqref="BC52">
    <cfRule type="cellIs" dxfId="2434" priority="4314" operator="lessThan">
      <formula>$C$4</formula>
    </cfRule>
  </conditionalFormatting>
  <conditionalFormatting sqref="BC52">
    <cfRule type="cellIs" dxfId="2433" priority="4315" operator="lessThan">
      <formula>$C$4</formula>
    </cfRule>
  </conditionalFormatting>
  <conditionalFormatting sqref="BC53">
    <cfRule type="cellIs" dxfId="2432" priority="4316" operator="lessThan">
      <formula>$C$4</formula>
    </cfRule>
  </conditionalFormatting>
  <conditionalFormatting sqref="BC53">
    <cfRule type="cellIs" dxfId="2431" priority="4317" operator="lessThan">
      <formula>$C$4</formula>
    </cfRule>
  </conditionalFormatting>
  <conditionalFormatting sqref="BC54">
    <cfRule type="cellIs" dxfId="2430" priority="4318" operator="lessThan">
      <formula>$C$4</formula>
    </cfRule>
  </conditionalFormatting>
  <conditionalFormatting sqref="BC54">
    <cfRule type="cellIs" dxfId="2429" priority="4319" operator="lessThan">
      <formula>$C$4</formula>
    </cfRule>
  </conditionalFormatting>
  <conditionalFormatting sqref="BC55">
    <cfRule type="cellIs" dxfId="2428" priority="4320" operator="lessThan">
      <formula>$C$4</formula>
    </cfRule>
  </conditionalFormatting>
  <conditionalFormatting sqref="BC55">
    <cfRule type="cellIs" dxfId="2427" priority="4321" operator="lessThan">
      <formula>$C$4</formula>
    </cfRule>
  </conditionalFormatting>
  <conditionalFormatting sqref="BC56">
    <cfRule type="cellIs" dxfId="2426" priority="4322" operator="lessThan">
      <formula>$C$4</formula>
    </cfRule>
  </conditionalFormatting>
  <conditionalFormatting sqref="BC56">
    <cfRule type="cellIs" dxfId="2425" priority="4323" operator="lessThan">
      <formula>$C$4</formula>
    </cfRule>
  </conditionalFormatting>
  <conditionalFormatting sqref="BC57">
    <cfRule type="cellIs" dxfId="2424" priority="4324" operator="lessThan">
      <formula>$C$4</formula>
    </cfRule>
  </conditionalFormatting>
  <conditionalFormatting sqref="BC57">
    <cfRule type="cellIs" dxfId="2423" priority="4325" operator="lessThan">
      <formula>$C$4</formula>
    </cfRule>
  </conditionalFormatting>
  <conditionalFormatting sqref="BC58">
    <cfRule type="cellIs" dxfId="2422" priority="4326" operator="lessThan">
      <formula>$C$4</formula>
    </cfRule>
  </conditionalFormatting>
  <conditionalFormatting sqref="BC58">
    <cfRule type="cellIs" dxfId="2421" priority="4327" operator="lessThan">
      <formula>$C$4</formula>
    </cfRule>
  </conditionalFormatting>
  <conditionalFormatting sqref="BC59">
    <cfRule type="cellIs" dxfId="2420" priority="4328" operator="lessThan">
      <formula>$C$4</formula>
    </cfRule>
  </conditionalFormatting>
  <conditionalFormatting sqref="BC59">
    <cfRule type="cellIs" dxfId="2419" priority="4329" operator="lessThan">
      <formula>$C$4</formula>
    </cfRule>
  </conditionalFormatting>
  <conditionalFormatting sqref="BC60">
    <cfRule type="cellIs" dxfId="2418" priority="4330" operator="lessThan">
      <formula>$C$4</formula>
    </cfRule>
  </conditionalFormatting>
  <conditionalFormatting sqref="BC60">
    <cfRule type="cellIs" dxfId="2417" priority="4331" operator="lessThan">
      <formula>$C$4</formula>
    </cfRule>
  </conditionalFormatting>
  <conditionalFormatting sqref="BD44">
    <cfRule type="cellIs" dxfId="2416" priority="4398" operator="lessThan">
      <formula>$C$4</formula>
    </cfRule>
  </conditionalFormatting>
  <conditionalFormatting sqref="BD44">
    <cfRule type="cellIs" dxfId="2415" priority="4399" operator="lessThan">
      <formula>$C$4</formula>
    </cfRule>
  </conditionalFormatting>
  <conditionalFormatting sqref="BD45">
    <cfRule type="cellIs" dxfId="2414" priority="4400" operator="lessThan">
      <formula>$C$4</formula>
    </cfRule>
  </conditionalFormatting>
  <conditionalFormatting sqref="BD45">
    <cfRule type="cellIs" dxfId="2413" priority="4401" operator="lessThan">
      <formula>$C$4</formula>
    </cfRule>
  </conditionalFormatting>
  <conditionalFormatting sqref="BD46">
    <cfRule type="cellIs" dxfId="2412" priority="4402" operator="lessThan">
      <formula>$C$4</formula>
    </cfRule>
  </conditionalFormatting>
  <conditionalFormatting sqref="BD46">
    <cfRule type="cellIs" dxfId="2411" priority="4403" operator="lessThan">
      <formula>$C$4</formula>
    </cfRule>
  </conditionalFormatting>
  <conditionalFormatting sqref="BD47">
    <cfRule type="cellIs" dxfId="2410" priority="4404" operator="lessThan">
      <formula>$C$4</formula>
    </cfRule>
  </conditionalFormatting>
  <conditionalFormatting sqref="BD47">
    <cfRule type="cellIs" dxfId="2409" priority="4405" operator="lessThan">
      <formula>$C$4</formula>
    </cfRule>
  </conditionalFormatting>
  <conditionalFormatting sqref="BD48">
    <cfRule type="cellIs" dxfId="2408" priority="4406" operator="lessThan">
      <formula>$C$4</formula>
    </cfRule>
  </conditionalFormatting>
  <conditionalFormatting sqref="BD48">
    <cfRule type="cellIs" dxfId="2407" priority="4407" operator="lessThan">
      <formula>$C$4</formula>
    </cfRule>
  </conditionalFormatting>
  <conditionalFormatting sqref="BD49">
    <cfRule type="cellIs" dxfId="2406" priority="4408" operator="lessThan">
      <formula>$C$4</formula>
    </cfRule>
  </conditionalFormatting>
  <conditionalFormatting sqref="BD49">
    <cfRule type="cellIs" dxfId="2405" priority="4409" operator="lessThan">
      <formula>$C$4</formula>
    </cfRule>
  </conditionalFormatting>
  <conditionalFormatting sqref="BD50">
    <cfRule type="cellIs" dxfId="2404" priority="4410" operator="lessThan">
      <formula>$C$4</formula>
    </cfRule>
  </conditionalFormatting>
  <conditionalFormatting sqref="BD50">
    <cfRule type="cellIs" dxfId="2403" priority="4411" operator="lessThan">
      <formula>$C$4</formula>
    </cfRule>
  </conditionalFormatting>
  <conditionalFormatting sqref="BD51">
    <cfRule type="cellIs" dxfId="2402" priority="4412" operator="lessThan">
      <formula>$C$4</formula>
    </cfRule>
  </conditionalFormatting>
  <conditionalFormatting sqref="BD51">
    <cfRule type="cellIs" dxfId="2401" priority="4413" operator="lessThan">
      <formula>$C$4</formula>
    </cfRule>
  </conditionalFormatting>
  <conditionalFormatting sqref="BD52">
    <cfRule type="cellIs" dxfId="2400" priority="4414" operator="lessThan">
      <formula>$C$4</formula>
    </cfRule>
  </conditionalFormatting>
  <conditionalFormatting sqref="BD52">
    <cfRule type="cellIs" dxfId="2399" priority="4415" operator="lessThan">
      <formula>$C$4</formula>
    </cfRule>
  </conditionalFormatting>
  <conditionalFormatting sqref="BD53">
    <cfRule type="cellIs" dxfId="2398" priority="4416" operator="lessThan">
      <formula>$C$4</formula>
    </cfRule>
  </conditionalFormatting>
  <conditionalFormatting sqref="BD53">
    <cfRule type="cellIs" dxfId="2397" priority="4417" operator="lessThan">
      <formula>$C$4</formula>
    </cfRule>
  </conditionalFormatting>
  <conditionalFormatting sqref="BD54">
    <cfRule type="cellIs" dxfId="2396" priority="4418" operator="lessThan">
      <formula>$C$4</formula>
    </cfRule>
  </conditionalFormatting>
  <conditionalFormatting sqref="BD54">
    <cfRule type="cellIs" dxfId="2395" priority="4419" operator="lessThan">
      <formula>$C$4</formula>
    </cfRule>
  </conditionalFormatting>
  <conditionalFormatting sqref="BD55">
    <cfRule type="cellIs" dxfId="2394" priority="4420" operator="lessThan">
      <formula>$C$4</formula>
    </cfRule>
  </conditionalFormatting>
  <conditionalFormatting sqref="BD55">
    <cfRule type="cellIs" dxfId="2393" priority="4421" operator="lessThan">
      <formula>$C$4</formula>
    </cfRule>
  </conditionalFormatting>
  <conditionalFormatting sqref="BD56">
    <cfRule type="cellIs" dxfId="2392" priority="4422" operator="lessThan">
      <formula>$C$4</formula>
    </cfRule>
  </conditionalFormatting>
  <conditionalFormatting sqref="BD56">
    <cfRule type="cellIs" dxfId="2391" priority="4423" operator="lessThan">
      <formula>$C$4</formula>
    </cfRule>
  </conditionalFormatting>
  <conditionalFormatting sqref="BD57">
    <cfRule type="cellIs" dxfId="2390" priority="4424" operator="lessThan">
      <formula>$C$4</formula>
    </cfRule>
  </conditionalFormatting>
  <conditionalFormatting sqref="BD57">
    <cfRule type="cellIs" dxfId="2389" priority="4425" operator="lessThan">
      <formula>$C$4</formula>
    </cfRule>
  </conditionalFormatting>
  <conditionalFormatting sqref="BD58">
    <cfRule type="cellIs" dxfId="2388" priority="4426" operator="lessThan">
      <formula>$C$4</formula>
    </cfRule>
  </conditionalFormatting>
  <conditionalFormatting sqref="BD58">
    <cfRule type="cellIs" dxfId="2387" priority="4427" operator="lessThan">
      <formula>$C$4</formula>
    </cfRule>
  </conditionalFormatting>
  <conditionalFormatting sqref="BD59">
    <cfRule type="cellIs" dxfId="2386" priority="4428" operator="lessThan">
      <formula>$C$4</formula>
    </cfRule>
  </conditionalFormatting>
  <conditionalFormatting sqref="BD59">
    <cfRule type="cellIs" dxfId="2385" priority="4429" operator="lessThan">
      <formula>$C$4</formula>
    </cfRule>
  </conditionalFormatting>
  <conditionalFormatting sqref="BD60">
    <cfRule type="cellIs" dxfId="2384" priority="4430" operator="lessThan">
      <formula>$C$4</formula>
    </cfRule>
  </conditionalFormatting>
  <conditionalFormatting sqref="BD60">
    <cfRule type="cellIs" dxfId="2383" priority="4431" operator="lessThan">
      <formula>$C$4</formula>
    </cfRule>
  </conditionalFormatting>
  <conditionalFormatting sqref="BE11">
    <cfRule type="cellIs" dxfId="2382" priority="4432" operator="lessThan">
      <formula>$C$4</formula>
    </cfRule>
  </conditionalFormatting>
  <conditionalFormatting sqref="BE11">
    <cfRule type="cellIs" dxfId="2381" priority="4433" operator="lessThan">
      <formula>$C$4</formula>
    </cfRule>
  </conditionalFormatting>
  <conditionalFormatting sqref="BE12">
    <cfRule type="cellIs" dxfId="2380" priority="4434" operator="lessThan">
      <formula>$C$4</formula>
    </cfRule>
  </conditionalFormatting>
  <conditionalFormatting sqref="BE12">
    <cfRule type="cellIs" dxfId="2379" priority="4435" operator="lessThan">
      <formula>$C$4</formula>
    </cfRule>
  </conditionalFormatting>
  <conditionalFormatting sqref="BE13">
    <cfRule type="cellIs" dxfId="2378" priority="4436" operator="lessThan">
      <formula>$C$4</formula>
    </cfRule>
  </conditionalFormatting>
  <conditionalFormatting sqref="BE13">
    <cfRule type="cellIs" dxfId="2377" priority="4437" operator="lessThan">
      <formula>$C$4</formula>
    </cfRule>
  </conditionalFormatting>
  <conditionalFormatting sqref="BE14">
    <cfRule type="cellIs" dxfId="2376" priority="4438" operator="lessThan">
      <formula>$C$4</formula>
    </cfRule>
  </conditionalFormatting>
  <conditionalFormatting sqref="BE14">
    <cfRule type="cellIs" dxfId="2375" priority="4439" operator="lessThan">
      <formula>$C$4</formula>
    </cfRule>
  </conditionalFormatting>
  <conditionalFormatting sqref="BE15">
    <cfRule type="cellIs" dxfId="2374" priority="4440" operator="lessThan">
      <formula>$C$4</formula>
    </cfRule>
  </conditionalFormatting>
  <conditionalFormatting sqref="BE15">
    <cfRule type="cellIs" dxfId="2373" priority="4441" operator="lessThan">
      <formula>$C$4</formula>
    </cfRule>
  </conditionalFormatting>
  <conditionalFormatting sqref="BE16">
    <cfRule type="cellIs" dxfId="2372" priority="4442" operator="lessThan">
      <formula>$C$4</formula>
    </cfRule>
  </conditionalFormatting>
  <conditionalFormatting sqref="BE16">
    <cfRule type="cellIs" dxfId="2371" priority="4443" operator="lessThan">
      <formula>$C$4</formula>
    </cfRule>
  </conditionalFormatting>
  <conditionalFormatting sqref="BE17">
    <cfRule type="cellIs" dxfId="2370" priority="4444" operator="lessThan">
      <formula>$C$4</formula>
    </cfRule>
  </conditionalFormatting>
  <conditionalFormatting sqref="BE17">
    <cfRule type="cellIs" dxfId="2369" priority="4445" operator="lessThan">
      <formula>$C$4</formula>
    </cfRule>
  </conditionalFormatting>
  <conditionalFormatting sqref="BE18">
    <cfRule type="cellIs" dxfId="2368" priority="4446" operator="lessThan">
      <formula>$C$4</formula>
    </cfRule>
  </conditionalFormatting>
  <conditionalFormatting sqref="BE18">
    <cfRule type="cellIs" dxfId="2367" priority="4447" operator="lessThan">
      <formula>$C$4</formula>
    </cfRule>
  </conditionalFormatting>
  <conditionalFormatting sqref="BE19">
    <cfRule type="cellIs" dxfId="2366" priority="4448" operator="lessThan">
      <formula>$C$4</formula>
    </cfRule>
  </conditionalFormatting>
  <conditionalFormatting sqref="BE19">
    <cfRule type="cellIs" dxfId="2365" priority="4449" operator="lessThan">
      <formula>$C$4</formula>
    </cfRule>
  </conditionalFormatting>
  <conditionalFormatting sqref="BE20">
    <cfRule type="cellIs" dxfId="2364" priority="4450" operator="lessThan">
      <formula>$C$4</formula>
    </cfRule>
  </conditionalFormatting>
  <conditionalFormatting sqref="BE20">
    <cfRule type="cellIs" dxfId="2363" priority="4451" operator="lessThan">
      <formula>$C$4</formula>
    </cfRule>
  </conditionalFormatting>
  <conditionalFormatting sqref="BE21">
    <cfRule type="cellIs" dxfId="2362" priority="4452" operator="lessThan">
      <formula>$C$4</formula>
    </cfRule>
  </conditionalFormatting>
  <conditionalFormatting sqref="BE21">
    <cfRule type="cellIs" dxfId="2361" priority="4453" operator="lessThan">
      <formula>$C$4</formula>
    </cfRule>
  </conditionalFormatting>
  <conditionalFormatting sqref="BE22">
    <cfRule type="cellIs" dxfId="2360" priority="4454" operator="lessThan">
      <formula>$C$4</formula>
    </cfRule>
  </conditionalFormatting>
  <conditionalFormatting sqref="BE22">
    <cfRule type="cellIs" dxfId="2359" priority="4455" operator="lessThan">
      <formula>$C$4</formula>
    </cfRule>
  </conditionalFormatting>
  <conditionalFormatting sqref="BE23">
    <cfRule type="cellIs" dxfId="2358" priority="4456" operator="lessThan">
      <formula>$C$4</formula>
    </cfRule>
  </conditionalFormatting>
  <conditionalFormatting sqref="BE23">
    <cfRule type="cellIs" dxfId="2357" priority="4457" operator="lessThan">
      <formula>$C$4</formula>
    </cfRule>
  </conditionalFormatting>
  <conditionalFormatting sqref="BE24">
    <cfRule type="cellIs" dxfId="2356" priority="4458" operator="lessThan">
      <formula>$C$4</formula>
    </cfRule>
  </conditionalFormatting>
  <conditionalFormatting sqref="BE24">
    <cfRule type="cellIs" dxfId="2355" priority="4459" operator="lessThan">
      <formula>$C$4</formula>
    </cfRule>
  </conditionalFormatting>
  <conditionalFormatting sqref="BE25">
    <cfRule type="cellIs" dxfId="2354" priority="4460" operator="lessThan">
      <formula>$C$4</formula>
    </cfRule>
  </conditionalFormatting>
  <conditionalFormatting sqref="BE25">
    <cfRule type="cellIs" dxfId="2353" priority="4461" operator="lessThan">
      <formula>$C$4</formula>
    </cfRule>
  </conditionalFormatting>
  <conditionalFormatting sqref="BE26">
    <cfRule type="cellIs" dxfId="2352" priority="4462" operator="lessThan">
      <formula>$C$4</formula>
    </cfRule>
  </conditionalFormatting>
  <conditionalFormatting sqref="BE26">
    <cfRule type="cellIs" dxfId="2351" priority="4463" operator="lessThan">
      <formula>$C$4</formula>
    </cfRule>
  </conditionalFormatting>
  <conditionalFormatting sqref="BE27">
    <cfRule type="cellIs" dxfId="2350" priority="4464" operator="lessThan">
      <formula>$C$4</formula>
    </cfRule>
  </conditionalFormatting>
  <conditionalFormatting sqref="BE27">
    <cfRule type="cellIs" dxfId="2349" priority="4465" operator="lessThan">
      <formula>$C$4</formula>
    </cfRule>
  </conditionalFormatting>
  <conditionalFormatting sqref="BE28">
    <cfRule type="cellIs" dxfId="2348" priority="4466" operator="lessThan">
      <formula>$C$4</formula>
    </cfRule>
  </conditionalFormatting>
  <conditionalFormatting sqref="BE28">
    <cfRule type="cellIs" dxfId="2347" priority="4467" operator="lessThan">
      <formula>$C$4</formula>
    </cfRule>
  </conditionalFormatting>
  <conditionalFormatting sqref="BE29">
    <cfRule type="cellIs" dxfId="2346" priority="4468" operator="lessThan">
      <formula>$C$4</formula>
    </cfRule>
  </conditionalFormatting>
  <conditionalFormatting sqref="BE29">
    <cfRule type="cellIs" dxfId="2345" priority="4469" operator="lessThan">
      <formula>$C$4</formula>
    </cfRule>
  </conditionalFormatting>
  <conditionalFormatting sqref="BE30">
    <cfRule type="cellIs" dxfId="2344" priority="4470" operator="lessThan">
      <formula>$C$4</formula>
    </cfRule>
  </conditionalFormatting>
  <conditionalFormatting sqref="BE30">
    <cfRule type="cellIs" dxfId="2343" priority="4471" operator="lessThan">
      <formula>$C$4</formula>
    </cfRule>
  </conditionalFormatting>
  <conditionalFormatting sqref="BE31">
    <cfRule type="cellIs" dxfId="2342" priority="4472" operator="lessThan">
      <formula>$C$4</formula>
    </cfRule>
  </conditionalFormatting>
  <conditionalFormatting sqref="BE31">
    <cfRule type="cellIs" dxfId="2341" priority="4473" operator="lessThan">
      <formula>$C$4</formula>
    </cfRule>
  </conditionalFormatting>
  <conditionalFormatting sqref="BE32">
    <cfRule type="cellIs" dxfId="2340" priority="4474" operator="lessThan">
      <formula>$C$4</formula>
    </cfRule>
  </conditionalFormatting>
  <conditionalFormatting sqref="BE32">
    <cfRule type="cellIs" dxfId="2339" priority="4475" operator="lessThan">
      <formula>$C$4</formula>
    </cfRule>
  </conditionalFormatting>
  <conditionalFormatting sqref="BE33">
    <cfRule type="cellIs" dxfId="2338" priority="4476" operator="lessThan">
      <formula>$C$4</formula>
    </cfRule>
  </conditionalFormatting>
  <conditionalFormatting sqref="BE33">
    <cfRule type="cellIs" dxfId="2337" priority="4477" operator="lessThan">
      <formula>$C$4</formula>
    </cfRule>
  </conditionalFormatting>
  <conditionalFormatting sqref="BE34">
    <cfRule type="cellIs" dxfId="2336" priority="4478" operator="lessThan">
      <formula>$C$4</formula>
    </cfRule>
  </conditionalFormatting>
  <conditionalFormatting sqref="BE34">
    <cfRule type="cellIs" dxfId="2335" priority="4479" operator="lessThan">
      <formula>$C$4</formula>
    </cfRule>
  </conditionalFormatting>
  <conditionalFormatting sqref="BE35">
    <cfRule type="cellIs" dxfId="2334" priority="4480" operator="lessThan">
      <formula>$C$4</formula>
    </cfRule>
  </conditionalFormatting>
  <conditionalFormatting sqref="BE35">
    <cfRule type="cellIs" dxfId="2333" priority="4481" operator="lessThan">
      <formula>$C$4</formula>
    </cfRule>
  </conditionalFormatting>
  <conditionalFormatting sqref="BE36">
    <cfRule type="cellIs" dxfId="2332" priority="4482" operator="lessThan">
      <formula>$C$4</formula>
    </cfRule>
  </conditionalFormatting>
  <conditionalFormatting sqref="BE36">
    <cfRule type="cellIs" dxfId="2331" priority="4483" operator="lessThan">
      <formula>$C$4</formula>
    </cfRule>
  </conditionalFormatting>
  <conditionalFormatting sqref="BE37">
    <cfRule type="cellIs" dxfId="2330" priority="4484" operator="lessThan">
      <formula>$C$4</formula>
    </cfRule>
  </conditionalFormatting>
  <conditionalFormatting sqref="BE37">
    <cfRule type="cellIs" dxfId="2329" priority="4485" operator="lessThan">
      <formula>$C$4</formula>
    </cfRule>
  </conditionalFormatting>
  <conditionalFormatting sqref="BE38">
    <cfRule type="cellIs" dxfId="2328" priority="4486" operator="lessThan">
      <formula>$C$4</formula>
    </cfRule>
  </conditionalFormatting>
  <conditionalFormatting sqref="BE38">
    <cfRule type="cellIs" dxfId="2327" priority="4487" operator="lessThan">
      <formula>$C$4</formula>
    </cfRule>
  </conditionalFormatting>
  <conditionalFormatting sqref="BE39">
    <cfRule type="cellIs" dxfId="2326" priority="4488" operator="lessThan">
      <formula>$C$4</formula>
    </cfRule>
  </conditionalFormatting>
  <conditionalFormatting sqref="BE39">
    <cfRule type="cellIs" dxfId="2325" priority="4489" operator="lessThan">
      <formula>$C$4</formula>
    </cfRule>
  </conditionalFormatting>
  <conditionalFormatting sqref="BE40">
    <cfRule type="cellIs" dxfId="2324" priority="4490" operator="lessThan">
      <formula>$C$4</formula>
    </cfRule>
  </conditionalFormatting>
  <conditionalFormatting sqref="BE40">
    <cfRule type="cellIs" dxfId="2323" priority="4491" operator="lessThan">
      <formula>$C$4</formula>
    </cfRule>
  </conditionalFormatting>
  <conditionalFormatting sqref="BE41">
    <cfRule type="cellIs" dxfId="2322" priority="4492" operator="lessThan">
      <formula>$C$4</formula>
    </cfRule>
  </conditionalFormatting>
  <conditionalFormatting sqref="BE41">
    <cfRule type="cellIs" dxfId="2321" priority="4493" operator="lessThan">
      <formula>$C$4</formula>
    </cfRule>
  </conditionalFormatting>
  <conditionalFormatting sqref="BE42">
    <cfRule type="cellIs" dxfId="2320" priority="4494" operator="lessThan">
      <formula>$C$4</formula>
    </cfRule>
  </conditionalFormatting>
  <conditionalFormatting sqref="BE42">
    <cfRule type="cellIs" dxfId="2319" priority="4495" operator="lessThan">
      <formula>$C$4</formula>
    </cfRule>
  </conditionalFormatting>
  <conditionalFormatting sqref="BE43">
    <cfRule type="cellIs" dxfId="2318" priority="4496" operator="lessThan">
      <formula>$C$4</formula>
    </cfRule>
  </conditionalFormatting>
  <conditionalFormatting sqref="BE43">
    <cfRule type="cellIs" dxfId="2317" priority="4497" operator="lessThan">
      <formula>$C$4</formula>
    </cfRule>
  </conditionalFormatting>
  <conditionalFormatting sqref="BE44">
    <cfRule type="cellIs" dxfId="2316" priority="4498" operator="lessThan">
      <formula>$C$4</formula>
    </cfRule>
  </conditionalFormatting>
  <conditionalFormatting sqref="BE44">
    <cfRule type="cellIs" dxfId="2315" priority="4499" operator="lessThan">
      <formula>$C$4</formula>
    </cfRule>
  </conditionalFormatting>
  <conditionalFormatting sqref="BE45">
    <cfRule type="cellIs" dxfId="2314" priority="4500" operator="lessThan">
      <formula>$C$4</formula>
    </cfRule>
  </conditionalFormatting>
  <conditionalFormatting sqref="BE45">
    <cfRule type="cellIs" dxfId="2313" priority="4501" operator="lessThan">
      <formula>$C$4</formula>
    </cfRule>
  </conditionalFormatting>
  <conditionalFormatting sqref="BE46">
    <cfRule type="cellIs" dxfId="2312" priority="4502" operator="lessThan">
      <formula>$C$4</formula>
    </cfRule>
  </conditionalFormatting>
  <conditionalFormatting sqref="BE46">
    <cfRule type="cellIs" dxfId="2311" priority="4503" operator="lessThan">
      <formula>$C$4</formula>
    </cfRule>
  </conditionalFormatting>
  <conditionalFormatting sqref="BE47">
    <cfRule type="cellIs" dxfId="2310" priority="4504" operator="lessThan">
      <formula>$C$4</formula>
    </cfRule>
  </conditionalFormatting>
  <conditionalFormatting sqref="BE47">
    <cfRule type="cellIs" dxfId="2309" priority="4505" operator="lessThan">
      <formula>$C$4</formula>
    </cfRule>
  </conditionalFormatting>
  <conditionalFormatting sqref="BE48">
    <cfRule type="cellIs" dxfId="2308" priority="4506" operator="lessThan">
      <formula>$C$4</formula>
    </cfRule>
  </conditionalFormatting>
  <conditionalFormatting sqref="BE48">
    <cfRule type="cellIs" dxfId="2307" priority="4507" operator="lessThan">
      <formula>$C$4</formula>
    </cfRule>
  </conditionalFormatting>
  <conditionalFormatting sqref="BE49">
    <cfRule type="cellIs" dxfId="2306" priority="4508" operator="lessThan">
      <formula>$C$4</formula>
    </cfRule>
  </conditionalFormatting>
  <conditionalFormatting sqref="BE49">
    <cfRule type="cellIs" dxfId="2305" priority="4509" operator="lessThan">
      <formula>$C$4</formula>
    </cfRule>
  </conditionalFormatting>
  <conditionalFormatting sqref="BE50">
    <cfRule type="cellIs" dxfId="2304" priority="4510" operator="lessThan">
      <formula>$C$4</formula>
    </cfRule>
  </conditionalFormatting>
  <conditionalFormatting sqref="BE50">
    <cfRule type="cellIs" dxfId="2303" priority="4511" operator="lessThan">
      <formula>$C$4</formula>
    </cfRule>
  </conditionalFormatting>
  <conditionalFormatting sqref="BE51">
    <cfRule type="cellIs" dxfId="2302" priority="4512" operator="lessThan">
      <formula>$C$4</formula>
    </cfRule>
  </conditionalFormatting>
  <conditionalFormatting sqref="BE51">
    <cfRule type="cellIs" dxfId="2301" priority="4513" operator="lessThan">
      <formula>$C$4</formula>
    </cfRule>
  </conditionalFormatting>
  <conditionalFormatting sqref="BE52">
    <cfRule type="cellIs" dxfId="2300" priority="4514" operator="lessThan">
      <formula>$C$4</formula>
    </cfRule>
  </conditionalFormatting>
  <conditionalFormatting sqref="BE52">
    <cfRule type="cellIs" dxfId="2299" priority="4515" operator="lessThan">
      <formula>$C$4</formula>
    </cfRule>
  </conditionalFormatting>
  <conditionalFormatting sqref="BE53">
    <cfRule type="cellIs" dxfId="2298" priority="4516" operator="lessThan">
      <formula>$C$4</formula>
    </cfRule>
  </conditionalFormatting>
  <conditionalFormatting sqref="BE53">
    <cfRule type="cellIs" dxfId="2297" priority="4517" operator="lessThan">
      <formula>$C$4</formula>
    </cfRule>
  </conditionalFormatting>
  <conditionalFormatting sqref="BE54">
    <cfRule type="cellIs" dxfId="2296" priority="4518" operator="lessThan">
      <formula>$C$4</formula>
    </cfRule>
  </conditionalFormatting>
  <conditionalFormatting sqref="BE54">
    <cfRule type="cellIs" dxfId="2295" priority="4519" operator="lessThan">
      <formula>$C$4</formula>
    </cfRule>
  </conditionalFormatting>
  <conditionalFormatting sqref="BE55">
    <cfRule type="cellIs" dxfId="2294" priority="4520" operator="lessThan">
      <formula>$C$4</formula>
    </cfRule>
  </conditionalFormatting>
  <conditionalFormatting sqref="BE55">
    <cfRule type="cellIs" dxfId="2293" priority="4521" operator="lessThan">
      <formula>$C$4</formula>
    </cfRule>
  </conditionalFormatting>
  <conditionalFormatting sqref="BE56">
    <cfRule type="cellIs" dxfId="2292" priority="4522" operator="lessThan">
      <formula>$C$4</formula>
    </cfRule>
  </conditionalFormatting>
  <conditionalFormatting sqref="BE56">
    <cfRule type="cellIs" dxfId="2291" priority="4523" operator="lessThan">
      <formula>$C$4</formula>
    </cfRule>
  </conditionalFormatting>
  <conditionalFormatting sqref="BE57">
    <cfRule type="cellIs" dxfId="2290" priority="4524" operator="lessThan">
      <formula>$C$4</formula>
    </cfRule>
  </conditionalFormatting>
  <conditionalFormatting sqref="BE57">
    <cfRule type="cellIs" dxfId="2289" priority="4525" operator="lessThan">
      <formula>$C$4</formula>
    </cfRule>
  </conditionalFormatting>
  <conditionalFormatting sqref="BE58">
    <cfRule type="cellIs" dxfId="2288" priority="4526" operator="lessThan">
      <formula>$C$4</formula>
    </cfRule>
  </conditionalFormatting>
  <conditionalFormatting sqref="BE58">
    <cfRule type="cellIs" dxfId="2287" priority="4527" operator="lessThan">
      <formula>$C$4</formula>
    </cfRule>
  </conditionalFormatting>
  <conditionalFormatting sqref="BE59">
    <cfRule type="cellIs" dxfId="2286" priority="4528" operator="lessThan">
      <formula>$C$4</formula>
    </cfRule>
  </conditionalFormatting>
  <conditionalFormatting sqref="BE59">
    <cfRule type="cellIs" dxfId="2285" priority="4529" operator="lessThan">
      <formula>$C$4</formula>
    </cfRule>
  </conditionalFormatting>
  <conditionalFormatting sqref="BE60">
    <cfRule type="cellIs" dxfId="2284" priority="4530" operator="lessThan">
      <formula>$C$4</formula>
    </cfRule>
  </conditionalFormatting>
  <conditionalFormatting sqref="BE60">
    <cfRule type="cellIs" dxfId="2283" priority="4531" operator="lessThan">
      <formula>$C$4</formula>
    </cfRule>
  </conditionalFormatting>
  <conditionalFormatting sqref="BF11">
    <cfRule type="cellIs" dxfId="2282" priority="4532" operator="lessThan">
      <formula>$C$4</formula>
    </cfRule>
  </conditionalFormatting>
  <conditionalFormatting sqref="BF11">
    <cfRule type="cellIs" dxfId="2281" priority="4533" operator="lessThan">
      <formula>$C$4</formula>
    </cfRule>
  </conditionalFormatting>
  <conditionalFormatting sqref="BF12">
    <cfRule type="cellIs" dxfId="2280" priority="4534" operator="lessThan">
      <formula>$C$4</formula>
    </cfRule>
  </conditionalFormatting>
  <conditionalFormatting sqref="BF12">
    <cfRule type="cellIs" dxfId="2279" priority="4535" operator="lessThan">
      <formula>$C$4</formula>
    </cfRule>
  </conditionalFormatting>
  <conditionalFormatting sqref="BF13">
    <cfRule type="cellIs" dxfId="2278" priority="4536" operator="lessThan">
      <formula>$C$4</formula>
    </cfRule>
  </conditionalFormatting>
  <conditionalFormatting sqref="BF13">
    <cfRule type="cellIs" dxfId="2277" priority="4537" operator="lessThan">
      <formula>$C$4</formula>
    </cfRule>
  </conditionalFormatting>
  <conditionalFormatting sqref="BF14">
    <cfRule type="cellIs" dxfId="2276" priority="4538" operator="lessThan">
      <formula>$C$4</formula>
    </cfRule>
  </conditionalFormatting>
  <conditionalFormatting sqref="BF14">
    <cfRule type="cellIs" dxfId="2275" priority="4539" operator="lessThan">
      <formula>$C$4</formula>
    </cfRule>
  </conditionalFormatting>
  <conditionalFormatting sqref="BF15">
    <cfRule type="cellIs" dxfId="2274" priority="4540" operator="lessThan">
      <formula>$C$4</formula>
    </cfRule>
  </conditionalFormatting>
  <conditionalFormatting sqref="BF15">
    <cfRule type="cellIs" dxfId="2273" priority="4541" operator="lessThan">
      <formula>$C$4</formula>
    </cfRule>
  </conditionalFormatting>
  <conditionalFormatting sqref="BF16">
    <cfRule type="cellIs" dxfId="2272" priority="4542" operator="lessThan">
      <formula>$C$4</formula>
    </cfRule>
  </conditionalFormatting>
  <conditionalFormatting sqref="BF16">
    <cfRule type="cellIs" dxfId="2271" priority="4543" operator="lessThan">
      <formula>$C$4</formula>
    </cfRule>
  </conditionalFormatting>
  <conditionalFormatting sqref="BF17">
    <cfRule type="cellIs" dxfId="2270" priority="4544" operator="lessThan">
      <formula>$C$4</formula>
    </cfRule>
  </conditionalFormatting>
  <conditionalFormatting sqref="BF17">
    <cfRule type="cellIs" dxfId="2269" priority="4545" operator="lessThan">
      <formula>$C$4</formula>
    </cfRule>
  </conditionalFormatting>
  <conditionalFormatting sqref="BF18">
    <cfRule type="cellIs" dxfId="2268" priority="4546" operator="lessThan">
      <formula>$C$4</formula>
    </cfRule>
  </conditionalFormatting>
  <conditionalFormatting sqref="BF18">
    <cfRule type="cellIs" dxfId="2267" priority="4547" operator="lessThan">
      <formula>$C$4</formula>
    </cfRule>
  </conditionalFormatting>
  <conditionalFormatting sqref="BF19">
    <cfRule type="cellIs" dxfId="2266" priority="4548" operator="lessThan">
      <formula>$C$4</formula>
    </cfRule>
  </conditionalFormatting>
  <conditionalFormatting sqref="BF19">
    <cfRule type="cellIs" dxfId="2265" priority="4549" operator="lessThan">
      <formula>$C$4</formula>
    </cfRule>
  </conditionalFormatting>
  <conditionalFormatting sqref="BF20">
    <cfRule type="cellIs" dxfId="2264" priority="4550" operator="lessThan">
      <formula>$C$4</formula>
    </cfRule>
  </conditionalFormatting>
  <conditionalFormatting sqref="BF20">
    <cfRule type="cellIs" dxfId="2263" priority="4551" operator="lessThan">
      <formula>$C$4</formula>
    </cfRule>
  </conditionalFormatting>
  <conditionalFormatting sqref="BF21">
    <cfRule type="cellIs" dxfId="2262" priority="4552" operator="lessThan">
      <formula>$C$4</formula>
    </cfRule>
  </conditionalFormatting>
  <conditionalFormatting sqref="BF21">
    <cfRule type="cellIs" dxfId="2261" priority="4553" operator="lessThan">
      <formula>$C$4</formula>
    </cfRule>
  </conditionalFormatting>
  <conditionalFormatting sqref="BF22">
    <cfRule type="cellIs" dxfId="2260" priority="4554" operator="lessThan">
      <formula>$C$4</formula>
    </cfRule>
  </conditionalFormatting>
  <conditionalFormatting sqref="BF22">
    <cfRule type="cellIs" dxfId="2259" priority="4555" operator="lessThan">
      <formula>$C$4</formula>
    </cfRule>
  </conditionalFormatting>
  <conditionalFormatting sqref="BF23">
    <cfRule type="cellIs" dxfId="2258" priority="4556" operator="lessThan">
      <formula>$C$4</formula>
    </cfRule>
  </conditionalFormatting>
  <conditionalFormatting sqref="BF23">
    <cfRule type="cellIs" dxfId="2257" priority="4557" operator="lessThan">
      <formula>$C$4</formula>
    </cfRule>
  </conditionalFormatting>
  <conditionalFormatting sqref="BF24">
    <cfRule type="cellIs" dxfId="2256" priority="4558" operator="lessThan">
      <formula>$C$4</formula>
    </cfRule>
  </conditionalFormatting>
  <conditionalFormatting sqref="BF24">
    <cfRule type="cellIs" dxfId="2255" priority="4559" operator="lessThan">
      <formula>$C$4</formula>
    </cfRule>
  </conditionalFormatting>
  <conditionalFormatting sqref="BF25">
    <cfRule type="cellIs" dxfId="2254" priority="4560" operator="lessThan">
      <formula>$C$4</formula>
    </cfRule>
  </conditionalFormatting>
  <conditionalFormatting sqref="BF25">
    <cfRule type="cellIs" dxfId="2253" priority="4561" operator="lessThan">
      <formula>$C$4</formula>
    </cfRule>
  </conditionalFormatting>
  <conditionalFormatting sqref="BF26">
    <cfRule type="cellIs" dxfId="2252" priority="4562" operator="lessThan">
      <formula>$C$4</formula>
    </cfRule>
  </conditionalFormatting>
  <conditionalFormatting sqref="BF26">
    <cfRule type="cellIs" dxfId="2251" priority="4563" operator="lessThan">
      <formula>$C$4</formula>
    </cfRule>
  </conditionalFormatting>
  <conditionalFormatting sqref="BF27">
    <cfRule type="cellIs" dxfId="2250" priority="4564" operator="lessThan">
      <formula>$C$4</formula>
    </cfRule>
  </conditionalFormatting>
  <conditionalFormatting sqref="BF27">
    <cfRule type="cellIs" dxfId="2249" priority="4565" operator="lessThan">
      <formula>$C$4</formula>
    </cfRule>
  </conditionalFormatting>
  <conditionalFormatting sqref="BF28">
    <cfRule type="cellIs" dxfId="2248" priority="4566" operator="lessThan">
      <formula>$C$4</formula>
    </cfRule>
  </conditionalFormatting>
  <conditionalFormatting sqref="BF28">
    <cfRule type="cellIs" dxfId="2247" priority="4567" operator="lessThan">
      <formula>$C$4</formula>
    </cfRule>
  </conditionalFormatting>
  <conditionalFormatting sqref="BF29">
    <cfRule type="cellIs" dxfId="2246" priority="4568" operator="lessThan">
      <formula>$C$4</formula>
    </cfRule>
  </conditionalFormatting>
  <conditionalFormatting sqref="BF29">
    <cfRule type="cellIs" dxfId="2245" priority="4569" operator="lessThan">
      <formula>$C$4</formula>
    </cfRule>
  </conditionalFormatting>
  <conditionalFormatting sqref="BF30">
    <cfRule type="cellIs" dxfId="2244" priority="4570" operator="lessThan">
      <formula>$C$4</formula>
    </cfRule>
  </conditionalFormatting>
  <conditionalFormatting sqref="BF30">
    <cfRule type="cellIs" dxfId="2243" priority="4571" operator="lessThan">
      <formula>$C$4</formula>
    </cfRule>
  </conditionalFormatting>
  <conditionalFormatting sqref="BF31">
    <cfRule type="cellIs" dxfId="2242" priority="4572" operator="lessThan">
      <formula>$C$4</formula>
    </cfRule>
  </conditionalFormatting>
  <conditionalFormatting sqref="BF31">
    <cfRule type="cellIs" dxfId="2241" priority="4573" operator="lessThan">
      <formula>$C$4</formula>
    </cfRule>
  </conditionalFormatting>
  <conditionalFormatting sqref="BF32">
    <cfRule type="cellIs" dxfId="2240" priority="4574" operator="lessThan">
      <formula>$C$4</formula>
    </cfRule>
  </conditionalFormatting>
  <conditionalFormatting sqref="BF32">
    <cfRule type="cellIs" dxfId="2239" priority="4575" operator="lessThan">
      <formula>$C$4</formula>
    </cfRule>
  </conditionalFormatting>
  <conditionalFormatting sqref="BF33">
    <cfRule type="cellIs" dxfId="2238" priority="4576" operator="lessThan">
      <formula>$C$4</formula>
    </cfRule>
  </conditionalFormatting>
  <conditionalFormatting sqref="BF33">
    <cfRule type="cellIs" dxfId="2237" priority="4577" operator="lessThan">
      <formula>$C$4</formula>
    </cfRule>
  </conditionalFormatting>
  <conditionalFormatting sqref="BF34">
    <cfRule type="cellIs" dxfId="2236" priority="4578" operator="lessThan">
      <formula>$C$4</formula>
    </cfRule>
  </conditionalFormatting>
  <conditionalFormatting sqref="BF34">
    <cfRule type="cellIs" dxfId="2235" priority="4579" operator="lessThan">
      <formula>$C$4</formula>
    </cfRule>
  </conditionalFormatting>
  <conditionalFormatting sqref="BF35">
    <cfRule type="cellIs" dxfId="2234" priority="4580" operator="lessThan">
      <formula>$C$4</formula>
    </cfRule>
  </conditionalFormatting>
  <conditionalFormatting sqref="BF35">
    <cfRule type="cellIs" dxfId="2233" priority="4581" operator="lessThan">
      <formula>$C$4</formula>
    </cfRule>
  </conditionalFormatting>
  <conditionalFormatting sqref="BF36">
    <cfRule type="cellIs" dxfId="2232" priority="4582" operator="lessThan">
      <formula>$C$4</formula>
    </cfRule>
  </conditionalFormatting>
  <conditionalFormatting sqref="BF36">
    <cfRule type="cellIs" dxfId="2231" priority="4583" operator="lessThan">
      <formula>$C$4</formula>
    </cfRule>
  </conditionalFormatting>
  <conditionalFormatting sqref="BF37">
    <cfRule type="cellIs" dxfId="2230" priority="4584" operator="lessThan">
      <formula>$C$4</formula>
    </cfRule>
  </conditionalFormatting>
  <conditionalFormatting sqref="BF37">
    <cfRule type="cellIs" dxfId="2229" priority="4585" operator="lessThan">
      <formula>$C$4</formula>
    </cfRule>
  </conditionalFormatting>
  <conditionalFormatting sqref="BF38">
    <cfRule type="cellIs" dxfId="2228" priority="4586" operator="lessThan">
      <formula>$C$4</formula>
    </cfRule>
  </conditionalFormatting>
  <conditionalFormatting sqref="BF38">
    <cfRule type="cellIs" dxfId="2227" priority="4587" operator="lessThan">
      <formula>$C$4</formula>
    </cfRule>
  </conditionalFormatting>
  <conditionalFormatting sqref="BF39">
    <cfRule type="cellIs" dxfId="2226" priority="4588" operator="lessThan">
      <formula>$C$4</formula>
    </cfRule>
  </conditionalFormatting>
  <conditionalFormatting sqref="BF39">
    <cfRule type="cellIs" dxfId="2225" priority="4589" operator="lessThan">
      <formula>$C$4</formula>
    </cfRule>
  </conditionalFormatting>
  <conditionalFormatting sqref="BF40">
    <cfRule type="cellIs" dxfId="2224" priority="4590" operator="lessThan">
      <formula>$C$4</formula>
    </cfRule>
  </conditionalFormatting>
  <conditionalFormatting sqref="BF40">
    <cfRule type="cellIs" dxfId="2223" priority="4591" operator="lessThan">
      <formula>$C$4</formula>
    </cfRule>
  </conditionalFormatting>
  <conditionalFormatting sqref="BF41">
    <cfRule type="cellIs" dxfId="2222" priority="4592" operator="lessThan">
      <formula>$C$4</formula>
    </cfRule>
  </conditionalFormatting>
  <conditionalFormatting sqref="BF41">
    <cfRule type="cellIs" dxfId="2221" priority="4593" operator="lessThan">
      <formula>$C$4</formula>
    </cfRule>
  </conditionalFormatting>
  <conditionalFormatting sqref="BF42">
    <cfRule type="cellIs" dxfId="2220" priority="4594" operator="lessThan">
      <formula>$C$4</formula>
    </cfRule>
  </conditionalFormatting>
  <conditionalFormatting sqref="BF42">
    <cfRule type="cellIs" dxfId="2219" priority="4595" operator="lessThan">
      <formula>$C$4</formula>
    </cfRule>
  </conditionalFormatting>
  <conditionalFormatting sqref="BF43">
    <cfRule type="cellIs" dxfId="2218" priority="4596" operator="lessThan">
      <formula>$C$4</formula>
    </cfRule>
  </conditionalFormatting>
  <conditionalFormatting sqref="BF43">
    <cfRule type="cellIs" dxfId="2217" priority="4597" operator="lessThan">
      <formula>$C$4</formula>
    </cfRule>
  </conditionalFormatting>
  <conditionalFormatting sqref="BF44">
    <cfRule type="cellIs" dxfId="2216" priority="4598" operator="lessThan">
      <formula>$C$4</formula>
    </cfRule>
  </conditionalFormatting>
  <conditionalFormatting sqref="BF44">
    <cfRule type="cellIs" dxfId="2215" priority="4599" operator="lessThan">
      <formula>$C$4</formula>
    </cfRule>
  </conditionalFormatting>
  <conditionalFormatting sqref="BF45">
    <cfRule type="cellIs" dxfId="2214" priority="4600" operator="lessThan">
      <formula>$C$4</formula>
    </cfRule>
  </conditionalFormatting>
  <conditionalFormatting sqref="BF45">
    <cfRule type="cellIs" dxfId="2213" priority="4601" operator="lessThan">
      <formula>$C$4</formula>
    </cfRule>
  </conditionalFormatting>
  <conditionalFormatting sqref="BF46">
    <cfRule type="cellIs" dxfId="2212" priority="4602" operator="lessThan">
      <formula>$C$4</formula>
    </cfRule>
  </conditionalFormatting>
  <conditionalFormatting sqref="BF46">
    <cfRule type="cellIs" dxfId="2211" priority="4603" operator="lessThan">
      <formula>$C$4</formula>
    </cfRule>
  </conditionalFormatting>
  <conditionalFormatting sqref="BF47">
    <cfRule type="cellIs" dxfId="2210" priority="4604" operator="lessThan">
      <formula>$C$4</formula>
    </cfRule>
  </conditionalFormatting>
  <conditionalFormatting sqref="BF47">
    <cfRule type="cellIs" dxfId="2209" priority="4605" operator="lessThan">
      <formula>$C$4</formula>
    </cfRule>
  </conditionalFormatting>
  <conditionalFormatting sqref="BF48">
    <cfRule type="cellIs" dxfId="2208" priority="4606" operator="lessThan">
      <formula>$C$4</formula>
    </cfRule>
  </conditionalFormatting>
  <conditionalFormatting sqref="BF48">
    <cfRule type="cellIs" dxfId="2207" priority="4607" operator="lessThan">
      <formula>$C$4</formula>
    </cfRule>
  </conditionalFormatting>
  <conditionalFormatting sqref="BF49">
    <cfRule type="cellIs" dxfId="2206" priority="4608" operator="lessThan">
      <formula>$C$4</formula>
    </cfRule>
  </conditionalFormatting>
  <conditionalFormatting sqref="BF49">
    <cfRule type="cellIs" dxfId="2205" priority="4609" operator="lessThan">
      <formula>$C$4</formula>
    </cfRule>
  </conditionalFormatting>
  <conditionalFormatting sqref="BF50">
    <cfRule type="cellIs" dxfId="2204" priority="4610" operator="lessThan">
      <formula>$C$4</formula>
    </cfRule>
  </conditionalFormatting>
  <conditionalFormatting sqref="BF50">
    <cfRule type="cellIs" dxfId="2203" priority="4611" operator="lessThan">
      <formula>$C$4</formula>
    </cfRule>
  </conditionalFormatting>
  <conditionalFormatting sqref="BF51">
    <cfRule type="cellIs" dxfId="2202" priority="4612" operator="lessThan">
      <formula>$C$4</formula>
    </cfRule>
  </conditionalFormatting>
  <conditionalFormatting sqref="BF51">
    <cfRule type="cellIs" dxfId="2201" priority="4613" operator="lessThan">
      <formula>$C$4</formula>
    </cfRule>
  </conditionalFormatting>
  <conditionalFormatting sqref="BF52">
    <cfRule type="cellIs" dxfId="2200" priority="4614" operator="lessThan">
      <formula>$C$4</formula>
    </cfRule>
  </conditionalFormatting>
  <conditionalFormatting sqref="BF52">
    <cfRule type="cellIs" dxfId="2199" priority="4615" operator="lessThan">
      <formula>$C$4</formula>
    </cfRule>
  </conditionalFormatting>
  <conditionalFormatting sqref="BF53">
    <cfRule type="cellIs" dxfId="2198" priority="4616" operator="lessThan">
      <formula>$C$4</formula>
    </cfRule>
  </conditionalFormatting>
  <conditionalFormatting sqref="BF53">
    <cfRule type="cellIs" dxfId="2197" priority="4617" operator="lessThan">
      <formula>$C$4</formula>
    </cfRule>
  </conditionalFormatting>
  <conditionalFormatting sqref="BF54">
    <cfRule type="cellIs" dxfId="2196" priority="4618" operator="lessThan">
      <formula>$C$4</formula>
    </cfRule>
  </conditionalFormatting>
  <conditionalFormatting sqref="BF54">
    <cfRule type="cellIs" dxfId="2195" priority="4619" operator="lessThan">
      <formula>$C$4</formula>
    </cfRule>
  </conditionalFormatting>
  <conditionalFormatting sqref="BF55">
    <cfRule type="cellIs" dxfId="2194" priority="4620" operator="lessThan">
      <formula>$C$4</formula>
    </cfRule>
  </conditionalFormatting>
  <conditionalFormatting sqref="BF55">
    <cfRule type="cellIs" dxfId="2193" priority="4621" operator="lessThan">
      <formula>$C$4</formula>
    </cfRule>
  </conditionalFormatting>
  <conditionalFormatting sqref="BF56">
    <cfRule type="cellIs" dxfId="2192" priority="4622" operator="lessThan">
      <formula>$C$4</formula>
    </cfRule>
  </conditionalFormatting>
  <conditionalFormatting sqref="BF56">
    <cfRule type="cellIs" dxfId="2191" priority="4623" operator="lessThan">
      <formula>$C$4</formula>
    </cfRule>
  </conditionalFormatting>
  <conditionalFormatting sqref="BF57">
    <cfRule type="cellIs" dxfId="2190" priority="4624" operator="lessThan">
      <formula>$C$4</formula>
    </cfRule>
  </conditionalFormatting>
  <conditionalFormatting sqref="BF57">
    <cfRule type="cellIs" dxfId="2189" priority="4625" operator="lessThan">
      <formula>$C$4</formula>
    </cfRule>
  </conditionalFormatting>
  <conditionalFormatting sqref="BF58">
    <cfRule type="cellIs" dxfId="2188" priority="4626" operator="lessThan">
      <formula>$C$4</formula>
    </cfRule>
  </conditionalFormatting>
  <conditionalFormatting sqref="BF58">
    <cfRule type="cellIs" dxfId="2187" priority="4627" operator="lessThan">
      <formula>$C$4</formula>
    </cfRule>
  </conditionalFormatting>
  <conditionalFormatting sqref="BF59">
    <cfRule type="cellIs" dxfId="2186" priority="4628" operator="lessThan">
      <formula>$C$4</formula>
    </cfRule>
  </conditionalFormatting>
  <conditionalFormatting sqref="BF59">
    <cfRule type="cellIs" dxfId="2185" priority="4629" operator="lessThan">
      <formula>$C$4</formula>
    </cfRule>
  </conditionalFormatting>
  <conditionalFormatting sqref="BF60">
    <cfRule type="cellIs" dxfId="2184" priority="4630" operator="lessThan">
      <formula>$C$4</formula>
    </cfRule>
  </conditionalFormatting>
  <conditionalFormatting sqref="BF60">
    <cfRule type="cellIs" dxfId="2183" priority="4631" operator="lessThan">
      <formula>$C$4</formula>
    </cfRule>
  </conditionalFormatting>
  <conditionalFormatting sqref="BG44">
    <cfRule type="cellIs" dxfId="2182" priority="4698" operator="lessThan">
      <formula>$C$4</formula>
    </cfRule>
  </conditionalFormatting>
  <conditionalFormatting sqref="BG44">
    <cfRule type="cellIs" dxfId="2181" priority="4699" operator="lessThan">
      <formula>$C$4</formula>
    </cfRule>
  </conditionalFormatting>
  <conditionalFormatting sqref="BG45">
    <cfRule type="cellIs" dxfId="2180" priority="4700" operator="lessThan">
      <formula>$C$4</formula>
    </cfRule>
  </conditionalFormatting>
  <conditionalFormatting sqref="BG45">
    <cfRule type="cellIs" dxfId="2179" priority="4701" operator="lessThan">
      <formula>$C$4</formula>
    </cfRule>
  </conditionalFormatting>
  <conditionalFormatting sqref="BG46">
    <cfRule type="cellIs" dxfId="2178" priority="4702" operator="lessThan">
      <formula>$C$4</formula>
    </cfRule>
  </conditionalFormatting>
  <conditionalFormatting sqref="BG46">
    <cfRule type="cellIs" dxfId="2177" priority="4703" operator="lessThan">
      <formula>$C$4</formula>
    </cfRule>
  </conditionalFormatting>
  <conditionalFormatting sqref="BG47">
    <cfRule type="cellIs" dxfId="2176" priority="4704" operator="lessThan">
      <formula>$C$4</formula>
    </cfRule>
  </conditionalFormatting>
  <conditionalFormatting sqref="BG47">
    <cfRule type="cellIs" dxfId="2175" priority="4705" operator="lessThan">
      <formula>$C$4</formula>
    </cfRule>
  </conditionalFormatting>
  <conditionalFormatting sqref="BG48">
    <cfRule type="cellIs" dxfId="2174" priority="4706" operator="lessThan">
      <formula>$C$4</formula>
    </cfRule>
  </conditionalFormatting>
  <conditionalFormatting sqref="BG48">
    <cfRule type="cellIs" dxfId="2173" priority="4707" operator="lessThan">
      <formula>$C$4</formula>
    </cfRule>
  </conditionalFormatting>
  <conditionalFormatting sqref="BG49">
    <cfRule type="cellIs" dxfId="2172" priority="4708" operator="lessThan">
      <formula>$C$4</formula>
    </cfRule>
  </conditionalFormatting>
  <conditionalFormatting sqref="BG49">
    <cfRule type="cellIs" dxfId="2171" priority="4709" operator="lessThan">
      <formula>$C$4</formula>
    </cfRule>
  </conditionalFormatting>
  <conditionalFormatting sqref="BG50">
    <cfRule type="cellIs" dxfId="2170" priority="4710" operator="lessThan">
      <formula>$C$4</formula>
    </cfRule>
  </conditionalFormatting>
  <conditionalFormatting sqref="BG50">
    <cfRule type="cellIs" dxfId="2169" priority="4711" operator="lessThan">
      <formula>$C$4</formula>
    </cfRule>
  </conditionalFormatting>
  <conditionalFormatting sqref="BG51">
    <cfRule type="cellIs" dxfId="2168" priority="4712" operator="lessThan">
      <formula>$C$4</formula>
    </cfRule>
  </conditionalFormatting>
  <conditionalFormatting sqref="BG51">
    <cfRule type="cellIs" dxfId="2167" priority="4713" operator="lessThan">
      <formula>$C$4</formula>
    </cfRule>
  </conditionalFormatting>
  <conditionalFormatting sqref="BG52">
    <cfRule type="cellIs" dxfId="2166" priority="4714" operator="lessThan">
      <formula>$C$4</formula>
    </cfRule>
  </conditionalFormatting>
  <conditionalFormatting sqref="BG52">
    <cfRule type="cellIs" dxfId="2165" priority="4715" operator="lessThan">
      <formula>$C$4</formula>
    </cfRule>
  </conditionalFormatting>
  <conditionalFormatting sqref="BG53">
    <cfRule type="cellIs" dxfId="2164" priority="4716" operator="lessThan">
      <formula>$C$4</formula>
    </cfRule>
  </conditionalFormatting>
  <conditionalFormatting sqref="BG53">
    <cfRule type="cellIs" dxfId="2163" priority="4717" operator="lessThan">
      <formula>$C$4</formula>
    </cfRule>
  </conditionalFormatting>
  <conditionalFormatting sqref="BG54">
    <cfRule type="cellIs" dxfId="2162" priority="4718" operator="lessThan">
      <formula>$C$4</formula>
    </cfRule>
  </conditionalFormatting>
  <conditionalFormatting sqref="BG54">
    <cfRule type="cellIs" dxfId="2161" priority="4719" operator="lessThan">
      <formula>$C$4</formula>
    </cfRule>
  </conditionalFormatting>
  <conditionalFormatting sqref="BG55">
    <cfRule type="cellIs" dxfId="2160" priority="4720" operator="lessThan">
      <formula>$C$4</formula>
    </cfRule>
  </conditionalFormatting>
  <conditionalFormatting sqref="BG55">
    <cfRule type="cellIs" dxfId="2159" priority="4721" operator="lessThan">
      <formula>$C$4</formula>
    </cfRule>
  </conditionalFormatting>
  <conditionalFormatting sqref="BG56">
    <cfRule type="cellIs" dxfId="2158" priority="4722" operator="lessThan">
      <formula>$C$4</formula>
    </cfRule>
  </conditionalFormatting>
  <conditionalFormatting sqref="BG56">
    <cfRule type="cellIs" dxfId="2157" priority="4723" operator="lessThan">
      <formula>$C$4</formula>
    </cfRule>
  </conditionalFormatting>
  <conditionalFormatting sqref="BG57">
    <cfRule type="cellIs" dxfId="2156" priority="4724" operator="lessThan">
      <formula>$C$4</formula>
    </cfRule>
  </conditionalFormatting>
  <conditionalFormatting sqref="BG57">
    <cfRule type="cellIs" dxfId="2155" priority="4725" operator="lessThan">
      <formula>$C$4</formula>
    </cfRule>
  </conditionalFormatting>
  <conditionalFormatting sqref="BG58">
    <cfRule type="cellIs" dxfId="2154" priority="4726" operator="lessThan">
      <formula>$C$4</formula>
    </cfRule>
  </conditionalFormatting>
  <conditionalFormatting sqref="BG58">
    <cfRule type="cellIs" dxfId="2153" priority="4727" operator="lessThan">
      <formula>$C$4</formula>
    </cfRule>
  </conditionalFormatting>
  <conditionalFormatting sqref="BG59">
    <cfRule type="cellIs" dxfId="2152" priority="4728" operator="lessThan">
      <formula>$C$4</formula>
    </cfRule>
  </conditionalFormatting>
  <conditionalFormatting sqref="BG59">
    <cfRule type="cellIs" dxfId="2151" priority="4729" operator="lessThan">
      <formula>$C$4</formula>
    </cfRule>
  </conditionalFormatting>
  <conditionalFormatting sqref="BG60">
    <cfRule type="cellIs" dxfId="2150" priority="4730" operator="lessThan">
      <formula>$C$4</formula>
    </cfRule>
  </conditionalFormatting>
  <conditionalFormatting sqref="BG60">
    <cfRule type="cellIs" dxfId="2149" priority="4731" operator="lessThan">
      <formula>$C$4</formula>
    </cfRule>
  </conditionalFormatting>
  <conditionalFormatting sqref="BH11">
    <cfRule type="cellIs" dxfId="2148" priority="4732" operator="lessThan">
      <formula>$C$4</formula>
    </cfRule>
  </conditionalFormatting>
  <conditionalFormatting sqref="BH11">
    <cfRule type="cellIs" dxfId="2147" priority="4733" operator="lessThan">
      <formula>$C$4</formula>
    </cfRule>
  </conditionalFormatting>
  <conditionalFormatting sqref="BH12">
    <cfRule type="cellIs" dxfId="2146" priority="4734" operator="lessThan">
      <formula>$C$4</formula>
    </cfRule>
  </conditionalFormatting>
  <conditionalFormatting sqref="BH12">
    <cfRule type="cellIs" dxfId="2145" priority="4735" operator="lessThan">
      <formula>$C$4</formula>
    </cfRule>
  </conditionalFormatting>
  <conditionalFormatting sqref="BH13">
    <cfRule type="cellIs" dxfId="2144" priority="4736" operator="lessThan">
      <formula>$C$4</formula>
    </cfRule>
  </conditionalFormatting>
  <conditionalFormatting sqref="BH13">
    <cfRule type="cellIs" dxfId="2143" priority="4737" operator="lessThan">
      <formula>$C$4</formula>
    </cfRule>
  </conditionalFormatting>
  <conditionalFormatting sqref="BH14">
    <cfRule type="cellIs" dxfId="2142" priority="4738" operator="lessThan">
      <formula>$C$4</formula>
    </cfRule>
  </conditionalFormatting>
  <conditionalFormatting sqref="BH14">
    <cfRule type="cellIs" dxfId="2141" priority="4739" operator="lessThan">
      <formula>$C$4</formula>
    </cfRule>
  </conditionalFormatting>
  <conditionalFormatting sqref="BH15">
    <cfRule type="cellIs" dxfId="2140" priority="4740" operator="lessThan">
      <formula>$C$4</formula>
    </cfRule>
  </conditionalFormatting>
  <conditionalFormatting sqref="BH15">
    <cfRule type="cellIs" dxfId="2139" priority="4741" operator="lessThan">
      <formula>$C$4</formula>
    </cfRule>
  </conditionalFormatting>
  <conditionalFormatting sqref="BH16">
    <cfRule type="cellIs" dxfId="2138" priority="4742" operator="lessThan">
      <formula>$C$4</formula>
    </cfRule>
  </conditionalFormatting>
  <conditionalFormatting sqref="BH16">
    <cfRule type="cellIs" dxfId="2137" priority="4743" operator="lessThan">
      <formula>$C$4</formula>
    </cfRule>
  </conditionalFormatting>
  <conditionalFormatting sqref="BH17">
    <cfRule type="cellIs" dxfId="2136" priority="4744" operator="lessThan">
      <formula>$C$4</formula>
    </cfRule>
  </conditionalFormatting>
  <conditionalFormatting sqref="BH17">
    <cfRule type="cellIs" dxfId="2135" priority="4745" operator="lessThan">
      <formula>$C$4</formula>
    </cfRule>
  </conditionalFormatting>
  <conditionalFormatting sqref="BH18">
    <cfRule type="cellIs" dxfId="2134" priority="4746" operator="lessThan">
      <formula>$C$4</formula>
    </cfRule>
  </conditionalFormatting>
  <conditionalFormatting sqref="BH18">
    <cfRule type="cellIs" dxfId="2133" priority="4747" operator="lessThan">
      <formula>$C$4</formula>
    </cfRule>
  </conditionalFormatting>
  <conditionalFormatting sqref="BH19">
    <cfRule type="cellIs" dxfId="2132" priority="4748" operator="lessThan">
      <formula>$C$4</formula>
    </cfRule>
  </conditionalFormatting>
  <conditionalFormatting sqref="BH19">
    <cfRule type="cellIs" dxfId="2131" priority="4749" operator="lessThan">
      <formula>$C$4</formula>
    </cfRule>
  </conditionalFormatting>
  <conditionalFormatting sqref="BH20">
    <cfRule type="cellIs" dxfId="2130" priority="4750" operator="lessThan">
      <formula>$C$4</formula>
    </cfRule>
  </conditionalFormatting>
  <conditionalFormatting sqref="BH20">
    <cfRule type="cellIs" dxfId="2129" priority="4751" operator="lessThan">
      <formula>$C$4</formula>
    </cfRule>
  </conditionalFormatting>
  <conditionalFormatting sqref="BH21">
    <cfRule type="cellIs" dxfId="2128" priority="4752" operator="lessThan">
      <formula>$C$4</formula>
    </cfRule>
  </conditionalFormatting>
  <conditionalFormatting sqref="BH21">
    <cfRule type="cellIs" dxfId="2127" priority="4753" operator="lessThan">
      <formula>$C$4</formula>
    </cfRule>
  </conditionalFormatting>
  <conditionalFormatting sqref="BH22">
    <cfRule type="cellIs" dxfId="2126" priority="4754" operator="lessThan">
      <formula>$C$4</formula>
    </cfRule>
  </conditionalFormatting>
  <conditionalFormatting sqref="BH22">
    <cfRule type="cellIs" dxfId="2125" priority="4755" operator="lessThan">
      <formula>$C$4</formula>
    </cfRule>
  </conditionalFormatting>
  <conditionalFormatting sqref="BH23">
    <cfRule type="cellIs" dxfId="2124" priority="4756" operator="lessThan">
      <formula>$C$4</formula>
    </cfRule>
  </conditionalFormatting>
  <conditionalFormatting sqref="BH23">
    <cfRule type="cellIs" dxfId="2123" priority="4757" operator="lessThan">
      <formula>$C$4</formula>
    </cfRule>
  </conditionalFormatting>
  <conditionalFormatting sqref="BH24">
    <cfRule type="cellIs" dxfId="2122" priority="4758" operator="lessThan">
      <formula>$C$4</formula>
    </cfRule>
  </conditionalFormatting>
  <conditionalFormatting sqref="BH24">
    <cfRule type="cellIs" dxfId="2121" priority="4759" operator="lessThan">
      <formula>$C$4</formula>
    </cfRule>
  </conditionalFormatting>
  <conditionalFormatting sqref="BH25">
    <cfRule type="cellIs" dxfId="2120" priority="4760" operator="lessThan">
      <formula>$C$4</formula>
    </cfRule>
  </conditionalFormatting>
  <conditionalFormatting sqref="BH25">
    <cfRule type="cellIs" dxfId="2119" priority="4761" operator="lessThan">
      <formula>$C$4</formula>
    </cfRule>
  </conditionalFormatting>
  <conditionalFormatting sqref="BH26">
    <cfRule type="cellIs" dxfId="2118" priority="4762" operator="lessThan">
      <formula>$C$4</formula>
    </cfRule>
  </conditionalFormatting>
  <conditionalFormatting sqref="BH26">
    <cfRule type="cellIs" dxfId="2117" priority="4763" operator="lessThan">
      <formula>$C$4</formula>
    </cfRule>
  </conditionalFormatting>
  <conditionalFormatting sqref="BH27">
    <cfRule type="cellIs" dxfId="2116" priority="4764" operator="lessThan">
      <formula>$C$4</formula>
    </cfRule>
  </conditionalFormatting>
  <conditionalFormatting sqref="BH27">
    <cfRule type="cellIs" dxfId="2115" priority="4765" operator="lessThan">
      <formula>$C$4</formula>
    </cfRule>
  </conditionalFormatting>
  <conditionalFormatting sqref="BH28">
    <cfRule type="cellIs" dxfId="2114" priority="4766" operator="lessThan">
      <formula>$C$4</formula>
    </cfRule>
  </conditionalFormatting>
  <conditionalFormatting sqref="BH28">
    <cfRule type="cellIs" dxfId="2113" priority="4767" operator="lessThan">
      <formula>$C$4</formula>
    </cfRule>
  </conditionalFormatting>
  <conditionalFormatting sqref="BH29">
    <cfRule type="cellIs" dxfId="2112" priority="4768" operator="lessThan">
      <formula>$C$4</formula>
    </cfRule>
  </conditionalFormatting>
  <conditionalFormatting sqref="BH29">
    <cfRule type="cellIs" dxfId="2111" priority="4769" operator="lessThan">
      <formula>$C$4</formula>
    </cfRule>
  </conditionalFormatting>
  <conditionalFormatting sqref="BH30">
    <cfRule type="cellIs" dxfId="2110" priority="4770" operator="lessThan">
      <formula>$C$4</formula>
    </cfRule>
  </conditionalFormatting>
  <conditionalFormatting sqref="BH30">
    <cfRule type="cellIs" dxfId="2109" priority="4771" operator="lessThan">
      <formula>$C$4</formula>
    </cfRule>
  </conditionalFormatting>
  <conditionalFormatting sqref="BH31">
    <cfRule type="cellIs" dxfId="2108" priority="4772" operator="lessThan">
      <formula>$C$4</formula>
    </cfRule>
  </conditionalFormatting>
  <conditionalFormatting sqref="BH31">
    <cfRule type="cellIs" dxfId="2107" priority="4773" operator="lessThan">
      <formula>$C$4</formula>
    </cfRule>
  </conditionalFormatting>
  <conditionalFormatting sqref="BH32">
    <cfRule type="cellIs" dxfId="2106" priority="4774" operator="lessThan">
      <formula>$C$4</formula>
    </cfRule>
  </conditionalFormatting>
  <conditionalFormatting sqref="BH32">
    <cfRule type="cellIs" dxfId="2105" priority="4775" operator="lessThan">
      <formula>$C$4</formula>
    </cfRule>
  </conditionalFormatting>
  <conditionalFormatting sqref="BH33">
    <cfRule type="cellIs" dxfId="2104" priority="4776" operator="lessThan">
      <formula>$C$4</formula>
    </cfRule>
  </conditionalFormatting>
  <conditionalFormatting sqref="BH33">
    <cfRule type="cellIs" dxfId="2103" priority="4777" operator="lessThan">
      <formula>$C$4</formula>
    </cfRule>
  </conditionalFormatting>
  <conditionalFormatting sqref="BH34">
    <cfRule type="cellIs" dxfId="2102" priority="4778" operator="lessThan">
      <formula>$C$4</formula>
    </cfRule>
  </conditionalFormatting>
  <conditionalFormatting sqref="BH34">
    <cfRule type="cellIs" dxfId="2101" priority="4779" operator="lessThan">
      <formula>$C$4</formula>
    </cfRule>
  </conditionalFormatting>
  <conditionalFormatting sqref="BH35">
    <cfRule type="cellIs" dxfId="2100" priority="4780" operator="lessThan">
      <formula>$C$4</formula>
    </cfRule>
  </conditionalFormatting>
  <conditionalFormatting sqref="BH35">
    <cfRule type="cellIs" dxfId="2099" priority="4781" operator="lessThan">
      <formula>$C$4</formula>
    </cfRule>
  </conditionalFormatting>
  <conditionalFormatting sqref="BH36">
    <cfRule type="cellIs" dxfId="2098" priority="4782" operator="lessThan">
      <formula>$C$4</formula>
    </cfRule>
  </conditionalFormatting>
  <conditionalFormatting sqref="BH36">
    <cfRule type="cellIs" dxfId="2097" priority="4783" operator="lessThan">
      <formula>$C$4</formula>
    </cfRule>
  </conditionalFormatting>
  <conditionalFormatting sqref="BH37">
    <cfRule type="cellIs" dxfId="2096" priority="4784" operator="lessThan">
      <formula>$C$4</formula>
    </cfRule>
  </conditionalFormatting>
  <conditionalFormatting sqref="BH37">
    <cfRule type="cellIs" dxfId="2095" priority="4785" operator="lessThan">
      <formula>$C$4</formula>
    </cfRule>
  </conditionalFormatting>
  <conditionalFormatting sqref="BH38">
    <cfRule type="cellIs" dxfId="2094" priority="4786" operator="lessThan">
      <formula>$C$4</formula>
    </cfRule>
  </conditionalFormatting>
  <conditionalFormatting sqref="BH38">
    <cfRule type="cellIs" dxfId="2093" priority="4787" operator="lessThan">
      <formula>$C$4</formula>
    </cfRule>
  </conditionalFormatting>
  <conditionalFormatting sqref="BH39">
    <cfRule type="cellIs" dxfId="2092" priority="4788" operator="lessThan">
      <formula>$C$4</formula>
    </cfRule>
  </conditionalFormatting>
  <conditionalFormatting sqref="BH39">
    <cfRule type="cellIs" dxfId="2091" priority="4789" operator="lessThan">
      <formula>$C$4</formula>
    </cfRule>
  </conditionalFormatting>
  <conditionalFormatting sqref="BH40">
    <cfRule type="cellIs" dxfId="2090" priority="4790" operator="lessThan">
      <formula>$C$4</formula>
    </cfRule>
  </conditionalFormatting>
  <conditionalFormatting sqref="BH40">
    <cfRule type="cellIs" dxfId="2089" priority="4791" operator="lessThan">
      <formula>$C$4</formula>
    </cfRule>
  </conditionalFormatting>
  <conditionalFormatting sqref="BH41">
    <cfRule type="cellIs" dxfId="2088" priority="4792" operator="lessThan">
      <formula>$C$4</formula>
    </cfRule>
  </conditionalFormatting>
  <conditionalFormatting sqref="BH41">
    <cfRule type="cellIs" dxfId="2087" priority="4793" operator="lessThan">
      <formula>$C$4</formula>
    </cfRule>
  </conditionalFormatting>
  <conditionalFormatting sqref="BH42">
    <cfRule type="cellIs" dxfId="2086" priority="4794" operator="lessThan">
      <formula>$C$4</formula>
    </cfRule>
  </conditionalFormatting>
  <conditionalFormatting sqref="BH42">
    <cfRule type="cellIs" dxfId="2085" priority="4795" operator="lessThan">
      <formula>$C$4</formula>
    </cfRule>
  </conditionalFormatting>
  <conditionalFormatting sqref="BH43">
    <cfRule type="cellIs" dxfId="2084" priority="4796" operator="lessThan">
      <formula>$C$4</formula>
    </cfRule>
  </conditionalFormatting>
  <conditionalFormatting sqref="BH43">
    <cfRule type="cellIs" dxfId="2083" priority="4797" operator="lessThan">
      <formula>$C$4</formula>
    </cfRule>
  </conditionalFormatting>
  <conditionalFormatting sqref="BH44">
    <cfRule type="cellIs" dxfId="2082" priority="4798" operator="lessThan">
      <formula>$C$4</formula>
    </cfRule>
  </conditionalFormatting>
  <conditionalFormatting sqref="BH44">
    <cfRule type="cellIs" dxfId="2081" priority="4799" operator="lessThan">
      <formula>$C$4</formula>
    </cfRule>
  </conditionalFormatting>
  <conditionalFormatting sqref="BH45">
    <cfRule type="cellIs" dxfId="2080" priority="4800" operator="lessThan">
      <formula>$C$4</formula>
    </cfRule>
  </conditionalFormatting>
  <conditionalFormatting sqref="BH45">
    <cfRule type="cellIs" dxfId="2079" priority="4801" operator="lessThan">
      <formula>$C$4</formula>
    </cfRule>
  </conditionalFormatting>
  <conditionalFormatting sqref="BH46">
    <cfRule type="cellIs" dxfId="2078" priority="4802" operator="lessThan">
      <formula>$C$4</formula>
    </cfRule>
  </conditionalFormatting>
  <conditionalFormatting sqref="BH46">
    <cfRule type="cellIs" dxfId="2077" priority="4803" operator="lessThan">
      <formula>$C$4</formula>
    </cfRule>
  </conditionalFormatting>
  <conditionalFormatting sqref="BH47">
    <cfRule type="cellIs" dxfId="2076" priority="4804" operator="lessThan">
      <formula>$C$4</formula>
    </cfRule>
  </conditionalFormatting>
  <conditionalFormatting sqref="BH47">
    <cfRule type="cellIs" dxfId="2075" priority="4805" operator="lessThan">
      <formula>$C$4</formula>
    </cfRule>
  </conditionalFormatting>
  <conditionalFormatting sqref="BH48">
    <cfRule type="cellIs" dxfId="2074" priority="4806" operator="lessThan">
      <formula>$C$4</formula>
    </cfRule>
  </conditionalFormatting>
  <conditionalFormatting sqref="BH48">
    <cfRule type="cellIs" dxfId="2073" priority="4807" operator="lessThan">
      <formula>$C$4</formula>
    </cfRule>
  </conditionalFormatting>
  <conditionalFormatting sqref="BH49">
    <cfRule type="cellIs" dxfId="2072" priority="4808" operator="lessThan">
      <formula>$C$4</formula>
    </cfRule>
  </conditionalFormatting>
  <conditionalFormatting sqref="BH49">
    <cfRule type="cellIs" dxfId="2071" priority="4809" operator="lessThan">
      <formula>$C$4</formula>
    </cfRule>
  </conditionalFormatting>
  <conditionalFormatting sqref="BH50">
    <cfRule type="cellIs" dxfId="2070" priority="4810" operator="lessThan">
      <formula>$C$4</formula>
    </cfRule>
  </conditionalFormatting>
  <conditionalFormatting sqref="BH50">
    <cfRule type="cellIs" dxfId="2069" priority="4811" operator="lessThan">
      <formula>$C$4</formula>
    </cfRule>
  </conditionalFormatting>
  <conditionalFormatting sqref="BH51">
    <cfRule type="cellIs" dxfId="2068" priority="4812" operator="lessThan">
      <formula>$C$4</formula>
    </cfRule>
  </conditionalFormatting>
  <conditionalFormatting sqref="BH51">
    <cfRule type="cellIs" dxfId="2067" priority="4813" operator="lessThan">
      <formula>$C$4</formula>
    </cfRule>
  </conditionalFormatting>
  <conditionalFormatting sqref="BH52">
    <cfRule type="cellIs" dxfId="2066" priority="4814" operator="lessThan">
      <formula>$C$4</formula>
    </cfRule>
  </conditionalFormatting>
  <conditionalFormatting sqref="BH52">
    <cfRule type="cellIs" dxfId="2065" priority="4815" operator="lessThan">
      <formula>$C$4</formula>
    </cfRule>
  </conditionalFormatting>
  <conditionalFormatting sqref="BH53">
    <cfRule type="cellIs" dxfId="2064" priority="4816" operator="lessThan">
      <formula>$C$4</formula>
    </cfRule>
  </conditionalFormatting>
  <conditionalFormatting sqref="BH53">
    <cfRule type="cellIs" dxfId="2063" priority="4817" operator="lessThan">
      <formula>$C$4</formula>
    </cfRule>
  </conditionalFormatting>
  <conditionalFormatting sqref="BH54">
    <cfRule type="cellIs" dxfId="2062" priority="4818" operator="lessThan">
      <formula>$C$4</formula>
    </cfRule>
  </conditionalFormatting>
  <conditionalFormatting sqref="BH54">
    <cfRule type="cellIs" dxfId="2061" priority="4819" operator="lessThan">
      <formula>$C$4</formula>
    </cfRule>
  </conditionalFormatting>
  <conditionalFormatting sqref="BH55">
    <cfRule type="cellIs" dxfId="2060" priority="4820" operator="lessThan">
      <formula>$C$4</formula>
    </cfRule>
  </conditionalFormatting>
  <conditionalFormatting sqref="BH55">
    <cfRule type="cellIs" dxfId="2059" priority="4821" operator="lessThan">
      <formula>$C$4</formula>
    </cfRule>
  </conditionalFormatting>
  <conditionalFormatting sqref="BH56">
    <cfRule type="cellIs" dxfId="2058" priority="4822" operator="lessThan">
      <formula>$C$4</formula>
    </cfRule>
  </conditionalFormatting>
  <conditionalFormatting sqref="BH56">
    <cfRule type="cellIs" dxfId="2057" priority="4823" operator="lessThan">
      <formula>$C$4</formula>
    </cfRule>
  </conditionalFormatting>
  <conditionalFormatting sqref="BH57">
    <cfRule type="cellIs" dxfId="2056" priority="4824" operator="lessThan">
      <formula>$C$4</formula>
    </cfRule>
  </conditionalFormatting>
  <conditionalFormatting sqref="BH57">
    <cfRule type="cellIs" dxfId="2055" priority="4825" operator="lessThan">
      <formula>$C$4</formula>
    </cfRule>
  </conditionalFormatting>
  <conditionalFormatting sqref="BH58">
    <cfRule type="cellIs" dxfId="2054" priority="4826" operator="lessThan">
      <formula>$C$4</formula>
    </cfRule>
  </conditionalFormatting>
  <conditionalFormatting sqref="BH58">
    <cfRule type="cellIs" dxfId="2053" priority="4827" operator="lessThan">
      <formula>$C$4</formula>
    </cfRule>
  </conditionalFormatting>
  <conditionalFormatting sqref="BH59">
    <cfRule type="cellIs" dxfId="2052" priority="4828" operator="lessThan">
      <formula>$C$4</formula>
    </cfRule>
  </conditionalFormatting>
  <conditionalFormatting sqref="BH59">
    <cfRule type="cellIs" dxfId="2051" priority="4829" operator="lessThan">
      <formula>$C$4</formula>
    </cfRule>
  </conditionalFormatting>
  <conditionalFormatting sqref="BH60">
    <cfRule type="cellIs" dxfId="2050" priority="4830" operator="lessThan">
      <formula>$C$4</formula>
    </cfRule>
  </conditionalFormatting>
  <conditionalFormatting sqref="BH60">
    <cfRule type="cellIs" dxfId="2049" priority="4831" operator="lessThan">
      <formula>$C$4</formula>
    </cfRule>
  </conditionalFormatting>
  <conditionalFormatting sqref="BI11">
    <cfRule type="cellIs" dxfId="2048" priority="4832" operator="lessThan">
      <formula>$C$4</formula>
    </cfRule>
  </conditionalFormatting>
  <conditionalFormatting sqref="BI11">
    <cfRule type="cellIs" dxfId="2047" priority="4833" operator="lessThan">
      <formula>$C$4</formula>
    </cfRule>
  </conditionalFormatting>
  <conditionalFormatting sqref="BI12">
    <cfRule type="cellIs" dxfId="2046" priority="4834" operator="lessThan">
      <formula>$C$4</formula>
    </cfRule>
  </conditionalFormatting>
  <conditionalFormatting sqref="BI12">
    <cfRule type="cellIs" dxfId="2045" priority="4835" operator="lessThan">
      <formula>$C$4</formula>
    </cfRule>
  </conditionalFormatting>
  <conditionalFormatting sqref="BI13">
    <cfRule type="cellIs" dxfId="2044" priority="4836" operator="lessThan">
      <formula>$C$4</formula>
    </cfRule>
  </conditionalFormatting>
  <conditionalFormatting sqref="BI13">
    <cfRule type="cellIs" dxfId="2043" priority="4837" operator="lessThan">
      <formula>$C$4</formula>
    </cfRule>
  </conditionalFormatting>
  <conditionalFormatting sqref="BI14">
    <cfRule type="cellIs" dxfId="2042" priority="4838" operator="lessThan">
      <formula>$C$4</formula>
    </cfRule>
  </conditionalFormatting>
  <conditionalFormatting sqref="BI14">
    <cfRule type="cellIs" dxfId="2041" priority="4839" operator="lessThan">
      <formula>$C$4</formula>
    </cfRule>
  </conditionalFormatting>
  <conditionalFormatting sqref="BI15">
    <cfRule type="cellIs" dxfId="2040" priority="4840" operator="lessThan">
      <formula>$C$4</formula>
    </cfRule>
  </conditionalFormatting>
  <conditionalFormatting sqref="BI15">
    <cfRule type="cellIs" dxfId="2039" priority="4841" operator="lessThan">
      <formula>$C$4</formula>
    </cfRule>
  </conditionalFormatting>
  <conditionalFormatting sqref="BI16">
    <cfRule type="cellIs" dxfId="2038" priority="4842" operator="lessThan">
      <formula>$C$4</formula>
    </cfRule>
  </conditionalFormatting>
  <conditionalFormatting sqref="BI16">
    <cfRule type="cellIs" dxfId="2037" priority="4843" operator="lessThan">
      <formula>$C$4</formula>
    </cfRule>
  </conditionalFormatting>
  <conditionalFormatting sqref="BI17">
    <cfRule type="cellIs" dxfId="2036" priority="4844" operator="lessThan">
      <formula>$C$4</formula>
    </cfRule>
  </conditionalFormatting>
  <conditionalFormatting sqref="BI17">
    <cfRule type="cellIs" dxfId="2035" priority="4845" operator="lessThan">
      <formula>$C$4</formula>
    </cfRule>
  </conditionalFormatting>
  <conditionalFormatting sqref="BI18">
    <cfRule type="cellIs" dxfId="2034" priority="4846" operator="lessThan">
      <formula>$C$4</formula>
    </cfRule>
  </conditionalFormatting>
  <conditionalFormatting sqref="BI18">
    <cfRule type="cellIs" dxfId="2033" priority="4847" operator="lessThan">
      <formula>$C$4</formula>
    </cfRule>
  </conditionalFormatting>
  <conditionalFormatting sqref="BI19">
    <cfRule type="cellIs" dxfId="2032" priority="4848" operator="lessThan">
      <formula>$C$4</formula>
    </cfRule>
  </conditionalFormatting>
  <conditionalFormatting sqref="BI19">
    <cfRule type="cellIs" dxfId="2031" priority="4849" operator="lessThan">
      <formula>$C$4</formula>
    </cfRule>
  </conditionalFormatting>
  <conditionalFormatting sqref="BI20">
    <cfRule type="cellIs" dxfId="2030" priority="4850" operator="lessThan">
      <formula>$C$4</formula>
    </cfRule>
  </conditionalFormatting>
  <conditionalFormatting sqref="BI20">
    <cfRule type="cellIs" dxfId="2029" priority="4851" operator="lessThan">
      <formula>$C$4</formula>
    </cfRule>
  </conditionalFormatting>
  <conditionalFormatting sqref="BI21">
    <cfRule type="cellIs" dxfId="2028" priority="4852" operator="lessThan">
      <formula>$C$4</formula>
    </cfRule>
  </conditionalFormatting>
  <conditionalFormatting sqref="BI21">
    <cfRule type="cellIs" dxfId="2027" priority="4853" operator="lessThan">
      <formula>$C$4</formula>
    </cfRule>
  </conditionalFormatting>
  <conditionalFormatting sqref="BI22">
    <cfRule type="cellIs" dxfId="2026" priority="4854" operator="lessThan">
      <formula>$C$4</formula>
    </cfRule>
  </conditionalFormatting>
  <conditionalFormatting sqref="BI22">
    <cfRule type="cellIs" dxfId="2025" priority="4855" operator="lessThan">
      <formula>$C$4</formula>
    </cfRule>
  </conditionalFormatting>
  <conditionalFormatting sqref="BI23">
    <cfRule type="cellIs" dxfId="2024" priority="4856" operator="lessThan">
      <formula>$C$4</formula>
    </cfRule>
  </conditionalFormatting>
  <conditionalFormatting sqref="BI23">
    <cfRule type="cellIs" dxfId="2023" priority="4857" operator="lessThan">
      <formula>$C$4</formula>
    </cfRule>
  </conditionalFormatting>
  <conditionalFormatting sqref="BI24">
    <cfRule type="cellIs" dxfId="2022" priority="4858" operator="lessThan">
      <formula>$C$4</formula>
    </cfRule>
  </conditionalFormatting>
  <conditionalFormatting sqref="BI24">
    <cfRule type="cellIs" dxfId="2021" priority="4859" operator="lessThan">
      <formula>$C$4</formula>
    </cfRule>
  </conditionalFormatting>
  <conditionalFormatting sqref="BI25">
    <cfRule type="cellIs" dxfId="2020" priority="4860" operator="lessThan">
      <formula>$C$4</formula>
    </cfRule>
  </conditionalFormatting>
  <conditionalFormatting sqref="BI25">
    <cfRule type="cellIs" dxfId="2019" priority="4861" operator="lessThan">
      <formula>$C$4</formula>
    </cfRule>
  </conditionalFormatting>
  <conditionalFormatting sqref="BI26">
    <cfRule type="cellIs" dxfId="2018" priority="4862" operator="lessThan">
      <formula>$C$4</formula>
    </cfRule>
  </conditionalFormatting>
  <conditionalFormatting sqref="BI26">
    <cfRule type="cellIs" dxfId="2017" priority="4863" operator="lessThan">
      <formula>$C$4</formula>
    </cfRule>
  </conditionalFormatting>
  <conditionalFormatting sqref="BI27">
    <cfRule type="cellIs" dxfId="2016" priority="4864" operator="lessThan">
      <formula>$C$4</formula>
    </cfRule>
  </conditionalFormatting>
  <conditionalFormatting sqref="BI27">
    <cfRule type="cellIs" dxfId="2015" priority="4865" operator="lessThan">
      <formula>$C$4</formula>
    </cfRule>
  </conditionalFormatting>
  <conditionalFormatting sqref="BI28">
    <cfRule type="cellIs" dxfId="2014" priority="4866" operator="lessThan">
      <formula>$C$4</formula>
    </cfRule>
  </conditionalFormatting>
  <conditionalFormatting sqref="BI28">
    <cfRule type="cellIs" dxfId="2013" priority="4867" operator="lessThan">
      <formula>$C$4</formula>
    </cfRule>
  </conditionalFormatting>
  <conditionalFormatting sqref="BI29">
    <cfRule type="cellIs" dxfId="2012" priority="4868" operator="lessThan">
      <formula>$C$4</formula>
    </cfRule>
  </conditionalFormatting>
  <conditionalFormatting sqref="BI29">
    <cfRule type="cellIs" dxfId="2011" priority="4869" operator="lessThan">
      <formula>$C$4</formula>
    </cfRule>
  </conditionalFormatting>
  <conditionalFormatting sqref="BI30">
    <cfRule type="cellIs" dxfId="2010" priority="4870" operator="lessThan">
      <formula>$C$4</formula>
    </cfRule>
  </conditionalFormatting>
  <conditionalFormatting sqref="BI30">
    <cfRule type="cellIs" dxfId="2009" priority="4871" operator="lessThan">
      <formula>$C$4</formula>
    </cfRule>
  </conditionalFormatting>
  <conditionalFormatting sqref="BI31">
    <cfRule type="cellIs" dxfId="2008" priority="4872" operator="lessThan">
      <formula>$C$4</formula>
    </cfRule>
  </conditionalFormatting>
  <conditionalFormatting sqref="BI31">
    <cfRule type="cellIs" dxfId="2007" priority="4873" operator="lessThan">
      <formula>$C$4</formula>
    </cfRule>
  </conditionalFormatting>
  <conditionalFormatting sqref="BI32">
    <cfRule type="cellIs" dxfId="2006" priority="4874" operator="lessThan">
      <formula>$C$4</formula>
    </cfRule>
  </conditionalFormatting>
  <conditionalFormatting sqref="BI32">
    <cfRule type="cellIs" dxfId="2005" priority="4875" operator="lessThan">
      <formula>$C$4</formula>
    </cfRule>
  </conditionalFormatting>
  <conditionalFormatting sqref="BI33">
    <cfRule type="cellIs" dxfId="2004" priority="4876" operator="lessThan">
      <formula>$C$4</formula>
    </cfRule>
  </conditionalFormatting>
  <conditionalFormatting sqref="BI33">
    <cfRule type="cellIs" dxfId="2003" priority="4877" operator="lessThan">
      <formula>$C$4</formula>
    </cfRule>
  </conditionalFormatting>
  <conditionalFormatting sqref="BI34">
    <cfRule type="cellIs" dxfId="2002" priority="4878" operator="lessThan">
      <formula>$C$4</formula>
    </cfRule>
  </conditionalFormatting>
  <conditionalFormatting sqref="BI34">
    <cfRule type="cellIs" dxfId="2001" priority="4879" operator="lessThan">
      <formula>$C$4</formula>
    </cfRule>
  </conditionalFormatting>
  <conditionalFormatting sqref="BI35">
    <cfRule type="cellIs" dxfId="2000" priority="4880" operator="lessThan">
      <formula>$C$4</formula>
    </cfRule>
  </conditionalFormatting>
  <conditionalFormatting sqref="BI35">
    <cfRule type="cellIs" dxfId="1999" priority="4881" operator="lessThan">
      <formula>$C$4</formula>
    </cfRule>
  </conditionalFormatting>
  <conditionalFormatting sqref="BI36">
    <cfRule type="cellIs" dxfId="1998" priority="4882" operator="lessThan">
      <formula>$C$4</formula>
    </cfRule>
  </conditionalFormatting>
  <conditionalFormatting sqref="BI36">
    <cfRule type="cellIs" dxfId="1997" priority="4883" operator="lessThan">
      <formula>$C$4</formula>
    </cfRule>
  </conditionalFormatting>
  <conditionalFormatting sqref="BI37">
    <cfRule type="cellIs" dxfId="1996" priority="4884" operator="lessThan">
      <formula>$C$4</formula>
    </cfRule>
  </conditionalFormatting>
  <conditionalFormatting sqref="BI37">
    <cfRule type="cellIs" dxfId="1995" priority="4885" operator="lessThan">
      <formula>$C$4</formula>
    </cfRule>
  </conditionalFormatting>
  <conditionalFormatting sqref="BI38">
    <cfRule type="cellIs" dxfId="1994" priority="4886" operator="lessThan">
      <formula>$C$4</formula>
    </cfRule>
  </conditionalFormatting>
  <conditionalFormatting sqref="BI38">
    <cfRule type="cellIs" dxfId="1993" priority="4887" operator="lessThan">
      <formula>$C$4</formula>
    </cfRule>
  </conditionalFormatting>
  <conditionalFormatting sqref="BI39">
    <cfRule type="cellIs" dxfId="1992" priority="4888" operator="lessThan">
      <formula>$C$4</formula>
    </cfRule>
  </conditionalFormatting>
  <conditionalFormatting sqref="BI39">
    <cfRule type="cellIs" dxfId="1991" priority="4889" operator="lessThan">
      <formula>$C$4</formula>
    </cfRule>
  </conditionalFormatting>
  <conditionalFormatting sqref="BI40">
    <cfRule type="cellIs" dxfId="1990" priority="4890" operator="lessThan">
      <formula>$C$4</formula>
    </cfRule>
  </conditionalFormatting>
  <conditionalFormatting sqref="BI40">
    <cfRule type="cellIs" dxfId="1989" priority="4891" operator="lessThan">
      <formula>$C$4</formula>
    </cfRule>
  </conditionalFormatting>
  <conditionalFormatting sqref="BI41">
    <cfRule type="cellIs" dxfId="1988" priority="4892" operator="lessThan">
      <formula>$C$4</formula>
    </cfRule>
  </conditionalFormatting>
  <conditionalFormatting sqref="BI41">
    <cfRule type="cellIs" dxfId="1987" priority="4893" operator="lessThan">
      <formula>$C$4</formula>
    </cfRule>
  </conditionalFormatting>
  <conditionalFormatting sqref="BI42">
    <cfRule type="cellIs" dxfId="1986" priority="4894" operator="lessThan">
      <formula>$C$4</formula>
    </cfRule>
  </conditionalFormatting>
  <conditionalFormatting sqref="BI42">
    <cfRule type="cellIs" dxfId="1985" priority="4895" operator="lessThan">
      <formula>$C$4</formula>
    </cfRule>
  </conditionalFormatting>
  <conditionalFormatting sqref="BI43">
    <cfRule type="cellIs" dxfId="1984" priority="4896" operator="lessThan">
      <formula>$C$4</formula>
    </cfRule>
  </conditionalFormatting>
  <conditionalFormatting sqref="BI43">
    <cfRule type="cellIs" dxfId="1983" priority="4897" operator="lessThan">
      <formula>$C$4</formula>
    </cfRule>
  </conditionalFormatting>
  <conditionalFormatting sqref="BI44">
    <cfRule type="cellIs" dxfId="1982" priority="4898" operator="lessThan">
      <formula>$C$4</formula>
    </cfRule>
  </conditionalFormatting>
  <conditionalFormatting sqref="BI44">
    <cfRule type="cellIs" dxfId="1981" priority="4899" operator="lessThan">
      <formula>$C$4</formula>
    </cfRule>
  </conditionalFormatting>
  <conditionalFormatting sqref="BI45">
    <cfRule type="cellIs" dxfId="1980" priority="4900" operator="lessThan">
      <formula>$C$4</formula>
    </cfRule>
  </conditionalFormatting>
  <conditionalFormatting sqref="BI45">
    <cfRule type="cellIs" dxfId="1979" priority="4901" operator="lessThan">
      <formula>$C$4</formula>
    </cfRule>
  </conditionalFormatting>
  <conditionalFormatting sqref="BI46">
    <cfRule type="cellIs" dxfId="1978" priority="4902" operator="lessThan">
      <formula>$C$4</formula>
    </cfRule>
  </conditionalFormatting>
  <conditionalFormatting sqref="BI46">
    <cfRule type="cellIs" dxfId="1977" priority="4903" operator="lessThan">
      <formula>$C$4</formula>
    </cfRule>
  </conditionalFormatting>
  <conditionalFormatting sqref="BI47">
    <cfRule type="cellIs" dxfId="1976" priority="4904" operator="lessThan">
      <formula>$C$4</formula>
    </cfRule>
  </conditionalFormatting>
  <conditionalFormatting sqref="BI47">
    <cfRule type="cellIs" dxfId="1975" priority="4905" operator="lessThan">
      <formula>$C$4</formula>
    </cfRule>
  </conditionalFormatting>
  <conditionalFormatting sqref="BI48">
    <cfRule type="cellIs" dxfId="1974" priority="4906" operator="lessThan">
      <formula>$C$4</formula>
    </cfRule>
  </conditionalFormatting>
  <conditionalFormatting sqref="BI48">
    <cfRule type="cellIs" dxfId="1973" priority="4907" operator="lessThan">
      <formula>$C$4</formula>
    </cfRule>
  </conditionalFormatting>
  <conditionalFormatting sqref="BI49">
    <cfRule type="cellIs" dxfId="1972" priority="4908" operator="lessThan">
      <formula>$C$4</formula>
    </cfRule>
  </conditionalFormatting>
  <conditionalFormatting sqref="BI49">
    <cfRule type="cellIs" dxfId="1971" priority="4909" operator="lessThan">
      <formula>$C$4</formula>
    </cfRule>
  </conditionalFormatting>
  <conditionalFormatting sqref="BI50">
    <cfRule type="cellIs" dxfId="1970" priority="4910" operator="lessThan">
      <formula>$C$4</formula>
    </cfRule>
  </conditionalFormatting>
  <conditionalFormatting sqref="BI50">
    <cfRule type="cellIs" dxfId="1969" priority="4911" operator="lessThan">
      <formula>$C$4</formula>
    </cfRule>
  </conditionalFormatting>
  <conditionalFormatting sqref="BI51">
    <cfRule type="cellIs" dxfId="1968" priority="4912" operator="lessThan">
      <formula>$C$4</formula>
    </cfRule>
  </conditionalFormatting>
  <conditionalFormatting sqref="BI51">
    <cfRule type="cellIs" dxfId="1967" priority="4913" operator="lessThan">
      <formula>$C$4</formula>
    </cfRule>
  </conditionalFormatting>
  <conditionalFormatting sqref="BI52">
    <cfRule type="cellIs" dxfId="1966" priority="4914" operator="lessThan">
      <formula>$C$4</formula>
    </cfRule>
  </conditionalFormatting>
  <conditionalFormatting sqref="BI52">
    <cfRule type="cellIs" dxfId="1965" priority="4915" operator="lessThan">
      <formula>$C$4</formula>
    </cfRule>
  </conditionalFormatting>
  <conditionalFormatting sqref="BI53">
    <cfRule type="cellIs" dxfId="1964" priority="4916" operator="lessThan">
      <formula>$C$4</formula>
    </cfRule>
  </conditionalFormatting>
  <conditionalFormatting sqref="BI53">
    <cfRule type="cellIs" dxfId="1963" priority="4917" operator="lessThan">
      <formula>$C$4</formula>
    </cfRule>
  </conditionalFormatting>
  <conditionalFormatting sqref="BI54">
    <cfRule type="cellIs" dxfId="1962" priority="4918" operator="lessThan">
      <formula>$C$4</formula>
    </cfRule>
  </conditionalFormatting>
  <conditionalFormatting sqref="BI54">
    <cfRule type="cellIs" dxfId="1961" priority="4919" operator="lessThan">
      <formula>$C$4</formula>
    </cfRule>
  </conditionalFormatting>
  <conditionalFormatting sqref="BI55">
    <cfRule type="cellIs" dxfId="1960" priority="4920" operator="lessThan">
      <formula>$C$4</formula>
    </cfRule>
  </conditionalFormatting>
  <conditionalFormatting sqref="BI55">
    <cfRule type="cellIs" dxfId="1959" priority="4921" operator="lessThan">
      <formula>$C$4</formula>
    </cfRule>
  </conditionalFormatting>
  <conditionalFormatting sqref="BI56">
    <cfRule type="cellIs" dxfId="1958" priority="4922" operator="lessThan">
      <formula>$C$4</formula>
    </cfRule>
  </conditionalFormatting>
  <conditionalFormatting sqref="BI56">
    <cfRule type="cellIs" dxfId="1957" priority="4923" operator="lessThan">
      <formula>$C$4</formula>
    </cfRule>
  </conditionalFormatting>
  <conditionalFormatting sqref="BI57">
    <cfRule type="cellIs" dxfId="1956" priority="4924" operator="lessThan">
      <formula>$C$4</formula>
    </cfRule>
  </conditionalFormatting>
  <conditionalFormatting sqref="BI57">
    <cfRule type="cellIs" dxfId="1955" priority="4925" operator="lessThan">
      <formula>$C$4</formula>
    </cfRule>
  </conditionalFormatting>
  <conditionalFormatting sqref="BI58">
    <cfRule type="cellIs" dxfId="1954" priority="4926" operator="lessThan">
      <formula>$C$4</formula>
    </cfRule>
  </conditionalFormatting>
  <conditionalFormatting sqref="BI58">
    <cfRule type="cellIs" dxfId="1953" priority="4927" operator="lessThan">
      <formula>$C$4</formula>
    </cfRule>
  </conditionalFormatting>
  <conditionalFormatting sqref="BI59">
    <cfRule type="cellIs" dxfId="1952" priority="4928" operator="lessThan">
      <formula>$C$4</formula>
    </cfRule>
  </conditionalFormatting>
  <conditionalFormatting sqref="BI59">
    <cfRule type="cellIs" dxfId="1951" priority="4929" operator="lessThan">
      <formula>$C$4</formula>
    </cfRule>
  </conditionalFormatting>
  <conditionalFormatting sqref="BI60">
    <cfRule type="cellIs" dxfId="1950" priority="4930" operator="lessThan">
      <formula>$C$4</formula>
    </cfRule>
  </conditionalFormatting>
  <conditionalFormatting sqref="BI60">
    <cfRule type="cellIs" dxfId="1949" priority="4931" operator="lessThan">
      <formula>$C$4</formula>
    </cfRule>
  </conditionalFormatting>
  <conditionalFormatting sqref="BJ44">
    <cfRule type="cellIs" dxfId="1948" priority="4998" operator="lessThan">
      <formula>$C$4</formula>
    </cfRule>
  </conditionalFormatting>
  <conditionalFormatting sqref="BJ44">
    <cfRule type="cellIs" dxfId="1947" priority="4999" operator="lessThan">
      <formula>$C$4</formula>
    </cfRule>
  </conditionalFormatting>
  <conditionalFormatting sqref="BJ45">
    <cfRule type="cellIs" dxfId="1946" priority="5000" operator="lessThan">
      <formula>$C$4</formula>
    </cfRule>
  </conditionalFormatting>
  <conditionalFormatting sqref="BJ45">
    <cfRule type="cellIs" dxfId="1945" priority="5001" operator="lessThan">
      <formula>$C$4</formula>
    </cfRule>
  </conditionalFormatting>
  <conditionalFormatting sqref="BJ46">
    <cfRule type="cellIs" dxfId="1944" priority="5002" operator="lessThan">
      <formula>$C$4</formula>
    </cfRule>
  </conditionalFormatting>
  <conditionalFormatting sqref="BJ46">
    <cfRule type="cellIs" dxfId="1943" priority="5003" operator="lessThan">
      <formula>$C$4</formula>
    </cfRule>
  </conditionalFormatting>
  <conditionalFormatting sqref="BJ47">
    <cfRule type="cellIs" dxfId="1942" priority="5004" operator="lessThan">
      <formula>$C$4</formula>
    </cfRule>
  </conditionalFormatting>
  <conditionalFormatting sqref="BJ47">
    <cfRule type="cellIs" dxfId="1941" priority="5005" operator="lessThan">
      <formula>$C$4</formula>
    </cfRule>
  </conditionalFormatting>
  <conditionalFormatting sqref="BJ48">
    <cfRule type="cellIs" dxfId="1940" priority="5006" operator="lessThan">
      <formula>$C$4</formula>
    </cfRule>
  </conditionalFormatting>
  <conditionalFormatting sqref="BJ48">
    <cfRule type="cellIs" dxfId="1939" priority="5007" operator="lessThan">
      <formula>$C$4</formula>
    </cfRule>
  </conditionalFormatting>
  <conditionalFormatting sqref="BJ49">
    <cfRule type="cellIs" dxfId="1938" priority="5008" operator="lessThan">
      <formula>$C$4</formula>
    </cfRule>
  </conditionalFormatting>
  <conditionalFormatting sqref="BJ49">
    <cfRule type="cellIs" dxfId="1937" priority="5009" operator="lessThan">
      <formula>$C$4</formula>
    </cfRule>
  </conditionalFormatting>
  <conditionalFormatting sqref="BJ50">
    <cfRule type="cellIs" dxfId="1936" priority="5010" operator="lessThan">
      <formula>$C$4</formula>
    </cfRule>
  </conditionalFormatting>
  <conditionalFormatting sqref="BJ50">
    <cfRule type="cellIs" dxfId="1935" priority="5011" operator="lessThan">
      <formula>$C$4</formula>
    </cfRule>
  </conditionalFormatting>
  <conditionalFormatting sqref="BJ51">
    <cfRule type="cellIs" dxfId="1934" priority="5012" operator="lessThan">
      <formula>$C$4</formula>
    </cfRule>
  </conditionalFormatting>
  <conditionalFormatting sqref="BJ51">
    <cfRule type="cellIs" dxfId="1933" priority="5013" operator="lessThan">
      <formula>$C$4</formula>
    </cfRule>
  </conditionalFormatting>
  <conditionalFormatting sqref="BJ52">
    <cfRule type="cellIs" dxfId="1932" priority="5014" operator="lessThan">
      <formula>$C$4</formula>
    </cfRule>
  </conditionalFormatting>
  <conditionalFormatting sqref="BJ52">
    <cfRule type="cellIs" dxfId="1931" priority="5015" operator="lessThan">
      <formula>$C$4</formula>
    </cfRule>
  </conditionalFormatting>
  <conditionalFormatting sqref="BJ53">
    <cfRule type="cellIs" dxfId="1930" priority="5016" operator="lessThan">
      <formula>$C$4</formula>
    </cfRule>
  </conditionalFormatting>
  <conditionalFormatting sqref="BJ53">
    <cfRule type="cellIs" dxfId="1929" priority="5017" operator="lessThan">
      <formula>$C$4</formula>
    </cfRule>
  </conditionalFormatting>
  <conditionalFormatting sqref="BJ54">
    <cfRule type="cellIs" dxfId="1928" priority="5018" operator="lessThan">
      <formula>$C$4</formula>
    </cfRule>
  </conditionalFormatting>
  <conditionalFormatting sqref="BJ54">
    <cfRule type="cellIs" dxfId="1927" priority="5019" operator="lessThan">
      <formula>$C$4</formula>
    </cfRule>
  </conditionalFormatting>
  <conditionalFormatting sqref="BJ55">
    <cfRule type="cellIs" dxfId="1926" priority="5020" operator="lessThan">
      <formula>$C$4</formula>
    </cfRule>
  </conditionalFormatting>
  <conditionalFormatting sqref="BJ55">
    <cfRule type="cellIs" dxfId="1925" priority="5021" operator="lessThan">
      <formula>$C$4</formula>
    </cfRule>
  </conditionalFormatting>
  <conditionalFormatting sqref="BJ56">
    <cfRule type="cellIs" dxfId="1924" priority="5022" operator="lessThan">
      <formula>$C$4</formula>
    </cfRule>
  </conditionalFormatting>
  <conditionalFormatting sqref="BJ56">
    <cfRule type="cellIs" dxfId="1923" priority="5023" operator="lessThan">
      <formula>$C$4</formula>
    </cfRule>
  </conditionalFormatting>
  <conditionalFormatting sqref="BJ57">
    <cfRule type="cellIs" dxfId="1922" priority="5024" operator="lessThan">
      <formula>$C$4</formula>
    </cfRule>
  </conditionalFormatting>
  <conditionalFormatting sqref="BJ57">
    <cfRule type="cellIs" dxfId="1921" priority="5025" operator="lessThan">
      <formula>$C$4</formula>
    </cfRule>
  </conditionalFormatting>
  <conditionalFormatting sqref="BJ58">
    <cfRule type="cellIs" dxfId="1920" priority="5026" operator="lessThan">
      <formula>$C$4</formula>
    </cfRule>
  </conditionalFormatting>
  <conditionalFormatting sqref="BJ58">
    <cfRule type="cellIs" dxfId="1919" priority="5027" operator="lessThan">
      <formula>$C$4</formula>
    </cfRule>
  </conditionalFormatting>
  <conditionalFormatting sqref="BJ59">
    <cfRule type="cellIs" dxfId="1918" priority="5028" operator="lessThan">
      <formula>$C$4</formula>
    </cfRule>
  </conditionalFormatting>
  <conditionalFormatting sqref="BJ59">
    <cfRule type="cellIs" dxfId="1917" priority="5029" operator="lessThan">
      <formula>$C$4</formula>
    </cfRule>
  </conditionalFormatting>
  <conditionalFormatting sqref="BJ60">
    <cfRule type="cellIs" dxfId="1916" priority="5030" operator="lessThan">
      <formula>$C$4</formula>
    </cfRule>
  </conditionalFormatting>
  <conditionalFormatting sqref="BJ60">
    <cfRule type="cellIs" dxfId="1915" priority="5031" operator="lessThan">
      <formula>$C$4</formula>
    </cfRule>
  </conditionalFormatting>
  <conditionalFormatting sqref="BK11">
    <cfRule type="cellIs" dxfId="1914" priority="5032" operator="lessThan">
      <formula>$C$4</formula>
    </cfRule>
  </conditionalFormatting>
  <conditionalFormatting sqref="BK11">
    <cfRule type="cellIs" dxfId="1913" priority="5033" operator="lessThan">
      <formula>$C$4</formula>
    </cfRule>
  </conditionalFormatting>
  <conditionalFormatting sqref="BK12">
    <cfRule type="cellIs" dxfId="1912" priority="5034" operator="lessThan">
      <formula>$C$4</formula>
    </cfRule>
  </conditionalFormatting>
  <conditionalFormatting sqref="BK12">
    <cfRule type="cellIs" dxfId="1911" priority="5035" operator="lessThan">
      <formula>$C$4</formula>
    </cfRule>
  </conditionalFormatting>
  <conditionalFormatting sqref="BK13">
    <cfRule type="cellIs" dxfId="1910" priority="5036" operator="lessThan">
      <formula>$C$4</formula>
    </cfRule>
  </conditionalFormatting>
  <conditionalFormatting sqref="BK13">
    <cfRule type="cellIs" dxfId="1909" priority="5037" operator="lessThan">
      <formula>$C$4</formula>
    </cfRule>
  </conditionalFormatting>
  <conditionalFormatting sqref="BK14">
    <cfRule type="cellIs" dxfId="1908" priority="5038" operator="lessThan">
      <formula>$C$4</formula>
    </cfRule>
  </conditionalFormatting>
  <conditionalFormatting sqref="BK14">
    <cfRule type="cellIs" dxfId="1907" priority="5039" operator="lessThan">
      <formula>$C$4</formula>
    </cfRule>
  </conditionalFormatting>
  <conditionalFormatting sqref="BK15">
    <cfRule type="cellIs" dxfId="1906" priority="5040" operator="lessThan">
      <formula>$C$4</formula>
    </cfRule>
  </conditionalFormatting>
  <conditionalFormatting sqref="BK15">
    <cfRule type="cellIs" dxfId="1905" priority="5041" operator="lessThan">
      <formula>$C$4</formula>
    </cfRule>
  </conditionalFormatting>
  <conditionalFormatting sqref="BK16">
    <cfRule type="cellIs" dxfId="1904" priority="5042" operator="lessThan">
      <formula>$C$4</formula>
    </cfRule>
  </conditionalFormatting>
  <conditionalFormatting sqref="BK16">
    <cfRule type="cellIs" dxfId="1903" priority="5043" operator="lessThan">
      <formula>$C$4</formula>
    </cfRule>
  </conditionalFormatting>
  <conditionalFormatting sqref="BK17">
    <cfRule type="cellIs" dxfId="1902" priority="5044" operator="lessThan">
      <formula>$C$4</formula>
    </cfRule>
  </conditionalFormatting>
  <conditionalFormatting sqref="BK17">
    <cfRule type="cellIs" dxfId="1901" priority="5045" operator="lessThan">
      <formula>$C$4</formula>
    </cfRule>
  </conditionalFormatting>
  <conditionalFormatting sqref="BK18">
    <cfRule type="cellIs" dxfId="1900" priority="5046" operator="lessThan">
      <formula>$C$4</formula>
    </cfRule>
  </conditionalFormatting>
  <conditionalFormatting sqref="BK18">
    <cfRule type="cellIs" dxfId="1899" priority="5047" operator="lessThan">
      <formula>$C$4</formula>
    </cfRule>
  </conditionalFormatting>
  <conditionalFormatting sqref="BK19">
    <cfRule type="cellIs" dxfId="1898" priority="5048" operator="lessThan">
      <formula>$C$4</formula>
    </cfRule>
  </conditionalFormatting>
  <conditionalFormatting sqref="BK19">
    <cfRule type="cellIs" dxfId="1897" priority="5049" operator="lessThan">
      <formula>$C$4</formula>
    </cfRule>
  </conditionalFormatting>
  <conditionalFormatting sqref="BK20">
    <cfRule type="cellIs" dxfId="1896" priority="5050" operator="lessThan">
      <formula>$C$4</formula>
    </cfRule>
  </conditionalFormatting>
  <conditionalFormatting sqref="BK20">
    <cfRule type="cellIs" dxfId="1895" priority="5051" operator="lessThan">
      <formula>$C$4</formula>
    </cfRule>
  </conditionalFormatting>
  <conditionalFormatting sqref="BK21">
    <cfRule type="cellIs" dxfId="1894" priority="5052" operator="lessThan">
      <formula>$C$4</formula>
    </cfRule>
  </conditionalFormatting>
  <conditionalFormatting sqref="BK21">
    <cfRule type="cellIs" dxfId="1893" priority="5053" operator="lessThan">
      <formula>$C$4</formula>
    </cfRule>
  </conditionalFormatting>
  <conditionalFormatting sqref="BK22">
    <cfRule type="cellIs" dxfId="1892" priority="5054" operator="lessThan">
      <formula>$C$4</formula>
    </cfRule>
  </conditionalFormatting>
  <conditionalFormatting sqref="BK22">
    <cfRule type="cellIs" dxfId="1891" priority="5055" operator="lessThan">
      <formula>$C$4</formula>
    </cfRule>
  </conditionalFormatting>
  <conditionalFormatting sqref="BK23">
    <cfRule type="cellIs" dxfId="1890" priority="5056" operator="lessThan">
      <formula>$C$4</formula>
    </cfRule>
  </conditionalFormatting>
  <conditionalFormatting sqref="BK23">
    <cfRule type="cellIs" dxfId="1889" priority="5057" operator="lessThan">
      <formula>$C$4</formula>
    </cfRule>
  </conditionalFormatting>
  <conditionalFormatting sqref="BK24">
    <cfRule type="cellIs" dxfId="1888" priority="5058" operator="lessThan">
      <formula>$C$4</formula>
    </cfRule>
  </conditionalFormatting>
  <conditionalFormatting sqref="BK24">
    <cfRule type="cellIs" dxfId="1887" priority="5059" operator="lessThan">
      <formula>$C$4</formula>
    </cfRule>
  </conditionalFormatting>
  <conditionalFormatting sqref="BK25">
    <cfRule type="cellIs" dxfId="1886" priority="5060" operator="lessThan">
      <formula>$C$4</formula>
    </cfRule>
  </conditionalFormatting>
  <conditionalFormatting sqref="BK25">
    <cfRule type="cellIs" dxfId="1885" priority="5061" operator="lessThan">
      <formula>$C$4</formula>
    </cfRule>
  </conditionalFormatting>
  <conditionalFormatting sqref="BK26">
    <cfRule type="cellIs" dxfId="1884" priority="5062" operator="lessThan">
      <formula>$C$4</formula>
    </cfRule>
  </conditionalFormatting>
  <conditionalFormatting sqref="BK26">
    <cfRule type="cellIs" dxfId="1883" priority="5063" operator="lessThan">
      <formula>$C$4</formula>
    </cfRule>
  </conditionalFormatting>
  <conditionalFormatting sqref="BK27">
    <cfRule type="cellIs" dxfId="1882" priority="5064" operator="lessThan">
      <formula>$C$4</formula>
    </cfRule>
  </conditionalFormatting>
  <conditionalFormatting sqref="BK27">
    <cfRule type="cellIs" dxfId="1881" priority="5065" operator="lessThan">
      <formula>$C$4</formula>
    </cfRule>
  </conditionalFormatting>
  <conditionalFormatting sqref="BK28">
    <cfRule type="cellIs" dxfId="1880" priority="5066" operator="lessThan">
      <formula>$C$4</formula>
    </cfRule>
  </conditionalFormatting>
  <conditionalFormatting sqref="BK28">
    <cfRule type="cellIs" dxfId="1879" priority="5067" operator="lessThan">
      <formula>$C$4</formula>
    </cfRule>
  </conditionalFormatting>
  <conditionalFormatting sqref="BK29">
    <cfRule type="cellIs" dxfId="1878" priority="5068" operator="lessThan">
      <formula>$C$4</formula>
    </cfRule>
  </conditionalFormatting>
  <conditionalFormatting sqref="BK29">
    <cfRule type="cellIs" dxfId="1877" priority="5069" operator="lessThan">
      <formula>$C$4</formula>
    </cfRule>
  </conditionalFormatting>
  <conditionalFormatting sqref="BK30">
    <cfRule type="cellIs" dxfId="1876" priority="5070" operator="lessThan">
      <formula>$C$4</formula>
    </cfRule>
  </conditionalFormatting>
  <conditionalFormatting sqref="BK30">
    <cfRule type="cellIs" dxfId="1875" priority="5071" operator="lessThan">
      <formula>$C$4</formula>
    </cfRule>
  </conditionalFormatting>
  <conditionalFormatting sqref="BK31">
    <cfRule type="cellIs" dxfId="1874" priority="5072" operator="lessThan">
      <formula>$C$4</formula>
    </cfRule>
  </conditionalFormatting>
  <conditionalFormatting sqref="BK31">
    <cfRule type="cellIs" dxfId="1873" priority="5073" operator="lessThan">
      <formula>$C$4</formula>
    </cfRule>
  </conditionalFormatting>
  <conditionalFormatting sqref="BK32">
    <cfRule type="cellIs" dxfId="1872" priority="5074" operator="lessThan">
      <formula>$C$4</formula>
    </cfRule>
  </conditionalFormatting>
  <conditionalFormatting sqref="BK32">
    <cfRule type="cellIs" dxfId="1871" priority="5075" operator="lessThan">
      <formula>$C$4</formula>
    </cfRule>
  </conditionalFormatting>
  <conditionalFormatting sqref="BK33">
    <cfRule type="cellIs" dxfId="1870" priority="5076" operator="lessThan">
      <formula>$C$4</formula>
    </cfRule>
  </conditionalFormatting>
  <conditionalFormatting sqref="BK33">
    <cfRule type="cellIs" dxfId="1869" priority="5077" operator="lessThan">
      <formula>$C$4</formula>
    </cfRule>
  </conditionalFormatting>
  <conditionalFormatting sqref="BK34">
    <cfRule type="cellIs" dxfId="1868" priority="5078" operator="lessThan">
      <formula>$C$4</formula>
    </cfRule>
  </conditionalFormatting>
  <conditionalFormatting sqref="BK34">
    <cfRule type="cellIs" dxfId="1867" priority="5079" operator="lessThan">
      <formula>$C$4</formula>
    </cfRule>
  </conditionalFormatting>
  <conditionalFormatting sqref="BK35">
    <cfRule type="cellIs" dxfId="1866" priority="5080" operator="lessThan">
      <formula>$C$4</formula>
    </cfRule>
  </conditionalFormatting>
  <conditionalFormatting sqref="BK35">
    <cfRule type="cellIs" dxfId="1865" priority="5081" operator="lessThan">
      <formula>$C$4</formula>
    </cfRule>
  </conditionalFormatting>
  <conditionalFormatting sqref="BK36">
    <cfRule type="cellIs" dxfId="1864" priority="5082" operator="lessThan">
      <formula>$C$4</formula>
    </cfRule>
  </conditionalFormatting>
  <conditionalFormatting sqref="BK36">
    <cfRule type="cellIs" dxfId="1863" priority="5083" operator="lessThan">
      <formula>$C$4</formula>
    </cfRule>
  </conditionalFormatting>
  <conditionalFormatting sqref="BK37">
    <cfRule type="cellIs" dxfId="1862" priority="5084" operator="lessThan">
      <formula>$C$4</formula>
    </cfRule>
  </conditionalFormatting>
  <conditionalFormatting sqref="BK37">
    <cfRule type="cellIs" dxfId="1861" priority="5085" operator="lessThan">
      <formula>$C$4</formula>
    </cfRule>
  </conditionalFormatting>
  <conditionalFormatting sqref="BK38">
    <cfRule type="cellIs" dxfId="1860" priority="5086" operator="lessThan">
      <formula>$C$4</formula>
    </cfRule>
  </conditionalFormatting>
  <conditionalFormatting sqref="BK38">
    <cfRule type="cellIs" dxfId="1859" priority="5087" operator="lessThan">
      <formula>$C$4</formula>
    </cfRule>
  </conditionalFormatting>
  <conditionalFormatting sqref="BK39">
    <cfRule type="cellIs" dxfId="1858" priority="5088" operator="lessThan">
      <formula>$C$4</formula>
    </cfRule>
  </conditionalFormatting>
  <conditionalFormatting sqref="BK39">
    <cfRule type="cellIs" dxfId="1857" priority="5089" operator="lessThan">
      <formula>$C$4</formula>
    </cfRule>
  </conditionalFormatting>
  <conditionalFormatting sqref="BK40">
    <cfRule type="cellIs" dxfId="1856" priority="5090" operator="lessThan">
      <formula>$C$4</formula>
    </cfRule>
  </conditionalFormatting>
  <conditionalFormatting sqref="BK40">
    <cfRule type="cellIs" dxfId="1855" priority="5091" operator="lessThan">
      <formula>$C$4</formula>
    </cfRule>
  </conditionalFormatting>
  <conditionalFormatting sqref="BK41">
    <cfRule type="cellIs" dxfId="1854" priority="5092" operator="lessThan">
      <formula>$C$4</formula>
    </cfRule>
  </conditionalFormatting>
  <conditionalFormatting sqref="BK41">
    <cfRule type="cellIs" dxfId="1853" priority="5093" operator="lessThan">
      <formula>$C$4</formula>
    </cfRule>
  </conditionalFormatting>
  <conditionalFormatting sqref="BK42">
    <cfRule type="cellIs" dxfId="1852" priority="5094" operator="lessThan">
      <formula>$C$4</formula>
    </cfRule>
  </conditionalFormatting>
  <conditionalFormatting sqref="BK42">
    <cfRule type="cellIs" dxfId="1851" priority="5095" operator="lessThan">
      <formula>$C$4</formula>
    </cfRule>
  </conditionalFormatting>
  <conditionalFormatting sqref="BK43">
    <cfRule type="cellIs" dxfId="1850" priority="5096" operator="lessThan">
      <formula>$C$4</formula>
    </cfRule>
  </conditionalFormatting>
  <conditionalFormatting sqref="BK43">
    <cfRule type="cellIs" dxfId="1849" priority="5097" operator="lessThan">
      <formula>$C$4</formula>
    </cfRule>
  </conditionalFormatting>
  <conditionalFormatting sqref="BK44">
    <cfRule type="cellIs" dxfId="1848" priority="5098" operator="lessThan">
      <formula>$C$4</formula>
    </cfRule>
  </conditionalFormatting>
  <conditionalFormatting sqref="BK44">
    <cfRule type="cellIs" dxfId="1847" priority="5099" operator="lessThan">
      <formula>$C$4</formula>
    </cfRule>
  </conditionalFormatting>
  <conditionalFormatting sqref="BK45">
    <cfRule type="cellIs" dxfId="1846" priority="5100" operator="lessThan">
      <formula>$C$4</formula>
    </cfRule>
  </conditionalFormatting>
  <conditionalFormatting sqref="BK45">
    <cfRule type="cellIs" dxfId="1845" priority="5101" operator="lessThan">
      <formula>$C$4</formula>
    </cfRule>
  </conditionalFormatting>
  <conditionalFormatting sqref="BK46">
    <cfRule type="cellIs" dxfId="1844" priority="5102" operator="lessThan">
      <formula>$C$4</formula>
    </cfRule>
  </conditionalFormatting>
  <conditionalFormatting sqref="BK46">
    <cfRule type="cellIs" dxfId="1843" priority="5103" operator="lessThan">
      <formula>$C$4</formula>
    </cfRule>
  </conditionalFormatting>
  <conditionalFormatting sqref="BK47">
    <cfRule type="cellIs" dxfId="1842" priority="5104" operator="lessThan">
      <formula>$C$4</formula>
    </cfRule>
  </conditionalFormatting>
  <conditionalFormatting sqref="BK47">
    <cfRule type="cellIs" dxfId="1841" priority="5105" operator="lessThan">
      <formula>$C$4</formula>
    </cfRule>
  </conditionalFormatting>
  <conditionalFormatting sqref="BK48">
    <cfRule type="cellIs" dxfId="1840" priority="5106" operator="lessThan">
      <formula>$C$4</formula>
    </cfRule>
  </conditionalFormatting>
  <conditionalFormatting sqref="BK48">
    <cfRule type="cellIs" dxfId="1839" priority="5107" operator="lessThan">
      <formula>$C$4</formula>
    </cfRule>
  </conditionalFormatting>
  <conditionalFormatting sqref="BK49">
    <cfRule type="cellIs" dxfId="1838" priority="5108" operator="lessThan">
      <formula>$C$4</formula>
    </cfRule>
  </conditionalFormatting>
  <conditionalFormatting sqref="BK49">
    <cfRule type="cellIs" dxfId="1837" priority="5109" operator="lessThan">
      <formula>$C$4</formula>
    </cfRule>
  </conditionalFormatting>
  <conditionalFormatting sqref="BK50">
    <cfRule type="cellIs" dxfId="1836" priority="5110" operator="lessThan">
      <formula>$C$4</formula>
    </cfRule>
  </conditionalFormatting>
  <conditionalFormatting sqref="BK50">
    <cfRule type="cellIs" dxfId="1835" priority="5111" operator="lessThan">
      <formula>$C$4</formula>
    </cfRule>
  </conditionalFormatting>
  <conditionalFormatting sqref="BK51">
    <cfRule type="cellIs" dxfId="1834" priority="5112" operator="lessThan">
      <formula>$C$4</formula>
    </cfRule>
  </conditionalFormatting>
  <conditionalFormatting sqref="BK51">
    <cfRule type="cellIs" dxfId="1833" priority="5113" operator="lessThan">
      <formula>$C$4</formula>
    </cfRule>
  </conditionalFormatting>
  <conditionalFormatting sqref="BK52">
    <cfRule type="cellIs" dxfId="1832" priority="5114" operator="lessThan">
      <formula>$C$4</formula>
    </cfRule>
  </conditionalFormatting>
  <conditionalFormatting sqref="BK52">
    <cfRule type="cellIs" dxfId="1831" priority="5115" operator="lessThan">
      <formula>$C$4</formula>
    </cfRule>
  </conditionalFormatting>
  <conditionalFormatting sqref="BK53">
    <cfRule type="cellIs" dxfId="1830" priority="5116" operator="lessThan">
      <formula>$C$4</formula>
    </cfRule>
  </conditionalFormatting>
  <conditionalFormatting sqref="BK53">
    <cfRule type="cellIs" dxfId="1829" priority="5117" operator="lessThan">
      <formula>$C$4</formula>
    </cfRule>
  </conditionalFormatting>
  <conditionalFormatting sqref="BK54">
    <cfRule type="cellIs" dxfId="1828" priority="5118" operator="lessThan">
      <formula>$C$4</formula>
    </cfRule>
  </conditionalFormatting>
  <conditionalFormatting sqref="BK54">
    <cfRule type="cellIs" dxfId="1827" priority="5119" operator="lessThan">
      <formula>$C$4</formula>
    </cfRule>
  </conditionalFormatting>
  <conditionalFormatting sqref="BK55">
    <cfRule type="cellIs" dxfId="1826" priority="5120" operator="lessThan">
      <formula>$C$4</formula>
    </cfRule>
  </conditionalFormatting>
  <conditionalFormatting sqref="BK55">
    <cfRule type="cellIs" dxfId="1825" priority="5121" operator="lessThan">
      <formula>$C$4</formula>
    </cfRule>
  </conditionalFormatting>
  <conditionalFormatting sqref="BK56">
    <cfRule type="cellIs" dxfId="1824" priority="5122" operator="lessThan">
      <formula>$C$4</formula>
    </cfRule>
  </conditionalFormatting>
  <conditionalFormatting sqref="BK56">
    <cfRule type="cellIs" dxfId="1823" priority="5123" operator="lessThan">
      <formula>$C$4</formula>
    </cfRule>
  </conditionalFormatting>
  <conditionalFormatting sqref="BK57">
    <cfRule type="cellIs" dxfId="1822" priority="5124" operator="lessThan">
      <formula>$C$4</formula>
    </cfRule>
  </conditionalFormatting>
  <conditionalFormatting sqref="BK57">
    <cfRule type="cellIs" dxfId="1821" priority="5125" operator="lessThan">
      <formula>$C$4</formula>
    </cfRule>
  </conditionalFormatting>
  <conditionalFormatting sqref="BK58">
    <cfRule type="cellIs" dxfId="1820" priority="5126" operator="lessThan">
      <formula>$C$4</formula>
    </cfRule>
  </conditionalFormatting>
  <conditionalFormatting sqref="BK58">
    <cfRule type="cellIs" dxfId="1819" priority="5127" operator="lessThan">
      <formula>$C$4</formula>
    </cfRule>
  </conditionalFormatting>
  <conditionalFormatting sqref="BK59">
    <cfRule type="cellIs" dxfId="1818" priority="5128" operator="lessThan">
      <formula>$C$4</formula>
    </cfRule>
  </conditionalFormatting>
  <conditionalFormatting sqref="BK59">
    <cfRule type="cellIs" dxfId="1817" priority="5129" operator="lessThan">
      <formula>$C$4</formula>
    </cfRule>
  </conditionalFormatting>
  <conditionalFormatting sqref="BK60">
    <cfRule type="cellIs" dxfId="1816" priority="5130" operator="lessThan">
      <formula>$C$4</formula>
    </cfRule>
  </conditionalFormatting>
  <conditionalFormatting sqref="BK60">
    <cfRule type="cellIs" dxfId="1815" priority="5131" operator="lessThan">
      <formula>$C$4</formula>
    </cfRule>
  </conditionalFormatting>
  <conditionalFormatting sqref="BL11">
    <cfRule type="cellIs" dxfId="1814" priority="5132" operator="lessThan">
      <formula>$C$4</formula>
    </cfRule>
  </conditionalFormatting>
  <conditionalFormatting sqref="BL11">
    <cfRule type="cellIs" dxfId="1813" priority="5133" operator="lessThan">
      <formula>$C$4</formula>
    </cfRule>
  </conditionalFormatting>
  <conditionalFormatting sqref="BL12">
    <cfRule type="cellIs" dxfId="1812" priority="5134" operator="lessThan">
      <formula>$C$4</formula>
    </cfRule>
  </conditionalFormatting>
  <conditionalFormatting sqref="BL12">
    <cfRule type="cellIs" dxfId="1811" priority="5135" operator="lessThan">
      <formula>$C$4</formula>
    </cfRule>
  </conditionalFormatting>
  <conditionalFormatting sqref="BL13">
    <cfRule type="cellIs" dxfId="1810" priority="5136" operator="lessThan">
      <formula>$C$4</formula>
    </cfRule>
  </conditionalFormatting>
  <conditionalFormatting sqref="BL13">
    <cfRule type="cellIs" dxfId="1809" priority="5137" operator="lessThan">
      <formula>$C$4</formula>
    </cfRule>
  </conditionalFormatting>
  <conditionalFormatting sqref="BL14">
    <cfRule type="cellIs" dxfId="1808" priority="5138" operator="lessThan">
      <formula>$C$4</formula>
    </cfRule>
  </conditionalFormatting>
  <conditionalFormatting sqref="BL14">
    <cfRule type="cellIs" dxfId="1807" priority="5139" operator="lessThan">
      <formula>$C$4</formula>
    </cfRule>
  </conditionalFormatting>
  <conditionalFormatting sqref="BL15">
    <cfRule type="cellIs" dxfId="1806" priority="5140" operator="lessThan">
      <formula>$C$4</formula>
    </cfRule>
  </conditionalFormatting>
  <conditionalFormatting sqref="BL15">
    <cfRule type="cellIs" dxfId="1805" priority="5141" operator="lessThan">
      <formula>$C$4</formula>
    </cfRule>
  </conditionalFormatting>
  <conditionalFormatting sqref="BL16">
    <cfRule type="cellIs" dxfId="1804" priority="5142" operator="lessThan">
      <formula>$C$4</formula>
    </cfRule>
  </conditionalFormatting>
  <conditionalFormatting sqref="BL16">
    <cfRule type="cellIs" dxfId="1803" priority="5143" operator="lessThan">
      <formula>$C$4</formula>
    </cfRule>
  </conditionalFormatting>
  <conditionalFormatting sqref="BL17">
    <cfRule type="cellIs" dxfId="1802" priority="5144" operator="lessThan">
      <formula>$C$4</formula>
    </cfRule>
  </conditionalFormatting>
  <conditionalFormatting sqref="BL17">
    <cfRule type="cellIs" dxfId="1801" priority="5145" operator="lessThan">
      <formula>$C$4</formula>
    </cfRule>
  </conditionalFormatting>
  <conditionalFormatting sqref="BL18">
    <cfRule type="cellIs" dxfId="1800" priority="5146" operator="lessThan">
      <formula>$C$4</formula>
    </cfRule>
  </conditionalFormatting>
  <conditionalFormatting sqref="BL18">
    <cfRule type="cellIs" dxfId="1799" priority="5147" operator="lessThan">
      <formula>$C$4</formula>
    </cfRule>
  </conditionalFormatting>
  <conditionalFormatting sqref="BL19">
    <cfRule type="cellIs" dxfId="1798" priority="5148" operator="lessThan">
      <formula>$C$4</formula>
    </cfRule>
  </conditionalFormatting>
  <conditionalFormatting sqref="BL19">
    <cfRule type="cellIs" dxfId="1797" priority="5149" operator="lessThan">
      <formula>$C$4</formula>
    </cfRule>
  </conditionalFormatting>
  <conditionalFormatting sqref="BL20">
    <cfRule type="cellIs" dxfId="1796" priority="5150" operator="lessThan">
      <formula>$C$4</formula>
    </cfRule>
  </conditionalFormatting>
  <conditionalFormatting sqref="BL20">
    <cfRule type="cellIs" dxfId="1795" priority="5151" operator="lessThan">
      <formula>$C$4</formula>
    </cfRule>
  </conditionalFormatting>
  <conditionalFormatting sqref="BL21">
    <cfRule type="cellIs" dxfId="1794" priority="5152" operator="lessThan">
      <formula>$C$4</formula>
    </cfRule>
  </conditionalFormatting>
  <conditionalFormatting sqref="BL21">
    <cfRule type="cellIs" dxfId="1793" priority="5153" operator="lessThan">
      <formula>$C$4</formula>
    </cfRule>
  </conditionalFormatting>
  <conditionalFormatting sqref="BL22">
    <cfRule type="cellIs" dxfId="1792" priority="5154" operator="lessThan">
      <formula>$C$4</formula>
    </cfRule>
  </conditionalFormatting>
  <conditionalFormatting sqref="BL22">
    <cfRule type="cellIs" dxfId="1791" priority="5155" operator="lessThan">
      <formula>$C$4</formula>
    </cfRule>
  </conditionalFormatting>
  <conditionalFormatting sqref="BL23">
    <cfRule type="cellIs" dxfId="1790" priority="5156" operator="lessThan">
      <formula>$C$4</formula>
    </cfRule>
  </conditionalFormatting>
  <conditionalFormatting sqref="BL23">
    <cfRule type="cellIs" dxfId="1789" priority="5157" operator="lessThan">
      <formula>$C$4</formula>
    </cfRule>
  </conditionalFormatting>
  <conditionalFormatting sqref="BL24">
    <cfRule type="cellIs" dxfId="1788" priority="5158" operator="lessThan">
      <formula>$C$4</formula>
    </cfRule>
  </conditionalFormatting>
  <conditionalFormatting sqref="BL24">
    <cfRule type="cellIs" dxfId="1787" priority="5159" operator="lessThan">
      <formula>$C$4</formula>
    </cfRule>
  </conditionalFormatting>
  <conditionalFormatting sqref="BL25">
    <cfRule type="cellIs" dxfId="1786" priority="5160" operator="lessThan">
      <formula>$C$4</formula>
    </cfRule>
  </conditionalFormatting>
  <conditionalFormatting sqref="BL25">
    <cfRule type="cellIs" dxfId="1785" priority="5161" operator="lessThan">
      <formula>$C$4</formula>
    </cfRule>
  </conditionalFormatting>
  <conditionalFormatting sqref="BL26">
    <cfRule type="cellIs" dxfId="1784" priority="5162" operator="lessThan">
      <formula>$C$4</formula>
    </cfRule>
  </conditionalFormatting>
  <conditionalFormatting sqref="BL26">
    <cfRule type="cellIs" dxfId="1783" priority="5163" operator="lessThan">
      <formula>$C$4</formula>
    </cfRule>
  </conditionalFormatting>
  <conditionalFormatting sqref="BL27">
    <cfRule type="cellIs" dxfId="1782" priority="5164" operator="lessThan">
      <formula>$C$4</formula>
    </cfRule>
  </conditionalFormatting>
  <conditionalFormatting sqref="BL27">
    <cfRule type="cellIs" dxfId="1781" priority="5165" operator="lessThan">
      <formula>$C$4</formula>
    </cfRule>
  </conditionalFormatting>
  <conditionalFormatting sqref="BL28">
    <cfRule type="cellIs" dxfId="1780" priority="5166" operator="lessThan">
      <formula>$C$4</formula>
    </cfRule>
  </conditionalFormatting>
  <conditionalFormatting sqref="BL28">
    <cfRule type="cellIs" dxfId="1779" priority="5167" operator="lessThan">
      <formula>$C$4</formula>
    </cfRule>
  </conditionalFormatting>
  <conditionalFormatting sqref="BL29">
    <cfRule type="cellIs" dxfId="1778" priority="5168" operator="lessThan">
      <formula>$C$4</formula>
    </cfRule>
  </conditionalFormatting>
  <conditionalFormatting sqref="BL29">
    <cfRule type="cellIs" dxfId="1777" priority="5169" operator="lessThan">
      <formula>$C$4</formula>
    </cfRule>
  </conditionalFormatting>
  <conditionalFormatting sqref="BL30">
    <cfRule type="cellIs" dxfId="1776" priority="5170" operator="lessThan">
      <formula>$C$4</formula>
    </cfRule>
  </conditionalFormatting>
  <conditionalFormatting sqref="BL30">
    <cfRule type="cellIs" dxfId="1775" priority="5171" operator="lessThan">
      <formula>$C$4</formula>
    </cfRule>
  </conditionalFormatting>
  <conditionalFormatting sqref="BL31">
    <cfRule type="cellIs" dxfId="1774" priority="5172" operator="lessThan">
      <formula>$C$4</formula>
    </cfRule>
  </conditionalFormatting>
  <conditionalFormatting sqref="BL31">
    <cfRule type="cellIs" dxfId="1773" priority="5173" operator="lessThan">
      <formula>$C$4</formula>
    </cfRule>
  </conditionalFormatting>
  <conditionalFormatting sqref="BL32">
    <cfRule type="cellIs" dxfId="1772" priority="5174" operator="lessThan">
      <formula>$C$4</formula>
    </cfRule>
  </conditionalFormatting>
  <conditionalFormatting sqref="BL32">
    <cfRule type="cellIs" dxfId="1771" priority="5175" operator="lessThan">
      <formula>$C$4</formula>
    </cfRule>
  </conditionalFormatting>
  <conditionalFormatting sqref="BL33">
    <cfRule type="cellIs" dxfId="1770" priority="5176" operator="lessThan">
      <formula>$C$4</formula>
    </cfRule>
  </conditionalFormatting>
  <conditionalFormatting sqref="BL33">
    <cfRule type="cellIs" dxfId="1769" priority="5177" operator="lessThan">
      <formula>$C$4</formula>
    </cfRule>
  </conditionalFormatting>
  <conditionalFormatting sqref="BL34">
    <cfRule type="cellIs" dxfId="1768" priority="5178" operator="lessThan">
      <formula>$C$4</formula>
    </cfRule>
  </conditionalFormatting>
  <conditionalFormatting sqref="BL34">
    <cfRule type="cellIs" dxfId="1767" priority="5179" operator="lessThan">
      <formula>$C$4</formula>
    </cfRule>
  </conditionalFormatting>
  <conditionalFormatting sqref="BL35">
    <cfRule type="cellIs" dxfId="1766" priority="5180" operator="lessThan">
      <formula>$C$4</formula>
    </cfRule>
  </conditionalFormatting>
  <conditionalFormatting sqref="BL35">
    <cfRule type="cellIs" dxfId="1765" priority="5181" operator="lessThan">
      <formula>$C$4</formula>
    </cfRule>
  </conditionalFormatting>
  <conditionalFormatting sqref="BL36">
    <cfRule type="cellIs" dxfId="1764" priority="5182" operator="lessThan">
      <formula>$C$4</formula>
    </cfRule>
  </conditionalFormatting>
  <conditionalFormatting sqref="BL36">
    <cfRule type="cellIs" dxfId="1763" priority="5183" operator="lessThan">
      <formula>$C$4</formula>
    </cfRule>
  </conditionalFormatting>
  <conditionalFormatting sqref="BL37">
    <cfRule type="cellIs" dxfId="1762" priority="5184" operator="lessThan">
      <formula>$C$4</formula>
    </cfRule>
  </conditionalFormatting>
  <conditionalFormatting sqref="BL37">
    <cfRule type="cellIs" dxfId="1761" priority="5185" operator="lessThan">
      <formula>$C$4</formula>
    </cfRule>
  </conditionalFormatting>
  <conditionalFormatting sqref="BL38">
    <cfRule type="cellIs" dxfId="1760" priority="5186" operator="lessThan">
      <formula>$C$4</formula>
    </cfRule>
  </conditionalFormatting>
  <conditionalFormatting sqref="BL38">
    <cfRule type="cellIs" dxfId="1759" priority="5187" operator="lessThan">
      <formula>$C$4</formula>
    </cfRule>
  </conditionalFormatting>
  <conditionalFormatting sqref="BL39">
    <cfRule type="cellIs" dxfId="1758" priority="5188" operator="lessThan">
      <formula>$C$4</formula>
    </cfRule>
  </conditionalFormatting>
  <conditionalFormatting sqref="BL39">
    <cfRule type="cellIs" dxfId="1757" priority="5189" operator="lessThan">
      <formula>$C$4</formula>
    </cfRule>
  </conditionalFormatting>
  <conditionalFormatting sqref="BL40">
    <cfRule type="cellIs" dxfId="1756" priority="5190" operator="lessThan">
      <formula>$C$4</formula>
    </cfRule>
  </conditionalFormatting>
  <conditionalFormatting sqref="BL40">
    <cfRule type="cellIs" dxfId="1755" priority="5191" operator="lessThan">
      <formula>$C$4</formula>
    </cfRule>
  </conditionalFormatting>
  <conditionalFormatting sqref="BL41">
    <cfRule type="cellIs" dxfId="1754" priority="5192" operator="lessThan">
      <formula>$C$4</formula>
    </cfRule>
  </conditionalFormatting>
  <conditionalFormatting sqref="BL41">
    <cfRule type="cellIs" dxfId="1753" priority="5193" operator="lessThan">
      <formula>$C$4</formula>
    </cfRule>
  </conditionalFormatting>
  <conditionalFormatting sqref="BL42">
    <cfRule type="cellIs" dxfId="1752" priority="5194" operator="lessThan">
      <formula>$C$4</formula>
    </cfRule>
  </conditionalFormatting>
  <conditionalFormatting sqref="BL42">
    <cfRule type="cellIs" dxfId="1751" priority="5195" operator="lessThan">
      <formula>$C$4</formula>
    </cfRule>
  </conditionalFormatting>
  <conditionalFormatting sqref="BL43">
    <cfRule type="cellIs" dxfId="1750" priority="5196" operator="lessThan">
      <formula>$C$4</formula>
    </cfRule>
  </conditionalFormatting>
  <conditionalFormatting sqref="BL43">
    <cfRule type="cellIs" dxfId="1749" priority="5197" operator="lessThan">
      <formula>$C$4</formula>
    </cfRule>
  </conditionalFormatting>
  <conditionalFormatting sqref="BL44">
    <cfRule type="cellIs" dxfId="1748" priority="5198" operator="lessThan">
      <formula>$C$4</formula>
    </cfRule>
  </conditionalFormatting>
  <conditionalFormatting sqref="BL44">
    <cfRule type="cellIs" dxfId="1747" priority="5199" operator="lessThan">
      <formula>$C$4</formula>
    </cfRule>
  </conditionalFormatting>
  <conditionalFormatting sqref="BL45">
    <cfRule type="cellIs" dxfId="1746" priority="5200" operator="lessThan">
      <formula>$C$4</formula>
    </cfRule>
  </conditionalFormatting>
  <conditionalFormatting sqref="BL45">
    <cfRule type="cellIs" dxfId="1745" priority="5201" operator="lessThan">
      <formula>$C$4</formula>
    </cfRule>
  </conditionalFormatting>
  <conditionalFormatting sqref="BL46">
    <cfRule type="cellIs" dxfId="1744" priority="5202" operator="lessThan">
      <formula>$C$4</formula>
    </cfRule>
  </conditionalFormatting>
  <conditionalFormatting sqref="BL46">
    <cfRule type="cellIs" dxfId="1743" priority="5203" operator="lessThan">
      <formula>$C$4</formula>
    </cfRule>
  </conditionalFormatting>
  <conditionalFormatting sqref="BL47">
    <cfRule type="cellIs" dxfId="1742" priority="5204" operator="lessThan">
      <formula>$C$4</formula>
    </cfRule>
  </conditionalFormatting>
  <conditionalFormatting sqref="BL47">
    <cfRule type="cellIs" dxfId="1741" priority="5205" operator="lessThan">
      <formula>$C$4</formula>
    </cfRule>
  </conditionalFormatting>
  <conditionalFormatting sqref="BL48">
    <cfRule type="cellIs" dxfId="1740" priority="5206" operator="lessThan">
      <formula>$C$4</formula>
    </cfRule>
  </conditionalFormatting>
  <conditionalFormatting sqref="BL48">
    <cfRule type="cellIs" dxfId="1739" priority="5207" operator="lessThan">
      <formula>$C$4</formula>
    </cfRule>
  </conditionalFormatting>
  <conditionalFormatting sqref="BL49">
    <cfRule type="cellIs" dxfId="1738" priority="5208" operator="lessThan">
      <formula>$C$4</formula>
    </cfRule>
  </conditionalFormatting>
  <conditionalFormatting sqref="BL49">
    <cfRule type="cellIs" dxfId="1737" priority="5209" operator="lessThan">
      <formula>$C$4</formula>
    </cfRule>
  </conditionalFormatting>
  <conditionalFormatting sqref="BL50">
    <cfRule type="cellIs" dxfId="1736" priority="5210" operator="lessThan">
      <formula>$C$4</formula>
    </cfRule>
  </conditionalFormatting>
  <conditionalFormatting sqref="BL50">
    <cfRule type="cellIs" dxfId="1735" priority="5211" operator="lessThan">
      <formula>$C$4</formula>
    </cfRule>
  </conditionalFormatting>
  <conditionalFormatting sqref="BL51">
    <cfRule type="cellIs" dxfId="1734" priority="5212" operator="lessThan">
      <formula>$C$4</formula>
    </cfRule>
  </conditionalFormatting>
  <conditionalFormatting sqref="BL51">
    <cfRule type="cellIs" dxfId="1733" priority="5213" operator="lessThan">
      <formula>$C$4</formula>
    </cfRule>
  </conditionalFormatting>
  <conditionalFormatting sqref="BL52">
    <cfRule type="cellIs" dxfId="1732" priority="5214" operator="lessThan">
      <formula>$C$4</formula>
    </cfRule>
  </conditionalFormatting>
  <conditionalFormatting sqref="BL52">
    <cfRule type="cellIs" dxfId="1731" priority="5215" operator="lessThan">
      <formula>$C$4</formula>
    </cfRule>
  </conditionalFormatting>
  <conditionalFormatting sqref="BL53">
    <cfRule type="cellIs" dxfId="1730" priority="5216" operator="lessThan">
      <formula>$C$4</formula>
    </cfRule>
  </conditionalFormatting>
  <conditionalFormatting sqref="BL53">
    <cfRule type="cellIs" dxfId="1729" priority="5217" operator="lessThan">
      <formula>$C$4</formula>
    </cfRule>
  </conditionalFormatting>
  <conditionalFormatting sqref="BL54">
    <cfRule type="cellIs" dxfId="1728" priority="5218" operator="lessThan">
      <formula>$C$4</formula>
    </cfRule>
  </conditionalFormatting>
  <conditionalFormatting sqref="BL54">
    <cfRule type="cellIs" dxfId="1727" priority="5219" operator="lessThan">
      <formula>$C$4</formula>
    </cfRule>
  </conditionalFormatting>
  <conditionalFormatting sqref="BL55">
    <cfRule type="cellIs" dxfId="1726" priority="5220" operator="lessThan">
      <formula>$C$4</formula>
    </cfRule>
  </conditionalFormatting>
  <conditionalFormatting sqref="BL55">
    <cfRule type="cellIs" dxfId="1725" priority="5221" operator="lessThan">
      <formula>$C$4</formula>
    </cfRule>
  </conditionalFormatting>
  <conditionalFormatting sqref="BL56">
    <cfRule type="cellIs" dxfId="1724" priority="5222" operator="lessThan">
      <formula>$C$4</formula>
    </cfRule>
  </conditionalFormatting>
  <conditionalFormatting sqref="BL56">
    <cfRule type="cellIs" dxfId="1723" priority="5223" operator="lessThan">
      <formula>$C$4</formula>
    </cfRule>
  </conditionalFormatting>
  <conditionalFormatting sqref="BL57">
    <cfRule type="cellIs" dxfId="1722" priority="5224" operator="lessThan">
      <formula>$C$4</formula>
    </cfRule>
  </conditionalFormatting>
  <conditionalFormatting sqref="BL57">
    <cfRule type="cellIs" dxfId="1721" priority="5225" operator="lessThan">
      <formula>$C$4</formula>
    </cfRule>
  </conditionalFormatting>
  <conditionalFormatting sqref="BL58">
    <cfRule type="cellIs" dxfId="1720" priority="5226" operator="lessThan">
      <formula>$C$4</formula>
    </cfRule>
  </conditionalFormatting>
  <conditionalFormatting sqref="BL58">
    <cfRule type="cellIs" dxfId="1719" priority="5227" operator="lessThan">
      <formula>$C$4</formula>
    </cfRule>
  </conditionalFormatting>
  <conditionalFormatting sqref="BL59">
    <cfRule type="cellIs" dxfId="1718" priority="5228" operator="lessThan">
      <formula>$C$4</formula>
    </cfRule>
  </conditionalFormatting>
  <conditionalFormatting sqref="BL59">
    <cfRule type="cellIs" dxfId="1717" priority="5229" operator="lessThan">
      <formula>$C$4</formula>
    </cfRule>
  </conditionalFormatting>
  <conditionalFormatting sqref="BL60">
    <cfRule type="cellIs" dxfId="1716" priority="5230" operator="lessThan">
      <formula>$C$4</formula>
    </cfRule>
  </conditionalFormatting>
  <conditionalFormatting sqref="BL60">
    <cfRule type="cellIs" dxfId="1715" priority="5231" operator="lessThan">
      <formula>$C$4</formula>
    </cfRule>
  </conditionalFormatting>
  <conditionalFormatting sqref="BM11">
    <cfRule type="cellIs" dxfId="1714" priority="5232" operator="lessThan">
      <formula>$C$4</formula>
    </cfRule>
  </conditionalFormatting>
  <conditionalFormatting sqref="BM11">
    <cfRule type="cellIs" dxfId="1713" priority="5233" operator="lessThan">
      <formula>$C$4</formula>
    </cfRule>
  </conditionalFormatting>
  <conditionalFormatting sqref="BM12">
    <cfRule type="cellIs" dxfId="1712" priority="5234" operator="lessThan">
      <formula>$C$4</formula>
    </cfRule>
  </conditionalFormatting>
  <conditionalFormatting sqref="BM12">
    <cfRule type="cellIs" dxfId="1711" priority="5235" operator="lessThan">
      <formula>$C$4</formula>
    </cfRule>
  </conditionalFormatting>
  <conditionalFormatting sqref="BM13">
    <cfRule type="cellIs" dxfId="1710" priority="5236" operator="lessThan">
      <formula>$C$4</formula>
    </cfRule>
  </conditionalFormatting>
  <conditionalFormatting sqref="BM13">
    <cfRule type="cellIs" dxfId="1709" priority="5237" operator="lessThan">
      <formula>$C$4</formula>
    </cfRule>
  </conditionalFormatting>
  <conditionalFormatting sqref="BM14">
    <cfRule type="cellIs" dxfId="1708" priority="5238" operator="lessThan">
      <formula>$C$4</formula>
    </cfRule>
  </conditionalFormatting>
  <conditionalFormatting sqref="BM14">
    <cfRule type="cellIs" dxfId="1707" priority="5239" operator="lessThan">
      <formula>$C$4</formula>
    </cfRule>
  </conditionalFormatting>
  <conditionalFormatting sqref="BM15">
    <cfRule type="cellIs" dxfId="1706" priority="5240" operator="lessThan">
      <formula>$C$4</formula>
    </cfRule>
  </conditionalFormatting>
  <conditionalFormatting sqref="BM15">
    <cfRule type="cellIs" dxfId="1705" priority="5241" operator="lessThan">
      <formula>$C$4</formula>
    </cfRule>
  </conditionalFormatting>
  <conditionalFormatting sqref="BM16">
    <cfRule type="cellIs" dxfId="1704" priority="5242" operator="lessThan">
      <formula>$C$4</formula>
    </cfRule>
  </conditionalFormatting>
  <conditionalFormatting sqref="BM16">
    <cfRule type="cellIs" dxfId="1703" priority="5243" operator="lessThan">
      <formula>$C$4</formula>
    </cfRule>
  </conditionalFormatting>
  <conditionalFormatting sqref="BM17">
    <cfRule type="cellIs" dxfId="1702" priority="5244" operator="lessThan">
      <formula>$C$4</formula>
    </cfRule>
  </conditionalFormatting>
  <conditionalFormatting sqref="BM17">
    <cfRule type="cellIs" dxfId="1701" priority="5245" operator="lessThan">
      <formula>$C$4</formula>
    </cfRule>
  </conditionalFormatting>
  <conditionalFormatting sqref="BM18">
    <cfRule type="cellIs" dxfId="1700" priority="5246" operator="lessThan">
      <formula>$C$4</formula>
    </cfRule>
  </conditionalFormatting>
  <conditionalFormatting sqref="BM18">
    <cfRule type="cellIs" dxfId="1699" priority="5247" operator="lessThan">
      <formula>$C$4</formula>
    </cfRule>
  </conditionalFormatting>
  <conditionalFormatting sqref="BM19">
    <cfRule type="cellIs" dxfId="1698" priority="5248" operator="lessThan">
      <formula>$C$4</formula>
    </cfRule>
  </conditionalFormatting>
  <conditionalFormatting sqref="BM19">
    <cfRule type="cellIs" dxfId="1697" priority="5249" operator="lessThan">
      <formula>$C$4</formula>
    </cfRule>
  </conditionalFormatting>
  <conditionalFormatting sqref="BM20">
    <cfRule type="cellIs" dxfId="1696" priority="5250" operator="lessThan">
      <formula>$C$4</formula>
    </cfRule>
  </conditionalFormatting>
  <conditionalFormatting sqref="BM20">
    <cfRule type="cellIs" dxfId="1695" priority="5251" operator="lessThan">
      <formula>$C$4</formula>
    </cfRule>
  </conditionalFormatting>
  <conditionalFormatting sqref="BM21">
    <cfRule type="cellIs" dxfId="1694" priority="5252" operator="lessThan">
      <formula>$C$4</formula>
    </cfRule>
  </conditionalFormatting>
  <conditionalFormatting sqref="BM21">
    <cfRule type="cellIs" dxfId="1693" priority="5253" operator="lessThan">
      <formula>$C$4</formula>
    </cfRule>
  </conditionalFormatting>
  <conditionalFormatting sqref="BM22">
    <cfRule type="cellIs" dxfId="1692" priority="5254" operator="lessThan">
      <formula>$C$4</formula>
    </cfRule>
  </conditionalFormatting>
  <conditionalFormatting sqref="BM22">
    <cfRule type="cellIs" dxfId="1691" priority="5255" operator="lessThan">
      <formula>$C$4</formula>
    </cfRule>
  </conditionalFormatting>
  <conditionalFormatting sqref="BM23">
    <cfRule type="cellIs" dxfId="1690" priority="5256" operator="lessThan">
      <formula>$C$4</formula>
    </cfRule>
  </conditionalFormatting>
  <conditionalFormatting sqref="BM23">
    <cfRule type="cellIs" dxfId="1689" priority="5257" operator="lessThan">
      <formula>$C$4</formula>
    </cfRule>
  </conditionalFormatting>
  <conditionalFormatting sqref="BM24">
    <cfRule type="cellIs" dxfId="1688" priority="5258" operator="lessThan">
      <formula>$C$4</formula>
    </cfRule>
  </conditionalFormatting>
  <conditionalFormatting sqref="BM24">
    <cfRule type="cellIs" dxfId="1687" priority="5259" operator="lessThan">
      <formula>$C$4</formula>
    </cfRule>
  </conditionalFormatting>
  <conditionalFormatting sqref="BM25">
    <cfRule type="cellIs" dxfId="1686" priority="5260" operator="lessThan">
      <formula>$C$4</formula>
    </cfRule>
  </conditionalFormatting>
  <conditionalFormatting sqref="BM25">
    <cfRule type="cellIs" dxfId="1685" priority="5261" operator="lessThan">
      <formula>$C$4</formula>
    </cfRule>
  </conditionalFormatting>
  <conditionalFormatting sqref="BM26">
    <cfRule type="cellIs" dxfId="1684" priority="5262" operator="lessThan">
      <formula>$C$4</formula>
    </cfRule>
  </conditionalFormatting>
  <conditionalFormatting sqref="BM26">
    <cfRule type="cellIs" dxfId="1683" priority="5263" operator="lessThan">
      <formula>$C$4</formula>
    </cfRule>
  </conditionalFormatting>
  <conditionalFormatting sqref="BM27">
    <cfRule type="cellIs" dxfId="1682" priority="5264" operator="lessThan">
      <formula>$C$4</formula>
    </cfRule>
  </conditionalFormatting>
  <conditionalFormatting sqref="BM27">
    <cfRule type="cellIs" dxfId="1681" priority="5265" operator="lessThan">
      <formula>$C$4</formula>
    </cfRule>
  </conditionalFormatting>
  <conditionalFormatting sqref="BM28">
    <cfRule type="cellIs" dxfId="1680" priority="5266" operator="lessThan">
      <formula>$C$4</formula>
    </cfRule>
  </conditionalFormatting>
  <conditionalFormatting sqref="BM28">
    <cfRule type="cellIs" dxfId="1679" priority="5267" operator="lessThan">
      <formula>$C$4</formula>
    </cfRule>
  </conditionalFormatting>
  <conditionalFormatting sqref="BM29">
    <cfRule type="cellIs" dxfId="1678" priority="5268" operator="lessThan">
      <formula>$C$4</formula>
    </cfRule>
  </conditionalFormatting>
  <conditionalFormatting sqref="BM29">
    <cfRule type="cellIs" dxfId="1677" priority="5269" operator="lessThan">
      <formula>$C$4</formula>
    </cfRule>
  </conditionalFormatting>
  <conditionalFormatting sqref="BM30">
    <cfRule type="cellIs" dxfId="1676" priority="5270" operator="lessThan">
      <formula>$C$4</formula>
    </cfRule>
  </conditionalFormatting>
  <conditionalFormatting sqref="BM30">
    <cfRule type="cellIs" dxfId="1675" priority="5271" operator="lessThan">
      <formula>$C$4</formula>
    </cfRule>
  </conditionalFormatting>
  <conditionalFormatting sqref="BM31">
    <cfRule type="cellIs" dxfId="1674" priority="5272" operator="lessThan">
      <formula>$C$4</formula>
    </cfRule>
  </conditionalFormatting>
  <conditionalFormatting sqref="BM31">
    <cfRule type="cellIs" dxfId="1673" priority="5273" operator="lessThan">
      <formula>$C$4</formula>
    </cfRule>
  </conditionalFormatting>
  <conditionalFormatting sqref="BM32">
    <cfRule type="cellIs" dxfId="1672" priority="5274" operator="lessThan">
      <formula>$C$4</formula>
    </cfRule>
  </conditionalFormatting>
  <conditionalFormatting sqref="BM32">
    <cfRule type="cellIs" dxfId="1671" priority="5275" operator="lessThan">
      <formula>$C$4</formula>
    </cfRule>
  </conditionalFormatting>
  <conditionalFormatting sqref="BM33">
    <cfRule type="cellIs" dxfId="1670" priority="5276" operator="lessThan">
      <formula>$C$4</formula>
    </cfRule>
  </conditionalFormatting>
  <conditionalFormatting sqref="BM33">
    <cfRule type="cellIs" dxfId="1669" priority="5277" operator="lessThan">
      <formula>$C$4</formula>
    </cfRule>
  </conditionalFormatting>
  <conditionalFormatting sqref="BM34">
    <cfRule type="cellIs" dxfId="1668" priority="5278" operator="lessThan">
      <formula>$C$4</formula>
    </cfRule>
  </conditionalFormatting>
  <conditionalFormatting sqref="BM34">
    <cfRule type="cellIs" dxfId="1667" priority="5279" operator="lessThan">
      <formula>$C$4</formula>
    </cfRule>
  </conditionalFormatting>
  <conditionalFormatting sqref="BM35">
    <cfRule type="cellIs" dxfId="1666" priority="5280" operator="lessThan">
      <formula>$C$4</formula>
    </cfRule>
  </conditionalFormatting>
  <conditionalFormatting sqref="BM35">
    <cfRule type="cellIs" dxfId="1665" priority="5281" operator="lessThan">
      <formula>$C$4</formula>
    </cfRule>
  </conditionalFormatting>
  <conditionalFormatting sqref="BM36">
    <cfRule type="cellIs" dxfId="1664" priority="5282" operator="lessThan">
      <formula>$C$4</formula>
    </cfRule>
  </conditionalFormatting>
  <conditionalFormatting sqref="BM36">
    <cfRule type="cellIs" dxfId="1663" priority="5283" operator="lessThan">
      <formula>$C$4</formula>
    </cfRule>
  </conditionalFormatting>
  <conditionalFormatting sqref="BM37">
    <cfRule type="cellIs" dxfId="1662" priority="5284" operator="lessThan">
      <formula>$C$4</formula>
    </cfRule>
  </conditionalFormatting>
  <conditionalFormatting sqref="BM37">
    <cfRule type="cellIs" dxfId="1661" priority="5285" operator="lessThan">
      <formula>$C$4</formula>
    </cfRule>
  </conditionalFormatting>
  <conditionalFormatting sqref="BM38">
    <cfRule type="cellIs" dxfId="1660" priority="5286" operator="lessThan">
      <formula>$C$4</formula>
    </cfRule>
  </conditionalFormatting>
  <conditionalFormatting sqref="BM38">
    <cfRule type="cellIs" dxfId="1659" priority="5287" operator="lessThan">
      <formula>$C$4</formula>
    </cfRule>
  </conditionalFormatting>
  <conditionalFormatting sqref="BM39">
    <cfRule type="cellIs" dxfId="1658" priority="5288" operator="lessThan">
      <formula>$C$4</formula>
    </cfRule>
  </conditionalFormatting>
  <conditionalFormatting sqref="BM39">
    <cfRule type="cellIs" dxfId="1657" priority="5289" operator="lessThan">
      <formula>$C$4</formula>
    </cfRule>
  </conditionalFormatting>
  <conditionalFormatting sqref="BM40">
    <cfRule type="cellIs" dxfId="1656" priority="5290" operator="lessThan">
      <formula>$C$4</formula>
    </cfRule>
  </conditionalFormatting>
  <conditionalFormatting sqref="BM40">
    <cfRule type="cellIs" dxfId="1655" priority="5291" operator="lessThan">
      <formula>$C$4</formula>
    </cfRule>
  </conditionalFormatting>
  <conditionalFormatting sqref="BM41">
    <cfRule type="cellIs" dxfId="1654" priority="5292" operator="lessThan">
      <formula>$C$4</formula>
    </cfRule>
  </conditionalFormatting>
  <conditionalFormatting sqref="BM41">
    <cfRule type="cellIs" dxfId="1653" priority="5293" operator="lessThan">
      <formula>$C$4</formula>
    </cfRule>
  </conditionalFormatting>
  <conditionalFormatting sqref="BM42">
    <cfRule type="cellIs" dxfId="1652" priority="5294" operator="lessThan">
      <formula>$C$4</formula>
    </cfRule>
  </conditionalFormatting>
  <conditionalFormatting sqref="BM42">
    <cfRule type="cellIs" dxfId="1651" priority="5295" operator="lessThan">
      <formula>$C$4</formula>
    </cfRule>
  </conditionalFormatting>
  <conditionalFormatting sqref="BM43">
    <cfRule type="cellIs" dxfId="1650" priority="5296" operator="lessThan">
      <formula>$C$4</formula>
    </cfRule>
  </conditionalFormatting>
  <conditionalFormatting sqref="BM43">
    <cfRule type="cellIs" dxfId="1649" priority="5297" operator="lessThan">
      <formula>$C$4</formula>
    </cfRule>
  </conditionalFormatting>
  <conditionalFormatting sqref="BM44">
    <cfRule type="cellIs" dxfId="1648" priority="5298" operator="lessThan">
      <formula>$C$4</formula>
    </cfRule>
  </conditionalFormatting>
  <conditionalFormatting sqref="BM44">
    <cfRule type="cellIs" dxfId="1647" priority="5299" operator="lessThan">
      <formula>$C$4</formula>
    </cfRule>
  </conditionalFormatting>
  <conditionalFormatting sqref="BM45">
    <cfRule type="cellIs" dxfId="1646" priority="5300" operator="lessThan">
      <formula>$C$4</formula>
    </cfRule>
  </conditionalFormatting>
  <conditionalFormatting sqref="BM45">
    <cfRule type="cellIs" dxfId="1645" priority="5301" operator="lessThan">
      <formula>$C$4</formula>
    </cfRule>
  </conditionalFormatting>
  <conditionalFormatting sqref="BM46">
    <cfRule type="cellIs" dxfId="1644" priority="5302" operator="lessThan">
      <formula>$C$4</formula>
    </cfRule>
  </conditionalFormatting>
  <conditionalFormatting sqref="BM46">
    <cfRule type="cellIs" dxfId="1643" priority="5303" operator="lessThan">
      <formula>$C$4</formula>
    </cfRule>
  </conditionalFormatting>
  <conditionalFormatting sqref="BM47">
    <cfRule type="cellIs" dxfId="1642" priority="5304" operator="lessThan">
      <formula>$C$4</formula>
    </cfRule>
  </conditionalFormatting>
  <conditionalFormatting sqref="BM47">
    <cfRule type="cellIs" dxfId="1641" priority="5305" operator="lessThan">
      <formula>$C$4</formula>
    </cfRule>
  </conditionalFormatting>
  <conditionalFormatting sqref="BM48">
    <cfRule type="cellIs" dxfId="1640" priority="5306" operator="lessThan">
      <formula>$C$4</formula>
    </cfRule>
  </conditionalFormatting>
  <conditionalFormatting sqref="BM48">
    <cfRule type="cellIs" dxfId="1639" priority="5307" operator="lessThan">
      <formula>$C$4</formula>
    </cfRule>
  </conditionalFormatting>
  <conditionalFormatting sqref="BM49">
    <cfRule type="cellIs" dxfId="1638" priority="5308" operator="lessThan">
      <formula>$C$4</formula>
    </cfRule>
  </conditionalFormatting>
  <conditionalFormatting sqref="BM49">
    <cfRule type="cellIs" dxfId="1637" priority="5309" operator="lessThan">
      <formula>$C$4</formula>
    </cfRule>
  </conditionalFormatting>
  <conditionalFormatting sqref="BM50">
    <cfRule type="cellIs" dxfId="1636" priority="5310" operator="lessThan">
      <formula>$C$4</formula>
    </cfRule>
  </conditionalFormatting>
  <conditionalFormatting sqref="BM50">
    <cfRule type="cellIs" dxfId="1635" priority="5311" operator="lessThan">
      <formula>$C$4</formula>
    </cfRule>
  </conditionalFormatting>
  <conditionalFormatting sqref="BM51">
    <cfRule type="cellIs" dxfId="1634" priority="5312" operator="lessThan">
      <formula>$C$4</formula>
    </cfRule>
  </conditionalFormatting>
  <conditionalFormatting sqref="BM51">
    <cfRule type="cellIs" dxfId="1633" priority="5313" operator="lessThan">
      <formula>$C$4</formula>
    </cfRule>
  </conditionalFormatting>
  <conditionalFormatting sqref="BM52">
    <cfRule type="cellIs" dxfId="1632" priority="5314" operator="lessThan">
      <formula>$C$4</formula>
    </cfRule>
  </conditionalFormatting>
  <conditionalFormatting sqref="BM52">
    <cfRule type="cellIs" dxfId="1631" priority="5315" operator="lessThan">
      <formula>$C$4</formula>
    </cfRule>
  </conditionalFormatting>
  <conditionalFormatting sqref="BM53">
    <cfRule type="cellIs" dxfId="1630" priority="5316" operator="lessThan">
      <formula>$C$4</formula>
    </cfRule>
  </conditionalFormatting>
  <conditionalFormatting sqref="BM53">
    <cfRule type="cellIs" dxfId="1629" priority="5317" operator="lessThan">
      <formula>$C$4</formula>
    </cfRule>
  </conditionalFormatting>
  <conditionalFormatting sqref="BM54">
    <cfRule type="cellIs" dxfId="1628" priority="5318" operator="lessThan">
      <formula>$C$4</formula>
    </cfRule>
  </conditionalFormatting>
  <conditionalFormatting sqref="BM54">
    <cfRule type="cellIs" dxfId="1627" priority="5319" operator="lessThan">
      <formula>$C$4</formula>
    </cfRule>
  </conditionalFormatting>
  <conditionalFormatting sqref="BM55">
    <cfRule type="cellIs" dxfId="1626" priority="5320" operator="lessThan">
      <formula>$C$4</formula>
    </cfRule>
  </conditionalFormatting>
  <conditionalFormatting sqref="BM55">
    <cfRule type="cellIs" dxfId="1625" priority="5321" operator="lessThan">
      <formula>$C$4</formula>
    </cfRule>
  </conditionalFormatting>
  <conditionalFormatting sqref="BM56">
    <cfRule type="cellIs" dxfId="1624" priority="5322" operator="lessThan">
      <formula>$C$4</formula>
    </cfRule>
  </conditionalFormatting>
  <conditionalFormatting sqref="BM56">
    <cfRule type="cellIs" dxfId="1623" priority="5323" operator="lessThan">
      <formula>$C$4</formula>
    </cfRule>
  </conditionalFormatting>
  <conditionalFormatting sqref="BM57">
    <cfRule type="cellIs" dxfId="1622" priority="5324" operator="lessThan">
      <formula>$C$4</formula>
    </cfRule>
  </conditionalFormatting>
  <conditionalFormatting sqref="BM57">
    <cfRule type="cellIs" dxfId="1621" priority="5325" operator="lessThan">
      <formula>$C$4</formula>
    </cfRule>
  </conditionalFormatting>
  <conditionalFormatting sqref="BM58">
    <cfRule type="cellIs" dxfId="1620" priority="5326" operator="lessThan">
      <formula>$C$4</formula>
    </cfRule>
  </conditionalFormatting>
  <conditionalFormatting sqref="BM58">
    <cfRule type="cellIs" dxfId="1619" priority="5327" operator="lessThan">
      <formula>$C$4</formula>
    </cfRule>
  </conditionalFormatting>
  <conditionalFormatting sqref="BM59">
    <cfRule type="cellIs" dxfId="1618" priority="5328" operator="lessThan">
      <formula>$C$4</formula>
    </cfRule>
  </conditionalFormatting>
  <conditionalFormatting sqref="BM59">
    <cfRule type="cellIs" dxfId="1617" priority="5329" operator="lessThan">
      <formula>$C$4</formula>
    </cfRule>
  </conditionalFormatting>
  <conditionalFormatting sqref="BM60">
    <cfRule type="cellIs" dxfId="1616" priority="5330" operator="lessThan">
      <formula>$C$4</formula>
    </cfRule>
  </conditionalFormatting>
  <conditionalFormatting sqref="BM60">
    <cfRule type="cellIs" dxfId="1615" priority="5331" operator="lessThan">
      <formula>$C$4</formula>
    </cfRule>
  </conditionalFormatting>
  <conditionalFormatting sqref="BN11">
    <cfRule type="cellIs" dxfId="1614" priority="5332" operator="lessThan">
      <formula>$C$4</formula>
    </cfRule>
  </conditionalFormatting>
  <conditionalFormatting sqref="BN11">
    <cfRule type="cellIs" dxfId="1613" priority="5333" operator="lessThan">
      <formula>$C$4</formula>
    </cfRule>
  </conditionalFormatting>
  <conditionalFormatting sqref="BN12">
    <cfRule type="cellIs" dxfId="1612" priority="5334" operator="lessThan">
      <formula>$C$4</formula>
    </cfRule>
  </conditionalFormatting>
  <conditionalFormatting sqref="BN12">
    <cfRule type="cellIs" dxfId="1611" priority="5335" operator="lessThan">
      <formula>$C$4</formula>
    </cfRule>
  </conditionalFormatting>
  <conditionalFormatting sqref="BN13">
    <cfRule type="cellIs" dxfId="1610" priority="5336" operator="lessThan">
      <formula>$C$4</formula>
    </cfRule>
  </conditionalFormatting>
  <conditionalFormatting sqref="BN13">
    <cfRule type="cellIs" dxfId="1609" priority="5337" operator="lessThan">
      <formula>$C$4</formula>
    </cfRule>
  </conditionalFormatting>
  <conditionalFormatting sqref="BN14">
    <cfRule type="cellIs" dxfId="1608" priority="5338" operator="lessThan">
      <formula>$C$4</formula>
    </cfRule>
  </conditionalFormatting>
  <conditionalFormatting sqref="BN14">
    <cfRule type="cellIs" dxfId="1607" priority="5339" operator="lessThan">
      <formula>$C$4</formula>
    </cfRule>
  </conditionalFormatting>
  <conditionalFormatting sqref="BN15">
    <cfRule type="cellIs" dxfId="1606" priority="5340" operator="lessThan">
      <formula>$C$4</formula>
    </cfRule>
  </conditionalFormatting>
  <conditionalFormatting sqref="BN15">
    <cfRule type="cellIs" dxfId="1605" priority="5341" operator="lessThan">
      <formula>$C$4</formula>
    </cfRule>
  </conditionalFormatting>
  <conditionalFormatting sqref="BN16">
    <cfRule type="cellIs" dxfId="1604" priority="5342" operator="lessThan">
      <formula>$C$4</formula>
    </cfRule>
  </conditionalFormatting>
  <conditionalFormatting sqref="BN16">
    <cfRule type="cellIs" dxfId="1603" priority="5343" operator="lessThan">
      <formula>$C$4</formula>
    </cfRule>
  </conditionalFormatting>
  <conditionalFormatting sqref="BN17">
    <cfRule type="cellIs" dxfId="1602" priority="5344" operator="lessThan">
      <formula>$C$4</formula>
    </cfRule>
  </conditionalFormatting>
  <conditionalFormatting sqref="BN17">
    <cfRule type="cellIs" dxfId="1601" priority="5345" operator="lessThan">
      <formula>$C$4</formula>
    </cfRule>
  </conditionalFormatting>
  <conditionalFormatting sqref="BN18">
    <cfRule type="cellIs" dxfId="1600" priority="5346" operator="lessThan">
      <formula>$C$4</formula>
    </cfRule>
  </conditionalFormatting>
  <conditionalFormatting sqref="BN18">
    <cfRule type="cellIs" dxfId="1599" priority="5347" operator="lessThan">
      <formula>$C$4</formula>
    </cfRule>
  </conditionalFormatting>
  <conditionalFormatting sqref="BN19">
    <cfRule type="cellIs" dxfId="1598" priority="5348" operator="lessThan">
      <formula>$C$4</formula>
    </cfRule>
  </conditionalFormatting>
  <conditionalFormatting sqref="BN19">
    <cfRule type="cellIs" dxfId="1597" priority="5349" operator="lessThan">
      <formula>$C$4</formula>
    </cfRule>
  </conditionalFormatting>
  <conditionalFormatting sqref="BN20">
    <cfRule type="cellIs" dxfId="1596" priority="5350" operator="lessThan">
      <formula>$C$4</formula>
    </cfRule>
  </conditionalFormatting>
  <conditionalFormatting sqref="BN20">
    <cfRule type="cellIs" dxfId="1595" priority="5351" operator="lessThan">
      <formula>$C$4</formula>
    </cfRule>
  </conditionalFormatting>
  <conditionalFormatting sqref="BN21">
    <cfRule type="cellIs" dxfId="1594" priority="5352" operator="lessThan">
      <formula>$C$4</formula>
    </cfRule>
  </conditionalFormatting>
  <conditionalFormatting sqref="BN21">
    <cfRule type="cellIs" dxfId="1593" priority="5353" operator="lessThan">
      <formula>$C$4</formula>
    </cfRule>
  </conditionalFormatting>
  <conditionalFormatting sqref="BN22">
    <cfRule type="cellIs" dxfId="1592" priority="5354" operator="lessThan">
      <formula>$C$4</formula>
    </cfRule>
  </conditionalFormatting>
  <conditionalFormatting sqref="BN22">
    <cfRule type="cellIs" dxfId="1591" priority="5355" operator="lessThan">
      <formula>$C$4</formula>
    </cfRule>
  </conditionalFormatting>
  <conditionalFormatting sqref="BN23">
    <cfRule type="cellIs" dxfId="1590" priority="5356" operator="lessThan">
      <formula>$C$4</formula>
    </cfRule>
  </conditionalFormatting>
  <conditionalFormatting sqref="BN23">
    <cfRule type="cellIs" dxfId="1589" priority="5357" operator="lessThan">
      <formula>$C$4</formula>
    </cfRule>
  </conditionalFormatting>
  <conditionalFormatting sqref="BN24">
    <cfRule type="cellIs" dxfId="1588" priority="5358" operator="lessThan">
      <formula>$C$4</formula>
    </cfRule>
  </conditionalFormatting>
  <conditionalFormatting sqref="BN24">
    <cfRule type="cellIs" dxfId="1587" priority="5359" operator="lessThan">
      <formula>$C$4</formula>
    </cfRule>
  </conditionalFormatting>
  <conditionalFormatting sqref="BN25">
    <cfRule type="cellIs" dxfId="1586" priority="5360" operator="lessThan">
      <formula>$C$4</formula>
    </cfRule>
  </conditionalFormatting>
  <conditionalFormatting sqref="BN25">
    <cfRule type="cellIs" dxfId="1585" priority="5361" operator="lessThan">
      <formula>$C$4</formula>
    </cfRule>
  </conditionalFormatting>
  <conditionalFormatting sqref="BN26">
    <cfRule type="cellIs" dxfId="1584" priority="5362" operator="lessThan">
      <formula>$C$4</formula>
    </cfRule>
  </conditionalFormatting>
  <conditionalFormatting sqref="BN26">
    <cfRule type="cellIs" dxfId="1583" priority="5363" operator="lessThan">
      <formula>$C$4</formula>
    </cfRule>
  </conditionalFormatting>
  <conditionalFormatting sqref="BN27">
    <cfRule type="cellIs" dxfId="1582" priority="5364" operator="lessThan">
      <formula>$C$4</formula>
    </cfRule>
  </conditionalFormatting>
  <conditionalFormatting sqref="BN27">
    <cfRule type="cellIs" dxfId="1581" priority="5365" operator="lessThan">
      <formula>$C$4</formula>
    </cfRule>
  </conditionalFormatting>
  <conditionalFormatting sqref="BN28">
    <cfRule type="cellIs" dxfId="1580" priority="5366" operator="lessThan">
      <formula>$C$4</formula>
    </cfRule>
  </conditionalFormatting>
  <conditionalFormatting sqref="BN28">
    <cfRule type="cellIs" dxfId="1579" priority="5367" operator="lessThan">
      <formula>$C$4</formula>
    </cfRule>
  </conditionalFormatting>
  <conditionalFormatting sqref="BN29">
    <cfRule type="cellIs" dxfId="1578" priority="5368" operator="lessThan">
      <formula>$C$4</formula>
    </cfRule>
  </conditionalFormatting>
  <conditionalFormatting sqref="BN29">
    <cfRule type="cellIs" dxfId="1577" priority="5369" operator="lessThan">
      <formula>$C$4</formula>
    </cfRule>
  </conditionalFormatting>
  <conditionalFormatting sqref="BN30">
    <cfRule type="cellIs" dxfId="1576" priority="5370" operator="lessThan">
      <formula>$C$4</formula>
    </cfRule>
  </conditionalFormatting>
  <conditionalFormatting sqref="BN30">
    <cfRule type="cellIs" dxfId="1575" priority="5371" operator="lessThan">
      <formula>$C$4</formula>
    </cfRule>
  </conditionalFormatting>
  <conditionalFormatting sqref="BN31">
    <cfRule type="cellIs" dxfId="1574" priority="5372" operator="lessThan">
      <formula>$C$4</formula>
    </cfRule>
  </conditionalFormatting>
  <conditionalFormatting sqref="BN31">
    <cfRule type="cellIs" dxfId="1573" priority="5373" operator="lessThan">
      <formula>$C$4</formula>
    </cfRule>
  </conditionalFormatting>
  <conditionalFormatting sqref="BN32">
    <cfRule type="cellIs" dxfId="1572" priority="5374" operator="lessThan">
      <formula>$C$4</formula>
    </cfRule>
  </conditionalFormatting>
  <conditionalFormatting sqref="BN32">
    <cfRule type="cellIs" dxfId="1571" priority="5375" operator="lessThan">
      <formula>$C$4</formula>
    </cfRule>
  </conditionalFormatting>
  <conditionalFormatting sqref="BN33">
    <cfRule type="cellIs" dxfId="1570" priority="5376" operator="lessThan">
      <formula>$C$4</formula>
    </cfRule>
  </conditionalFormatting>
  <conditionalFormatting sqref="BN33">
    <cfRule type="cellIs" dxfId="1569" priority="5377" operator="lessThan">
      <formula>$C$4</formula>
    </cfRule>
  </conditionalFormatting>
  <conditionalFormatting sqref="BN34">
    <cfRule type="cellIs" dxfId="1568" priority="5378" operator="lessThan">
      <formula>$C$4</formula>
    </cfRule>
  </conditionalFormatting>
  <conditionalFormatting sqref="BN34">
    <cfRule type="cellIs" dxfId="1567" priority="5379" operator="lessThan">
      <formula>$C$4</formula>
    </cfRule>
  </conditionalFormatting>
  <conditionalFormatting sqref="BN35">
    <cfRule type="cellIs" dxfId="1566" priority="5380" operator="lessThan">
      <formula>$C$4</formula>
    </cfRule>
  </conditionalFormatting>
  <conditionalFormatting sqref="BN35">
    <cfRule type="cellIs" dxfId="1565" priority="5381" operator="lessThan">
      <formula>$C$4</formula>
    </cfRule>
  </conditionalFormatting>
  <conditionalFormatting sqref="BN36">
    <cfRule type="cellIs" dxfId="1564" priority="5382" operator="lessThan">
      <formula>$C$4</formula>
    </cfRule>
  </conditionalFormatting>
  <conditionalFormatting sqref="BN36">
    <cfRule type="cellIs" dxfId="1563" priority="5383" operator="lessThan">
      <formula>$C$4</formula>
    </cfRule>
  </conditionalFormatting>
  <conditionalFormatting sqref="BN37">
    <cfRule type="cellIs" dxfId="1562" priority="5384" operator="lessThan">
      <formula>$C$4</formula>
    </cfRule>
  </conditionalFormatting>
  <conditionalFormatting sqref="BN37">
    <cfRule type="cellIs" dxfId="1561" priority="5385" operator="lessThan">
      <formula>$C$4</formula>
    </cfRule>
  </conditionalFormatting>
  <conditionalFormatting sqref="BN38">
    <cfRule type="cellIs" dxfId="1560" priority="5386" operator="lessThan">
      <formula>$C$4</formula>
    </cfRule>
  </conditionalFormatting>
  <conditionalFormatting sqref="BN38">
    <cfRule type="cellIs" dxfId="1559" priority="5387" operator="lessThan">
      <formula>$C$4</formula>
    </cfRule>
  </conditionalFormatting>
  <conditionalFormatting sqref="BN39">
    <cfRule type="cellIs" dxfId="1558" priority="5388" operator="lessThan">
      <formula>$C$4</formula>
    </cfRule>
  </conditionalFormatting>
  <conditionalFormatting sqref="BN39">
    <cfRule type="cellIs" dxfId="1557" priority="5389" operator="lessThan">
      <formula>$C$4</formula>
    </cfRule>
  </conditionalFormatting>
  <conditionalFormatting sqref="BN40">
    <cfRule type="cellIs" dxfId="1556" priority="5390" operator="lessThan">
      <formula>$C$4</formula>
    </cfRule>
  </conditionalFormatting>
  <conditionalFormatting sqref="BN40">
    <cfRule type="cellIs" dxfId="1555" priority="5391" operator="lessThan">
      <formula>$C$4</formula>
    </cfRule>
  </conditionalFormatting>
  <conditionalFormatting sqref="BN41">
    <cfRule type="cellIs" dxfId="1554" priority="5392" operator="lessThan">
      <formula>$C$4</formula>
    </cfRule>
  </conditionalFormatting>
  <conditionalFormatting sqref="BN41">
    <cfRule type="cellIs" dxfId="1553" priority="5393" operator="lessThan">
      <formula>$C$4</formula>
    </cfRule>
  </conditionalFormatting>
  <conditionalFormatting sqref="BN42">
    <cfRule type="cellIs" dxfId="1552" priority="5394" operator="lessThan">
      <formula>$C$4</formula>
    </cfRule>
  </conditionalFormatting>
  <conditionalFormatting sqref="BN42">
    <cfRule type="cellIs" dxfId="1551" priority="5395" operator="lessThan">
      <formula>$C$4</formula>
    </cfRule>
  </conditionalFormatting>
  <conditionalFormatting sqref="BN43">
    <cfRule type="cellIs" dxfId="1550" priority="5396" operator="lessThan">
      <formula>$C$4</formula>
    </cfRule>
  </conditionalFormatting>
  <conditionalFormatting sqref="BN43">
    <cfRule type="cellIs" dxfId="1549" priority="5397" operator="lessThan">
      <formula>$C$4</formula>
    </cfRule>
  </conditionalFormatting>
  <conditionalFormatting sqref="BN44">
    <cfRule type="cellIs" dxfId="1548" priority="5398" operator="lessThan">
      <formula>$C$4</formula>
    </cfRule>
  </conditionalFormatting>
  <conditionalFormatting sqref="BN44">
    <cfRule type="cellIs" dxfId="1547" priority="5399" operator="lessThan">
      <formula>$C$4</formula>
    </cfRule>
  </conditionalFormatting>
  <conditionalFormatting sqref="BN45">
    <cfRule type="cellIs" dxfId="1546" priority="5400" operator="lessThan">
      <formula>$C$4</formula>
    </cfRule>
  </conditionalFormatting>
  <conditionalFormatting sqref="BN45">
    <cfRule type="cellIs" dxfId="1545" priority="5401" operator="lessThan">
      <formula>$C$4</formula>
    </cfRule>
  </conditionalFormatting>
  <conditionalFormatting sqref="BN46">
    <cfRule type="cellIs" dxfId="1544" priority="5402" operator="lessThan">
      <formula>$C$4</formula>
    </cfRule>
  </conditionalFormatting>
  <conditionalFormatting sqref="BN46">
    <cfRule type="cellIs" dxfId="1543" priority="5403" operator="lessThan">
      <formula>$C$4</formula>
    </cfRule>
  </conditionalFormatting>
  <conditionalFormatting sqref="BN47">
    <cfRule type="cellIs" dxfId="1542" priority="5404" operator="lessThan">
      <formula>$C$4</formula>
    </cfRule>
  </conditionalFormatting>
  <conditionalFormatting sqref="BN47">
    <cfRule type="cellIs" dxfId="1541" priority="5405" operator="lessThan">
      <formula>$C$4</formula>
    </cfRule>
  </conditionalFormatting>
  <conditionalFormatting sqref="BN48">
    <cfRule type="cellIs" dxfId="1540" priority="5406" operator="lessThan">
      <formula>$C$4</formula>
    </cfRule>
  </conditionalFormatting>
  <conditionalFormatting sqref="BN48">
    <cfRule type="cellIs" dxfId="1539" priority="5407" operator="lessThan">
      <formula>$C$4</formula>
    </cfRule>
  </conditionalFormatting>
  <conditionalFormatting sqref="BN49">
    <cfRule type="cellIs" dxfId="1538" priority="5408" operator="lessThan">
      <formula>$C$4</formula>
    </cfRule>
  </conditionalFormatting>
  <conditionalFormatting sqref="BN49">
    <cfRule type="cellIs" dxfId="1537" priority="5409" operator="lessThan">
      <formula>$C$4</formula>
    </cfRule>
  </conditionalFormatting>
  <conditionalFormatting sqref="BN50">
    <cfRule type="cellIs" dxfId="1536" priority="5410" operator="lessThan">
      <formula>$C$4</formula>
    </cfRule>
  </conditionalFormatting>
  <conditionalFormatting sqref="BN50">
    <cfRule type="cellIs" dxfId="1535" priority="5411" operator="lessThan">
      <formula>$C$4</formula>
    </cfRule>
  </conditionalFormatting>
  <conditionalFormatting sqref="BN51">
    <cfRule type="cellIs" dxfId="1534" priority="5412" operator="lessThan">
      <formula>$C$4</formula>
    </cfRule>
  </conditionalFormatting>
  <conditionalFormatting sqref="BN51">
    <cfRule type="cellIs" dxfId="1533" priority="5413" operator="lessThan">
      <formula>$C$4</formula>
    </cfRule>
  </conditionalFormatting>
  <conditionalFormatting sqref="BN52">
    <cfRule type="cellIs" dxfId="1532" priority="5414" operator="lessThan">
      <formula>$C$4</formula>
    </cfRule>
  </conditionalFormatting>
  <conditionalFormatting sqref="BN52">
    <cfRule type="cellIs" dxfId="1531" priority="5415" operator="lessThan">
      <formula>$C$4</formula>
    </cfRule>
  </conditionalFormatting>
  <conditionalFormatting sqref="BN53">
    <cfRule type="cellIs" dxfId="1530" priority="5416" operator="lessThan">
      <formula>$C$4</formula>
    </cfRule>
  </conditionalFormatting>
  <conditionalFormatting sqref="BN53">
    <cfRule type="cellIs" dxfId="1529" priority="5417" operator="lessThan">
      <formula>$C$4</formula>
    </cfRule>
  </conditionalFormatting>
  <conditionalFormatting sqref="BN54">
    <cfRule type="cellIs" dxfId="1528" priority="5418" operator="lessThan">
      <formula>$C$4</formula>
    </cfRule>
  </conditionalFormatting>
  <conditionalFormatting sqref="BN54">
    <cfRule type="cellIs" dxfId="1527" priority="5419" operator="lessThan">
      <formula>$C$4</formula>
    </cfRule>
  </conditionalFormatting>
  <conditionalFormatting sqref="BN55">
    <cfRule type="cellIs" dxfId="1526" priority="5420" operator="lessThan">
      <formula>$C$4</formula>
    </cfRule>
  </conditionalFormatting>
  <conditionalFormatting sqref="BN55">
    <cfRule type="cellIs" dxfId="1525" priority="5421" operator="lessThan">
      <formula>$C$4</formula>
    </cfRule>
  </conditionalFormatting>
  <conditionalFormatting sqref="BN56">
    <cfRule type="cellIs" dxfId="1524" priority="5422" operator="lessThan">
      <formula>$C$4</formula>
    </cfRule>
  </conditionalFormatting>
  <conditionalFormatting sqref="BN56">
    <cfRule type="cellIs" dxfId="1523" priority="5423" operator="lessThan">
      <formula>$C$4</formula>
    </cfRule>
  </conditionalFormatting>
  <conditionalFormatting sqref="BN57">
    <cfRule type="cellIs" dxfId="1522" priority="5424" operator="lessThan">
      <formula>$C$4</formula>
    </cfRule>
  </conditionalFormatting>
  <conditionalFormatting sqref="BN57">
    <cfRule type="cellIs" dxfId="1521" priority="5425" operator="lessThan">
      <formula>$C$4</formula>
    </cfRule>
  </conditionalFormatting>
  <conditionalFormatting sqref="BN58">
    <cfRule type="cellIs" dxfId="1520" priority="5426" operator="lessThan">
      <formula>$C$4</formula>
    </cfRule>
  </conditionalFormatting>
  <conditionalFormatting sqref="BN58">
    <cfRule type="cellIs" dxfId="1519" priority="5427" operator="lessThan">
      <formula>$C$4</formula>
    </cfRule>
  </conditionalFormatting>
  <conditionalFormatting sqref="BN59">
    <cfRule type="cellIs" dxfId="1518" priority="5428" operator="lessThan">
      <formula>$C$4</formula>
    </cfRule>
  </conditionalFormatting>
  <conditionalFormatting sqref="BN59">
    <cfRule type="cellIs" dxfId="1517" priority="5429" operator="lessThan">
      <formula>$C$4</formula>
    </cfRule>
  </conditionalFormatting>
  <conditionalFormatting sqref="BN60">
    <cfRule type="cellIs" dxfId="1516" priority="5430" operator="lessThan">
      <formula>$C$4</formula>
    </cfRule>
  </conditionalFormatting>
  <conditionalFormatting sqref="BN60">
    <cfRule type="cellIs" dxfId="1515" priority="5431" operator="lessThan">
      <formula>$C$4</formula>
    </cfRule>
  </conditionalFormatting>
  <conditionalFormatting sqref="BO11">
    <cfRule type="cellIs" dxfId="1514" priority="5432" operator="lessThan">
      <formula>$C$4</formula>
    </cfRule>
  </conditionalFormatting>
  <conditionalFormatting sqref="BO11">
    <cfRule type="cellIs" dxfId="1513" priority="5433" operator="lessThan">
      <formula>$C$4</formula>
    </cfRule>
  </conditionalFormatting>
  <conditionalFormatting sqref="BO12">
    <cfRule type="cellIs" dxfId="1512" priority="5434" operator="lessThan">
      <formula>$C$4</formula>
    </cfRule>
  </conditionalFormatting>
  <conditionalFormatting sqref="BO12">
    <cfRule type="cellIs" dxfId="1511" priority="5435" operator="lessThan">
      <formula>$C$4</formula>
    </cfRule>
  </conditionalFormatting>
  <conditionalFormatting sqref="BO13">
    <cfRule type="cellIs" dxfId="1510" priority="5436" operator="lessThan">
      <formula>$C$4</formula>
    </cfRule>
  </conditionalFormatting>
  <conditionalFormatting sqref="BO13">
    <cfRule type="cellIs" dxfId="1509" priority="5437" operator="lessThan">
      <formula>$C$4</formula>
    </cfRule>
  </conditionalFormatting>
  <conditionalFormatting sqref="BO14">
    <cfRule type="cellIs" dxfId="1508" priority="5438" operator="lessThan">
      <formula>$C$4</formula>
    </cfRule>
  </conditionalFormatting>
  <conditionalFormatting sqref="BO14">
    <cfRule type="cellIs" dxfId="1507" priority="5439" operator="lessThan">
      <formula>$C$4</formula>
    </cfRule>
  </conditionalFormatting>
  <conditionalFormatting sqref="BO15">
    <cfRule type="cellIs" dxfId="1506" priority="5440" operator="lessThan">
      <formula>$C$4</formula>
    </cfRule>
  </conditionalFormatting>
  <conditionalFormatting sqref="BO15">
    <cfRule type="cellIs" dxfId="1505" priority="5441" operator="lessThan">
      <formula>$C$4</formula>
    </cfRule>
  </conditionalFormatting>
  <conditionalFormatting sqref="BO16">
    <cfRule type="cellIs" dxfId="1504" priority="5442" operator="lessThan">
      <formula>$C$4</formula>
    </cfRule>
  </conditionalFormatting>
  <conditionalFormatting sqref="BO16">
    <cfRule type="cellIs" dxfId="1503" priority="5443" operator="lessThan">
      <formula>$C$4</formula>
    </cfRule>
  </conditionalFormatting>
  <conditionalFormatting sqref="BO17">
    <cfRule type="cellIs" dxfId="1502" priority="5444" operator="lessThan">
      <formula>$C$4</formula>
    </cfRule>
  </conditionalFormatting>
  <conditionalFormatting sqref="BO17">
    <cfRule type="cellIs" dxfId="1501" priority="5445" operator="lessThan">
      <formula>$C$4</formula>
    </cfRule>
  </conditionalFormatting>
  <conditionalFormatting sqref="BO18">
    <cfRule type="cellIs" dxfId="1500" priority="5446" operator="lessThan">
      <formula>$C$4</formula>
    </cfRule>
  </conditionalFormatting>
  <conditionalFormatting sqref="BO18">
    <cfRule type="cellIs" dxfId="1499" priority="5447" operator="lessThan">
      <formula>$C$4</formula>
    </cfRule>
  </conditionalFormatting>
  <conditionalFormatting sqref="BO19">
    <cfRule type="cellIs" dxfId="1498" priority="5448" operator="lessThan">
      <formula>$C$4</formula>
    </cfRule>
  </conditionalFormatting>
  <conditionalFormatting sqref="BO19">
    <cfRule type="cellIs" dxfId="1497" priority="5449" operator="lessThan">
      <formula>$C$4</formula>
    </cfRule>
  </conditionalFormatting>
  <conditionalFormatting sqref="BO20">
    <cfRule type="cellIs" dxfId="1496" priority="5450" operator="lessThan">
      <formula>$C$4</formula>
    </cfRule>
  </conditionalFormatting>
  <conditionalFormatting sqref="BO20">
    <cfRule type="cellIs" dxfId="1495" priority="5451" operator="lessThan">
      <formula>$C$4</formula>
    </cfRule>
  </conditionalFormatting>
  <conditionalFormatting sqref="BO21">
    <cfRule type="cellIs" dxfId="1494" priority="5452" operator="lessThan">
      <formula>$C$4</formula>
    </cfRule>
  </conditionalFormatting>
  <conditionalFormatting sqref="BO21">
    <cfRule type="cellIs" dxfId="1493" priority="5453" operator="lessThan">
      <formula>$C$4</formula>
    </cfRule>
  </conditionalFormatting>
  <conditionalFormatting sqref="BO22">
    <cfRule type="cellIs" dxfId="1492" priority="5454" operator="lessThan">
      <formula>$C$4</formula>
    </cfRule>
  </conditionalFormatting>
  <conditionalFormatting sqref="BO22">
    <cfRule type="cellIs" dxfId="1491" priority="5455" operator="lessThan">
      <formula>$C$4</formula>
    </cfRule>
  </conditionalFormatting>
  <conditionalFormatting sqref="BO23">
    <cfRule type="cellIs" dxfId="1490" priority="5456" operator="lessThan">
      <formula>$C$4</formula>
    </cfRule>
  </conditionalFormatting>
  <conditionalFormatting sqref="BO23">
    <cfRule type="cellIs" dxfId="1489" priority="5457" operator="lessThan">
      <formula>$C$4</formula>
    </cfRule>
  </conditionalFormatting>
  <conditionalFormatting sqref="BO24">
    <cfRule type="cellIs" dxfId="1488" priority="5458" operator="lessThan">
      <formula>$C$4</formula>
    </cfRule>
  </conditionalFormatting>
  <conditionalFormatting sqref="BO24">
    <cfRule type="cellIs" dxfId="1487" priority="5459" operator="lessThan">
      <formula>$C$4</formula>
    </cfRule>
  </conditionalFormatting>
  <conditionalFormatting sqref="BO25">
    <cfRule type="cellIs" dxfId="1486" priority="5460" operator="lessThan">
      <formula>$C$4</formula>
    </cfRule>
  </conditionalFormatting>
  <conditionalFormatting sqref="BO25">
    <cfRule type="cellIs" dxfId="1485" priority="5461" operator="lessThan">
      <formula>$C$4</formula>
    </cfRule>
  </conditionalFormatting>
  <conditionalFormatting sqref="BO26">
    <cfRule type="cellIs" dxfId="1484" priority="5462" operator="lessThan">
      <formula>$C$4</formula>
    </cfRule>
  </conditionalFormatting>
  <conditionalFormatting sqref="BO26">
    <cfRule type="cellIs" dxfId="1483" priority="5463" operator="lessThan">
      <formula>$C$4</formula>
    </cfRule>
  </conditionalFormatting>
  <conditionalFormatting sqref="BO27">
    <cfRule type="cellIs" dxfId="1482" priority="5464" operator="lessThan">
      <formula>$C$4</formula>
    </cfRule>
  </conditionalFormatting>
  <conditionalFormatting sqref="BO27">
    <cfRule type="cellIs" dxfId="1481" priority="5465" operator="lessThan">
      <formula>$C$4</formula>
    </cfRule>
  </conditionalFormatting>
  <conditionalFormatting sqref="BO28">
    <cfRule type="cellIs" dxfId="1480" priority="5466" operator="lessThan">
      <formula>$C$4</formula>
    </cfRule>
  </conditionalFormatting>
  <conditionalFormatting sqref="BO28">
    <cfRule type="cellIs" dxfId="1479" priority="5467" operator="lessThan">
      <formula>$C$4</formula>
    </cfRule>
  </conditionalFormatting>
  <conditionalFormatting sqref="BO29">
    <cfRule type="cellIs" dxfId="1478" priority="5468" operator="lessThan">
      <formula>$C$4</formula>
    </cfRule>
  </conditionalFormatting>
  <conditionalFormatting sqref="BO29">
    <cfRule type="cellIs" dxfId="1477" priority="5469" operator="lessThan">
      <formula>$C$4</formula>
    </cfRule>
  </conditionalFormatting>
  <conditionalFormatting sqref="BO30">
    <cfRule type="cellIs" dxfId="1476" priority="5470" operator="lessThan">
      <formula>$C$4</formula>
    </cfRule>
  </conditionalFormatting>
  <conditionalFormatting sqref="BO30">
    <cfRule type="cellIs" dxfId="1475" priority="5471" operator="lessThan">
      <formula>$C$4</formula>
    </cfRule>
  </conditionalFormatting>
  <conditionalFormatting sqref="BO31">
    <cfRule type="cellIs" dxfId="1474" priority="5472" operator="lessThan">
      <formula>$C$4</formula>
    </cfRule>
  </conditionalFormatting>
  <conditionalFormatting sqref="BO31">
    <cfRule type="cellIs" dxfId="1473" priority="5473" operator="lessThan">
      <formula>$C$4</formula>
    </cfRule>
  </conditionalFormatting>
  <conditionalFormatting sqref="BO32">
    <cfRule type="cellIs" dxfId="1472" priority="5474" operator="lessThan">
      <formula>$C$4</formula>
    </cfRule>
  </conditionalFormatting>
  <conditionalFormatting sqref="BO32">
    <cfRule type="cellIs" dxfId="1471" priority="5475" operator="lessThan">
      <formula>$C$4</formula>
    </cfRule>
  </conditionalFormatting>
  <conditionalFormatting sqref="BO33">
    <cfRule type="cellIs" dxfId="1470" priority="5476" operator="lessThan">
      <formula>$C$4</formula>
    </cfRule>
  </conditionalFormatting>
  <conditionalFormatting sqref="BO33">
    <cfRule type="cellIs" dxfId="1469" priority="5477" operator="lessThan">
      <formula>$C$4</formula>
    </cfRule>
  </conditionalFormatting>
  <conditionalFormatting sqref="BO34">
    <cfRule type="cellIs" dxfId="1468" priority="5478" operator="lessThan">
      <formula>$C$4</formula>
    </cfRule>
  </conditionalFormatting>
  <conditionalFormatting sqref="BO34">
    <cfRule type="cellIs" dxfId="1467" priority="5479" operator="lessThan">
      <formula>$C$4</formula>
    </cfRule>
  </conditionalFormatting>
  <conditionalFormatting sqref="BO35">
    <cfRule type="cellIs" dxfId="1466" priority="5480" operator="lessThan">
      <formula>$C$4</formula>
    </cfRule>
  </conditionalFormatting>
  <conditionalFormatting sqref="BO35">
    <cfRule type="cellIs" dxfId="1465" priority="5481" operator="lessThan">
      <formula>$C$4</formula>
    </cfRule>
  </conditionalFormatting>
  <conditionalFormatting sqref="BO36">
    <cfRule type="cellIs" dxfId="1464" priority="5482" operator="lessThan">
      <formula>$C$4</formula>
    </cfRule>
  </conditionalFormatting>
  <conditionalFormatting sqref="BO36">
    <cfRule type="cellIs" dxfId="1463" priority="5483" operator="lessThan">
      <formula>$C$4</formula>
    </cfRule>
  </conditionalFormatting>
  <conditionalFormatting sqref="BO37">
    <cfRule type="cellIs" dxfId="1462" priority="5484" operator="lessThan">
      <formula>$C$4</formula>
    </cfRule>
  </conditionalFormatting>
  <conditionalFormatting sqref="BO37">
    <cfRule type="cellIs" dxfId="1461" priority="5485" operator="lessThan">
      <formula>$C$4</formula>
    </cfRule>
  </conditionalFormatting>
  <conditionalFormatting sqref="BO38">
    <cfRule type="cellIs" dxfId="1460" priority="5486" operator="lessThan">
      <formula>$C$4</formula>
    </cfRule>
  </conditionalFormatting>
  <conditionalFormatting sqref="BO38">
    <cfRule type="cellIs" dxfId="1459" priority="5487" operator="lessThan">
      <formula>$C$4</formula>
    </cfRule>
  </conditionalFormatting>
  <conditionalFormatting sqref="BO39">
    <cfRule type="cellIs" dxfId="1458" priority="5488" operator="lessThan">
      <formula>$C$4</formula>
    </cfRule>
  </conditionalFormatting>
  <conditionalFormatting sqref="BO39">
    <cfRule type="cellIs" dxfId="1457" priority="5489" operator="lessThan">
      <formula>$C$4</formula>
    </cfRule>
  </conditionalFormatting>
  <conditionalFormatting sqref="BO40">
    <cfRule type="cellIs" dxfId="1456" priority="5490" operator="lessThan">
      <formula>$C$4</formula>
    </cfRule>
  </conditionalFormatting>
  <conditionalFormatting sqref="BO40">
    <cfRule type="cellIs" dxfId="1455" priority="5491" operator="lessThan">
      <formula>$C$4</formula>
    </cfRule>
  </conditionalFormatting>
  <conditionalFormatting sqref="BO41">
    <cfRule type="cellIs" dxfId="1454" priority="5492" operator="lessThan">
      <formula>$C$4</formula>
    </cfRule>
  </conditionalFormatting>
  <conditionalFormatting sqref="BO41">
    <cfRule type="cellIs" dxfId="1453" priority="5493" operator="lessThan">
      <formula>$C$4</formula>
    </cfRule>
  </conditionalFormatting>
  <conditionalFormatting sqref="BO42">
    <cfRule type="cellIs" dxfId="1452" priority="5494" operator="lessThan">
      <formula>$C$4</formula>
    </cfRule>
  </conditionalFormatting>
  <conditionalFormatting sqref="BO42">
    <cfRule type="cellIs" dxfId="1451" priority="5495" operator="lessThan">
      <formula>$C$4</formula>
    </cfRule>
  </conditionalFormatting>
  <conditionalFormatting sqref="BO43">
    <cfRule type="cellIs" dxfId="1450" priority="5496" operator="lessThan">
      <formula>$C$4</formula>
    </cfRule>
  </conditionalFormatting>
  <conditionalFormatting sqref="BO43">
    <cfRule type="cellIs" dxfId="1449" priority="5497" operator="lessThan">
      <formula>$C$4</formula>
    </cfRule>
  </conditionalFormatting>
  <conditionalFormatting sqref="BO44">
    <cfRule type="cellIs" dxfId="1448" priority="5498" operator="lessThan">
      <formula>$C$4</formula>
    </cfRule>
  </conditionalFormatting>
  <conditionalFormatting sqref="BO44">
    <cfRule type="cellIs" dxfId="1447" priority="5499" operator="lessThan">
      <formula>$C$4</formula>
    </cfRule>
  </conditionalFormatting>
  <conditionalFormatting sqref="BO45">
    <cfRule type="cellIs" dxfId="1446" priority="5500" operator="lessThan">
      <formula>$C$4</formula>
    </cfRule>
  </conditionalFormatting>
  <conditionalFormatting sqref="BO45">
    <cfRule type="cellIs" dxfId="1445" priority="5501" operator="lessThan">
      <formula>$C$4</formula>
    </cfRule>
  </conditionalFormatting>
  <conditionalFormatting sqref="BO46">
    <cfRule type="cellIs" dxfId="1444" priority="5502" operator="lessThan">
      <formula>$C$4</formula>
    </cfRule>
  </conditionalFormatting>
  <conditionalFormatting sqref="BO46">
    <cfRule type="cellIs" dxfId="1443" priority="5503" operator="lessThan">
      <formula>$C$4</formula>
    </cfRule>
  </conditionalFormatting>
  <conditionalFormatting sqref="BO47">
    <cfRule type="cellIs" dxfId="1442" priority="5504" operator="lessThan">
      <formula>$C$4</formula>
    </cfRule>
  </conditionalFormatting>
  <conditionalFormatting sqref="BO47">
    <cfRule type="cellIs" dxfId="1441" priority="5505" operator="lessThan">
      <formula>$C$4</formula>
    </cfRule>
  </conditionalFormatting>
  <conditionalFormatting sqref="BO48">
    <cfRule type="cellIs" dxfId="1440" priority="5506" operator="lessThan">
      <formula>$C$4</formula>
    </cfRule>
  </conditionalFormatting>
  <conditionalFormatting sqref="BO48">
    <cfRule type="cellIs" dxfId="1439" priority="5507" operator="lessThan">
      <formula>$C$4</formula>
    </cfRule>
  </conditionalFormatting>
  <conditionalFormatting sqref="BO49">
    <cfRule type="cellIs" dxfId="1438" priority="5508" operator="lessThan">
      <formula>$C$4</formula>
    </cfRule>
  </conditionalFormatting>
  <conditionalFormatting sqref="BO49">
    <cfRule type="cellIs" dxfId="1437" priority="5509" operator="lessThan">
      <formula>$C$4</formula>
    </cfRule>
  </conditionalFormatting>
  <conditionalFormatting sqref="BO50">
    <cfRule type="cellIs" dxfId="1436" priority="5510" operator="lessThan">
      <formula>$C$4</formula>
    </cfRule>
  </conditionalFormatting>
  <conditionalFormatting sqref="BO50">
    <cfRule type="cellIs" dxfId="1435" priority="5511" operator="lessThan">
      <formula>$C$4</formula>
    </cfRule>
  </conditionalFormatting>
  <conditionalFormatting sqref="BO51">
    <cfRule type="cellIs" dxfId="1434" priority="5512" operator="lessThan">
      <formula>$C$4</formula>
    </cfRule>
  </conditionalFormatting>
  <conditionalFormatting sqref="BO51">
    <cfRule type="cellIs" dxfId="1433" priority="5513" operator="lessThan">
      <formula>$C$4</formula>
    </cfRule>
  </conditionalFormatting>
  <conditionalFormatting sqref="BO52">
    <cfRule type="cellIs" dxfId="1432" priority="5514" operator="lessThan">
      <formula>$C$4</formula>
    </cfRule>
  </conditionalFormatting>
  <conditionalFormatting sqref="BO52">
    <cfRule type="cellIs" dxfId="1431" priority="5515" operator="lessThan">
      <formula>$C$4</formula>
    </cfRule>
  </conditionalFormatting>
  <conditionalFormatting sqref="BO53">
    <cfRule type="cellIs" dxfId="1430" priority="5516" operator="lessThan">
      <formula>$C$4</formula>
    </cfRule>
  </conditionalFormatting>
  <conditionalFormatting sqref="BO53">
    <cfRule type="cellIs" dxfId="1429" priority="5517" operator="lessThan">
      <formula>$C$4</formula>
    </cfRule>
  </conditionalFormatting>
  <conditionalFormatting sqref="BO54">
    <cfRule type="cellIs" dxfId="1428" priority="5518" operator="lessThan">
      <formula>$C$4</formula>
    </cfRule>
  </conditionalFormatting>
  <conditionalFormatting sqref="BO54">
    <cfRule type="cellIs" dxfId="1427" priority="5519" operator="lessThan">
      <formula>$C$4</formula>
    </cfRule>
  </conditionalFormatting>
  <conditionalFormatting sqref="BO55">
    <cfRule type="cellIs" dxfId="1426" priority="5520" operator="lessThan">
      <formula>$C$4</formula>
    </cfRule>
  </conditionalFormatting>
  <conditionalFormatting sqref="BO55">
    <cfRule type="cellIs" dxfId="1425" priority="5521" operator="lessThan">
      <formula>$C$4</formula>
    </cfRule>
  </conditionalFormatting>
  <conditionalFormatting sqref="BO56">
    <cfRule type="cellIs" dxfId="1424" priority="5522" operator="lessThan">
      <formula>$C$4</formula>
    </cfRule>
  </conditionalFormatting>
  <conditionalFormatting sqref="BO56">
    <cfRule type="cellIs" dxfId="1423" priority="5523" operator="lessThan">
      <formula>$C$4</formula>
    </cfRule>
  </conditionalFormatting>
  <conditionalFormatting sqref="BO57">
    <cfRule type="cellIs" dxfId="1422" priority="5524" operator="lessThan">
      <formula>$C$4</formula>
    </cfRule>
  </conditionalFormatting>
  <conditionalFormatting sqref="BO57">
    <cfRule type="cellIs" dxfId="1421" priority="5525" operator="lessThan">
      <formula>$C$4</formula>
    </cfRule>
  </conditionalFormatting>
  <conditionalFormatting sqref="BO58">
    <cfRule type="cellIs" dxfId="1420" priority="5526" operator="lessThan">
      <formula>$C$4</formula>
    </cfRule>
  </conditionalFormatting>
  <conditionalFormatting sqref="BO58">
    <cfRule type="cellIs" dxfId="1419" priority="5527" operator="lessThan">
      <formula>$C$4</formula>
    </cfRule>
  </conditionalFormatting>
  <conditionalFormatting sqref="BO59">
    <cfRule type="cellIs" dxfId="1418" priority="5528" operator="lessThan">
      <formula>$C$4</formula>
    </cfRule>
  </conditionalFormatting>
  <conditionalFormatting sqref="BO59">
    <cfRule type="cellIs" dxfId="1417" priority="5529" operator="lessThan">
      <formula>$C$4</formula>
    </cfRule>
  </conditionalFormatting>
  <conditionalFormatting sqref="BO60">
    <cfRule type="cellIs" dxfId="1416" priority="5530" operator="lessThan">
      <formula>$C$4</formula>
    </cfRule>
  </conditionalFormatting>
  <conditionalFormatting sqref="BO60">
    <cfRule type="cellIs" dxfId="1415" priority="5531" operator="lessThan">
      <formula>$C$4</formula>
    </cfRule>
  </conditionalFormatting>
  <conditionalFormatting sqref="BP11">
    <cfRule type="cellIs" dxfId="1414" priority="5532" operator="lessThan">
      <formula>$C$4</formula>
    </cfRule>
  </conditionalFormatting>
  <conditionalFormatting sqref="BP11">
    <cfRule type="cellIs" dxfId="1413" priority="5533" operator="lessThan">
      <formula>$C$4</formula>
    </cfRule>
  </conditionalFormatting>
  <conditionalFormatting sqref="BP12">
    <cfRule type="cellIs" dxfId="1412" priority="5534" operator="lessThan">
      <formula>$C$4</formula>
    </cfRule>
  </conditionalFormatting>
  <conditionalFormatting sqref="BP12">
    <cfRule type="cellIs" dxfId="1411" priority="5535" operator="lessThan">
      <formula>$C$4</formula>
    </cfRule>
  </conditionalFormatting>
  <conditionalFormatting sqref="BP13">
    <cfRule type="cellIs" dxfId="1410" priority="5536" operator="lessThan">
      <formula>$C$4</formula>
    </cfRule>
  </conditionalFormatting>
  <conditionalFormatting sqref="BP13">
    <cfRule type="cellIs" dxfId="1409" priority="5537" operator="lessThan">
      <formula>$C$4</formula>
    </cfRule>
  </conditionalFormatting>
  <conditionalFormatting sqref="BP14">
    <cfRule type="cellIs" dxfId="1408" priority="5538" operator="lessThan">
      <formula>$C$4</formula>
    </cfRule>
  </conditionalFormatting>
  <conditionalFormatting sqref="BP14">
    <cfRule type="cellIs" dxfId="1407" priority="5539" operator="lessThan">
      <formula>$C$4</formula>
    </cfRule>
  </conditionalFormatting>
  <conditionalFormatting sqref="BP15">
    <cfRule type="cellIs" dxfId="1406" priority="5540" operator="lessThan">
      <formula>$C$4</formula>
    </cfRule>
  </conditionalFormatting>
  <conditionalFormatting sqref="BP15">
    <cfRule type="cellIs" dxfId="1405" priority="5541" operator="lessThan">
      <formula>$C$4</formula>
    </cfRule>
  </conditionalFormatting>
  <conditionalFormatting sqref="BP16">
    <cfRule type="cellIs" dxfId="1404" priority="5542" operator="lessThan">
      <formula>$C$4</formula>
    </cfRule>
  </conditionalFormatting>
  <conditionalFormatting sqref="BP16">
    <cfRule type="cellIs" dxfId="1403" priority="5543" operator="lessThan">
      <formula>$C$4</formula>
    </cfRule>
  </conditionalFormatting>
  <conditionalFormatting sqref="BP17">
    <cfRule type="cellIs" dxfId="1402" priority="5544" operator="lessThan">
      <formula>$C$4</formula>
    </cfRule>
  </conditionalFormatting>
  <conditionalFormatting sqref="BP17">
    <cfRule type="cellIs" dxfId="1401" priority="5545" operator="lessThan">
      <formula>$C$4</formula>
    </cfRule>
  </conditionalFormatting>
  <conditionalFormatting sqref="BP18">
    <cfRule type="cellIs" dxfId="1400" priority="5546" operator="lessThan">
      <formula>$C$4</formula>
    </cfRule>
  </conditionalFormatting>
  <conditionalFormatting sqref="BP18">
    <cfRule type="cellIs" dxfId="1399" priority="5547" operator="lessThan">
      <formula>$C$4</formula>
    </cfRule>
  </conditionalFormatting>
  <conditionalFormatting sqref="BP19">
    <cfRule type="cellIs" dxfId="1398" priority="5548" operator="lessThan">
      <formula>$C$4</formula>
    </cfRule>
  </conditionalFormatting>
  <conditionalFormatting sqref="BP19">
    <cfRule type="cellIs" dxfId="1397" priority="5549" operator="lessThan">
      <formula>$C$4</formula>
    </cfRule>
  </conditionalFormatting>
  <conditionalFormatting sqref="BP20">
    <cfRule type="cellIs" dxfId="1396" priority="5550" operator="lessThan">
      <formula>$C$4</formula>
    </cfRule>
  </conditionalFormatting>
  <conditionalFormatting sqref="BP20">
    <cfRule type="cellIs" dxfId="1395" priority="5551" operator="lessThan">
      <formula>$C$4</formula>
    </cfRule>
  </conditionalFormatting>
  <conditionalFormatting sqref="BP21">
    <cfRule type="cellIs" dxfId="1394" priority="5552" operator="lessThan">
      <formula>$C$4</formula>
    </cfRule>
  </conditionalFormatting>
  <conditionalFormatting sqref="BP21">
    <cfRule type="cellIs" dxfId="1393" priority="5553" operator="lessThan">
      <formula>$C$4</formula>
    </cfRule>
  </conditionalFormatting>
  <conditionalFormatting sqref="BP22">
    <cfRule type="cellIs" dxfId="1392" priority="5554" operator="lessThan">
      <formula>$C$4</formula>
    </cfRule>
  </conditionalFormatting>
  <conditionalFormatting sqref="BP22">
    <cfRule type="cellIs" dxfId="1391" priority="5555" operator="lessThan">
      <formula>$C$4</formula>
    </cfRule>
  </conditionalFormatting>
  <conditionalFormatting sqref="BP23">
    <cfRule type="cellIs" dxfId="1390" priority="5556" operator="lessThan">
      <formula>$C$4</formula>
    </cfRule>
  </conditionalFormatting>
  <conditionalFormatting sqref="BP23">
    <cfRule type="cellIs" dxfId="1389" priority="5557" operator="lessThan">
      <formula>$C$4</formula>
    </cfRule>
  </conditionalFormatting>
  <conditionalFormatting sqref="BP24">
    <cfRule type="cellIs" dxfId="1388" priority="5558" operator="lessThan">
      <formula>$C$4</formula>
    </cfRule>
  </conditionalFormatting>
  <conditionalFormatting sqref="BP24">
    <cfRule type="cellIs" dxfId="1387" priority="5559" operator="lessThan">
      <formula>$C$4</formula>
    </cfRule>
  </conditionalFormatting>
  <conditionalFormatting sqref="BP25">
    <cfRule type="cellIs" dxfId="1386" priority="5560" operator="lessThan">
      <formula>$C$4</formula>
    </cfRule>
  </conditionalFormatting>
  <conditionalFormatting sqref="BP25">
    <cfRule type="cellIs" dxfId="1385" priority="5561" operator="lessThan">
      <formula>$C$4</formula>
    </cfRule>
  </conditionalFormatting>
  <conditionalFormatting sqref="BP26">
    <cfRule type="cellIs" dxfId="1384" priority="5562" operator="lessThan">
      <formula>$C$4</formula>
    </cfRule>
  </conditionalFormatting>
  <conditionalFormatting sqref="BP26">
    <cfRule type="cellIs" dxfId="1383" priority="5563" operator="lessThan">
      <formula>$C$4</formula>
    </cfRule>
  </conditionalFormatting>
  <conditionalFormatting sqref="BP27">
    <cfRule type="cellIs" dxfId="1382" priority="5564" operator="lessThan">
      <formula>$C$4</formula>
    </cfRule>
  </conditionalFormatting>
  <conditionalFormatting sqref="BP27">
    <cfRule type="cellIs" dxfId="1381" priority="5565" operator="lessThan">
      <formula>$C$4</formula>
    </cfRule>
  </conditionalFormatting>
  <conditionalFormatting sqref="BP28">
    <cfRule type="cellIs" dxfId="1380" priority="5566" operator="lessThan">
      <formula>$C$4</formula>
    </cfRule>
  </conditionalFormatting>
  <conditionalFormatting sqref="BP28">
    <cfRule type="cellIs" dxfId="1379" priority="5567" operator="lessThan">
      <formula>$C$4</formula>
    </cfRule>
  </conditionalFormatting>
  <conditionalFormatting sqref="BP29">
    <cfRule type="cellIs" dxfId="1378" priority="5568" operator="lessThan">
      <formula>$C$4</formula>
    </cfRule>
  </conditionalFormatting>
  <conditionalFormatting sqref="BP29">
    <cfRule type="cellIs" dxfId="1377" priority="5569" operator="lessThan">
      <formula>$C$4</formula>
    </cfRule>
  </conditionalFormatting>
  <conditionalFormatting sqref="BP30">
    <cfRule type="cellIs" dxfId="1376" priority="5570" operator="lessThan">
      <formula>$C$4</formula>
    </cfRule>
  </conditionalFormatting>
  <conditionalFormatting sqref="BP30">
    <cfRule type="cellIs" dxfId="1375" priority="5571" operator="lessThan">
      <formula>$C$4</formula>
    </cfRule>
  </conditionalFormatting>
  <conditionalFormatting sqref="BP31">
    <cfRule type="cellIs" dxfId="1374" priority="5572" operator="lessThan">
      <formula>$C$4</formula>
    </cfRule>
  </conditionalFormatting>
  <conditionalFormatting sqref="BP31">
    <cfRule type="cellIs" dxfId="1373" priority="5573" operator="lessThan">
      <formula>$C$4</formula>
    </cfRule>
  </conditionalFormatting>
  <conditionalFormatting sqref="BP32">
    <cfRule type="cellIs" dxfId="1372" priority="5574" operator="lessThan">
      <formula>$C$4</formula>
    </cfRule>
  </conditionalFormatting>
  <conditionalFormatting sqref="BP32">
    <cfRule type="cellIs" dxfId="1371" priority="5575" operator="lessThan">
      <formula>$C$4</formula>
    </cfRule>
  </conditionalFormatting>
  <conditionalFormatting sqref="BP33">
    <cfRule type="cellIs" dxfId="1370" priority="5576" operator="lessThan">
      <formula>$C$4</formula>
    </cfRule>
  </conditionalFormatting>
  <conditionalFormatting sqref="BP33">
    <cfRule type="cellIs" dxfId="1369" priority="5577" operator="lessThan">
      <formula>$C$4</formula>
    </cfRule>
  </conditionalFormatting>
  <conditionalFormatting sqref="BP34">
    <cfRule type="cellIs" dxfId="1368" priority="5578" operator="lessThan">
      <formula>$C$4</formula>
    </cfRule>
  </conditionalFormatting>
  <conditionalFormatting sqref="BP34">
    <cfRule type="cellIs" dxfId="1367" priority="5579" operator="lessThan">
      <formula>$C$4</formula>
    </cfRule>
  </conditionalFormatting>
  <conditionalFormatting sqref="BP35">
    <cfRule type="cellIs" dxfId="1366" priority="5580" operator="lessThan">
      <formula>$C$4</formula>
    </cfRule>
  </conditionalFormatting>
  <conditionalFormatting sqref="BP35">
    <cfRule type="cellIs" dxfId="1365" priority="5581" operator="lessThan">
      <formula>$C$4</formula>
    </cfRule>
  </conditionalFormatting>
  <conditionalFormatting sqref="BP36">
    <cfRule type="cellIs" dxfId="1364" priority="5582" operator="lessThan">
      <formula>$C$4</formula>
    </cfRule>
  </conditionalFormatting>
  <conditionalFormatting sqref="BP36">
    <cfRule type="cellIs" dxfId="1363" priority="5583" operator="lessThan">
      <formula>$C$4</formula>
    </cfRule>
  </conditionalFormatting>
  <conditionalFormatting sqref="BP37">
    <cfRule type="cellIs" dxfId="1362" priority="5584" operator="lessThan">
      <formula>$C$4</formula>
    </cfRule>
  </conditionalFormatting>
  <conditionalFormatting sqref="BP37">
    <cfRule type="cellIs" dxfId="1361" priority="5585" operator="lessThan">
      <formula>$C$4</formula>
    </cfRule>
  </conditionalFormatting>
  <conditionalFormatting sqref="BP38">
    <cfRule type="cellIs" dxfId="1360" priority="5586" operator="lessThan">
      <formula>$C$4</formula>
    </cfRule>
  </conditionalFormatting>
  <conditionalFormatting sqref="BP38">
    <cfRule type="cellIs" dxfId="1359" priority="5587" operator="lessThan">
      <formula>$C$4</formula>
    </cfRule>
  </conditionalFormatting>
  <conditionalFormatting sqref="BP39">
    <cfRule type="cellIs" dxfId="1358" priority="5588" operator="lessThan">
      <formula>$C$4</formula>
    </cfRule>
  </conditionalFormatting>
  <conditionalFormatting sqref="BP39">
    <cfRule type="cellIs" dxfId="1357" priority="5589" operator="lessThan">
      <formula>$C$4</formula>
    </cfRule>
  </conditionalFormatting>
  <conditionalFormatting sqref="BP40">
    <cfRule type="cellIs" dxfId="1356" priority="5590" operator="lessThan">
      <formula>$C$4</formula>
    </cfRule>
  </conditionalFormatting>
  <conditionalFormatting sqref="BP40">
    <cfRule type="cellIs" dxfId="1355" priority="5591" operator="lessThan">
      <formula>$C$4</formula>
    </cfRule>
  </conditionalFormatting>
  <conditionalFormatting sqref="BP41">
    <cfRule type="cellIs" dxfId="1354" priority="5592" operator="lessThan">
      <formula>$C$4</formula>
    </cfRule>
  </conditionalFormatting>
  <conditionalFormatting sqref="BP41">
    <cfRule type="cellIs" dxfId="1353" priority="5593" operator="lessThan">
      <formula>$C$4</formula>
    </cfRule>
  </conditionalFormatting>
  <conditionalFormatting sqref="BP42">
    <cfRule type="cellIs" dxfId="1352" priority="5594" operator="lessThan">
      <formula>$C$4</formula>
    </cfRule>
  </conditionalFormatting>
  <conditionalFormatting sqref="BP42">
    <cfRule type="cellIs" dxfId="1351" priority="5595" operator="lessThan">
      <formula>$C$4</formula>
    </cfRule>
  </conditionalFormatting>
  <conditionalFormatting sqref="BP43">
    <cfRule type="cellIs" dxfId="1350" priority="5596" operator="lessThan">
      <formula>$C$4</formula>
    </cfRule>
  </conditionalFormatting>
  <conditionalFormatting sqref="BP43">
    <cfRule type="cellIs" dxfId="1349" priority="5597" operator="lessThan">
      <formula>$C$4</formula>
    </cfRule>
  </conditionalFormatting>
  <conditionalFormatting sqref="BP44">
    <cfRule type="cellIs" dxfId="1348" priority="5598" operator="lessThan">
      <formula>$C$4</formula>
    </cfRule>
  </conditionalFormatting>
  <conditionalFormatting sqref="BP44">
    <cfRule type="cellIs" dxfId="1347" priority="5599" operator="lessThan">
      <formula>$C$4</formula>
    </cfRule>
  </conditionalFormatting>
  <conditionalFormatting sqref="BP45">
    <cfRule type="cellIs" dxfId="1346" priority="5600" operator="lessThan">
      <formula>$C$4</formula>
    </cfRule>
  </conditionalFormatting>
  <conditionalFormatting sqref="BP45">
    <cfRule type="cellIs" dxfId="1345" priority="5601" operator="lessThan">
      <formula>$C$4</formula>
    </cfRule>
  </conditionalFormatting>
  <conditionalFormatting sqref="BP46">
    <cfRule type="cellIs" dxfId="1344" priority="5602" operator="lessThan">
      <formula>$C$4</formula>
    </cfRule>
  </conditionalFormatting>
  <conditionalFormatting sqref="BP46">
    <cfRule type="cellIs" dxfId="1343" priority="5603" operator="lessThan">
      <formula>$C$4</formula>
    </cfRule>
  </conditionalFormatting>
  <conditionalFormatting sqref="BP47">
    <cfRule type="cellIs" dxfId="1342" priority="5604" operator="lessThan">
      <formula>$C$4</formula>
    </cfRule>
  </conditionalFormatting>
  <conditionalFormatting sqref="BP47">
    <cfRule type="cellIs" dxfId="1341" priority="5605" operator="lessThan">
      <formula>$C$4</formula>
    </cfRule>
  </conditionalFormatting>
  <conditionalFormatting sqref="BP48">
    <cfRule type="cellIs" dxfId="1340" priority="5606" operator="lessThan">
      <formula>$C$4</formula>
    </cfRule>
  </conditionalFormatting>
  <conditionalFormatting sqref="BP48">
    <cfRule type="cellIs" dxfId="1339" priority="5607" operator="lessThan">
      <formula>$C$4</formula>
    </cfRule>
  </conditionalFormatting>
  <conditionalFormatting sqref="BP49">
    <cfRule type="cellIs" dxfId="1338" priority="5608" operator="lessThan">
      <formula>$C$4</formula>
    </cfRule>
  </conditionalFormatting>
  <conditionalFormatting sqref="BP49">
    <cfRule type="cellIs" dxfId="1337" priority="5609" operator="lessThan">
      <formula>$C$4</formula>
    </cfRule>
  </conditionalFormatting>
  <conditionalFormatting sqref="BP50">
    <cfRule type="cellIs" dxfId="1336" priority="5610" operator="lessThan">
      <formula>$C$4</formula>
    </cfRule>
  </conditionalFormatting>
  <conditionalFormatting sqref="BP50">
    <cfRule type="cellIs" dxfId="1335" priority="5611" operator="lessThan">
      <formula>$C$4</formula>
    </cfRule>
  </conditionalFormatting>
  <conditionalFormatting sqref="BP51">
    <cfRule type="cellIs" dxfId="1334" priority="5612" operator="lessThan">
      <formula>$C$4</formula>
    </cfRule>
  </conditionalFormatting>
  <conditionalFormatting sqref="BP51">
    <cfRule type="cellIs" dxfId="1333" priority="5613" operator="lessThan">
      <formula>$C$4</formula>
    </cfRule>
  </conditionalFormatting>
  <conditionalFormatting sqref="BP52">
    <cfRule type="cellIs" dxfId="1332" priority="5614" operator="lessThan">
      <formula>$C$4</formula>
    </cfRule>
  </conditionalFormatting>
  <conditionalFormatting sqref="BP52">
    <cfRule type="cellIs" dxfId="1331" priority="5615" operator="lessThan">
      <formula>$C$4</formula>
    </cfRule>
  </conditionalFormatting>
  <conditionalFormatting sqref="BP53">
    <cfRule type="cellIs" dxfId="1330" priority="5616" operator="lessThan">
      <formula>$C$4</formula>
    </cfRule>
  </conditionalFormatting>
  <conditionalFormatting sqref="BP53">
    <cfRule type="cellIs" dxfId="1329" priority="5617" operator="lessThan">
      <formula>$C$4</formula>
    </cfRule>
  </conditionalFormatting>
  <conditionalFormatting sqref="BP54">
    <cfRule type="cellIs" dxfId="1328" priority="5618" operator="lessThan">
      <formula>$C$4</formula>
    </cfRule>
  </conditionalFormatting>
  <conditionalFormatting sqref="BP54">
    <cfRule type="cellIs" dxfId="1327" priority="5619" operator="lessThan">
      <formula>$C$4</formula>
    </cfRule>
  </conditionalFormatting>
  <conditionalFormatting sqref="BP55">
    <cfRule type="cellIs" dxfId="1326" priority="5620" operator="lessThan">
      <formula>$C$4</formula>
    </cfRule>
  </conditionalFormatting>
  <conditionalFormatting sqref="BP55">
    <cfRule type="cellIs" dxfId="1325" priority="5621" operator="lessThan">
      <formula>$C$4</formula>
    </cfRule>
  </conditionalFormatting>
  <conditionalFormatting sqref="BP56">
    <cfRule type="cellIs" dxfId="1324" priority="5622" operator="lessThan">
      <formula>$C$4</formula>
    </cfRule>
  </conditionalFormatting>
  <conditionalFormatting sqref="BP56">
    <cfRule type="cellIs" dxfId="1323" priority="5623" operator="lessThan">
      <formula>$C$4</formula>
    </cfRule>
  </conditionalFormatting>
  <conditionalFormatting sqref="BP57">
    <cfRule type="cellIs" dxfId="1322" priority="5624" operator="lessThan">
      <formula>$C$4</formula>
    </cfRule>
  </conditionalFormatting>
  <conditionalFormatting sqref="BP57">
    <cfRule type="cellIs" dxfId="1321" priority="5625" operator="lessThan">
      <formula>$C$4</formula>
    </cfRule>
  </conditionalFormatting>
  <conditionalFormatting sqref="BP58">
    <cfRule type="cellIs" dxfId="1320" priority="5626" operator="lessThan">
      <formula>$C$4</formula>
    </cfRule>
  </conditionalFormatting>
  <conditionalFormatting sqref="BP58">
    <cfRule type="cellIs" dxfId="1319" priority="5627" operator="lessThan">
      <formula>$C$4</formula>
    </cfRule>
  </conditionalFormatting>
  <conditionalFormatting sqref="BP59">
    <cfRule type="cellIs" dxfId="1318" priority="5628" operator="lessThan">
      <formula>$C$4</formula>
    </cfRule>
  </conditionalFormatting>
  <conditionalFormatting sqref="BP59">
    <cfRule type="cellIs" dxfId="1317" priority="5629" operator="lessThan">
      <formula>$C$4</formula>
    </cfRule>
  </conditionalFormatting>
  <conditionalFormatting sqref="BP60">
    <cfRule type="cellIs" dxfId="1316" priority="5630" operator="lessThan">
      <formula>$C$4</formula>
    </cfRule>
  </conditionalFormatting>
  <conditionalFormatting sqref="BP60">
    <cfRule type="cellIs" dxfId="1315" priority="5631" operator="lessThan">
      <formula>$C$4</formula>
    </cfRule>
  </conditionalFormatting>
  <conditionalFormatting sqref="BQ11">
    <cfRule type="cellIs" dxfId="1314" priority="5632" operator="lessThan">
      <formula>$C$4</formula>
    </cfRule>
  </conditionalFormatting>
  <conditionalFormatting sqref="BQ11">
    <cfRule type="cellIs" dxfId="1313" priority="5633" operator="lessThan">
      <formula>$C$4</formula>
    </cfRule>
  </conditionalFormatting>
  <conditionalFormatting sqref="BQ12">
    <cfRule type="cellIs" dxfId="1312" priority="5634" operator="lessThan">
      <formula>$C$4</formula>
    </cfRule>
  </conditionalFormatting>
  <conditionalFormatting sqref="BQ12">
    <cfRule type="cellIs" dxfId="1311" priority="5635" operator="lessThan">
      <formula>$C$4</formula>
    </cfRule>
  </conditionalFormatting>
  <conditionalFormatting sqref="BQ13">
    <cfRule type="cellIs" dxfId="1310" priority="5636" operator="lessThan">
      <formula>$C$4</formula>
    </cfRule>
  </conditionalFormatting>
  <conditionalFormatting sqref="BQ13">
    <cfRule type="cellIs" dxfId="1309" priority="5637" operator="lessThan">
      <formula>$C$4</formula>
    </cfRule>
  </conditionalFormatting>
  <conditionalFormatting sqref="BQ14">
    <cfRule type="cellIs" dxfId="1308" priority="5638" operator="lessThan">
      <formula>$C$4</formula>
    </cfRule>
  </conditionalFormatting>
  <conditionalFormatting sqref="BQ14">
    <cfRule type="cellIs" dxfId="1307" priority="5639" operator="lessThan">
      <formula>$C$4</formula>
    </cfRule>
  </conditionalFormatting>
  <conditionalFormatting sqref="BQ15">
    <cfRule type="cellIs" dxfId="1306" priority="5640" operator="lessThan">
      <formula>$C$4</formula>
    </cfRule>
  </conditionalFormatting>
  <conditionalFormatting sqref="BQ15">
    <cfRule type="cellIs" dxfId="1305" priority="5641" operator="lessThan">
      <formula>$C$4</formula>
    </cfRule>
  </conditionalFormatting>
  <conditionalFormatting sqref="BQ16">
    <cfRule type="cellIs" dxfId="1304" priority="5642" operator="lessThan">
      <formula>$C$4</formula>
    </cfRule>
  </conditionalFormatting>
  <conditionalFormatting sqref="BQ16">
    <cfRule type="cellIs" dxfId="1303" priority="5643" operator="lessThan">
      <formula>$C$4</formula>
    </cfRule>
  </conditionalFormatting>
  <conditionalFormatting sqref="BQ17">
    <cfRule type="cellIs" dxfId="1302" priority="5644" operator="lessThan">
      <formula>$C$4</formula>
    </cfRule>
  </conditionalFormatting>
  <conditionalFormatting sqref="BQ17">
    <cfRule type="cellIs" dxfId="1301" priority="5645" operator="lessThan">
      <formula>$C$4</formula>
    </cfRule>
  </conditionalFormatting>
  <conditionalFormatting sqref="BQ18">
    <cfRule type="cellIs" dxfId="1300" priority="5646" operator="lessThan">
      <formula>$C$4</formula>
    </cfRule>
  </conditionalFormatting>
  <conditionalFormatting sqref="BQ18">
    <cfRule type="cellIs" dxfId="1299" priority="5647" operator="lessThan">
      <formula>$C$4</formula>
    </cfRule>
  </conditionalFormatting>
  <conditionalFormatting sqref="BQ19">
    <cfRule type="cellIs" dxfId="1298" priority="5648" operator="lessThan">
      <formula>$C$4</formula>
    </cfRule>
  </conditionalFormatting>
  <conditionalFormatting sqref="BQ19">
    <cfRule type="cellIs" dxfId="1297" priority="5649" operator="lessThan">
      <formula>$C$4</formula>
    </cfRule>
  </conditionalFormatting>
  <conditionalFormatting sqref="BQ20">
    <cfRule type="cellIs" dxfId="1296" priority="5650" operator="lessThan">
      <formula>$C$4</formula>
    </cfRule>
  </conditionalFormatting>
  <conditionalFormatting sqref="BQ20">
    <cfRule type="cellIs" dxfId="1295" priority="5651" operator="lessThan">
      <formula>$C$4</formula>
    </cfRule>
  </conditionalFormatting>
  <conditionalFormatting sqref="BQ21">
    <cfRule type="cellIs" dxfId="1294" priority="5652" operator="lessThan">
      <formula>$C$4</formula>
    </cfRule>
  </conditionalFormatting>
  <conditionalFormatting sqref="BQ21">
    <cfRule type="cellIs" dxfId="1293" priority="5653" operator="lessThan">
      <formula>$C$4</formula>
    </cfRule>
  </conditionalFormatting>
  <conditionalFormatting sqref="BQ22">
    <cfRule type="cellIs" dxfId="1292" priority="5654" operator="lessThan">
      <formula>$C$4</formula>
    </cfRule>
  </conditionalFormatting>
  <conditionalFormatting sqref="BQ22">
    <cfRule type="cellIs" dxfId="1291" priority="5655" operator="lessThan">
      <formula>$C$4</formula>
    </cfRule>
  </conditionalFormatting>
  <conditionalFormatting sqref="BQ23">
    <cfRule type="cellIs" dxfId="1290" priority="5656" operator="lessThan">
      <formula>$C$4</formula>
    </cfRule>
  </conditionalFormatting>
  <conditionalFormatting sqref="BQ23">
    <cfRule type="cellIs" dxfId="1289" priority="5657" operator="lessThan">
      <formula>$C$4</formula>
    </cfRule>
  </conditionalFormatting>
  <conditionalFormatting sqref="BQ24">
    <cfRule type="cellIs" dxfId="1288" priority="5658" operator="lessThan">
      <formula>$C$4</formula>
    </cfRule>
  </conditionalFormatting>
  <conditionalFormatting sqref="BQ24">
    <cfRule type="cellIs" dxfId="1287" priority="5659" operator="lessThan">
      <formula>$C$4</formula>
    </cfRule>
  </conditionalFormatting>
  <conditionalFormatting sqref="BQ25">
    <cfRule type="cellIs" dxfId="1286" priority="5660" operator="lessThan">
      <formula>$C$4</formula>
    </cfRule>
  </conditionalFormatting>
  <conditionalFormatting sqref="BQ25">
    <cfRule type="cellIs" dxfId="1285" priority="5661" operator="lessThan">
      <formula>$C$4</formula>
    </cfRule>
  </conditionalFormatting>
  <conditionalFormatting sqref="BQ26">
    <cfRule type="cellIs" dxfId="1284" priority="5662" operator="lessThan">
      <formula>$C$4</formula>
    </cfRule>
  </conditionalFormatting>
  <conditionalFormatting sqref="BQ26">
    <cfRule type="cellIs" dxfId="1283" priority="5663" operator="lessThan">
      <formula>$C$4</formula>
    </cfRule>
  </conditionalFormatting>
  <conditionalFormatting sqref="BQ27">
    <cfRule type="cellIs" dxfId="1282" priority="5664" operator="lessThan">
      <formula>$C$4</formula>
    </cfRule>
  </conditionalFormatting>
  <conditionalFormatting sqref="BQ27">
    <cfRule type="cellIs" dxfId="1281" priority="5665" operator="lessThan">
      <formula>$C$4</formula>
    </cfRule>
  </conditionalFormatting>
  <conditionalFormatting sqref="BQ28">
    <cfRule type="cellIs" dxfId="1280" priority="5666" operator="lessThan">
      <formula>$C$4</formula>
    </cfRule>
  </conditionalFormatting>
  <conditionalFormatting sqref="BQ28">
    <cfRule type="cellIs" dxfId="1279" priority="5667" operator="lessThan">
      <formula>$C$4</formula>
    </cfRule>
  </conditionalFormatting>
  <conditionalFormatting sqref="BQ29">
    <cfRule type="cellIs" dxfId="1278" priority="5668" operator="lessThan">
      <formula>$C$4</formula>
    </cfRule>
  </conditionalFormatting>
  <conditionalFormatting sqref="BQ29">
    <cfRule type="cellIs" dxfId="1277" priority="5669" operator="lessThan">
      <formula>$C$4</formula>
    </cfRule>
  </conditionalFormatting>
  <conditionalFormatting sqref="BQ30">
    <cfRule type="cellIs" dxfId="1276" priority="5670" operator="lessThan">
      <formula>$C$4</formula>
    </cfRule>
  </conditionalFormatting>
  <conditionalFormatting sqref="BQ30">
    <cfRule type="cellIs" dxfId="1275" priority="5671" operator="lessThan">
      <formula>$C$4</formula>
    </cfRule>
  </conditionalFormatting>
  <conditionalFormatting sqref="BQ31">
    <cfRule type="cellIs" dxfId="1274" priority="5672" operator="lessThan">
      <formula>$C$4</formula>
    </cfRule>
  </conditionalFormatting>
  <conditionalFormatting sqref="BQ31">
    <cfRule type="cellIs" dxfId="1273" priority="5673" operator="lessThan">
      <formula>$C$4</formula>
    </cfRule>
  </conditionalFormatting>
  <conditionalFormatting sqref="BQ32">
    <cfRule type="cellIs" dxfId="1272" priority="5674" operator="lessThan">
      <formula>$C$4</formula>
    </cfRule>
  </conditionalFormatting>
  <conditionalFormatting sqref="BQ32">
    <cfRule type="cellIs" dxfId="1271" priority="5675" operator="lessThan">
      <formula>$C$4</formula>
    </cfRule>
  </conditionalFormatting>
  <conditionalFormatting sqref="BQ33">
    <cfRule type="cellIs" dxfId="1270" priority="5676" operator="lessThan">
      <formula>$C$4</formula>
    </cfRule>
  </conditionalFormatting>
  <conditionalFormatting sqref="BQ33">
    <cfRule type="cellIs" dxfId="1269" priority="5677" operator="lessThan">
      <formula>$C$4</formula>
    </cfRule>
  </conditionalFormatting>
  <conditionalFormatting sqref="BQ34">
    <cfRule type="cellIs" dxfId="1268" priority="5678" operator="lessThan">
      <formula>$C$4</formula>
    </cfRule>
  </conditionalFormatting>
  <conditionalFormatting sqref="BQ34">
    <cfRule type="cellIs" dxfId="1267" priority="5679" operator="lessThan">
      <formula>$C$4</formula>
    </cfRule>
  </conditionalFormatting>
  <conditionalFormatting sqref="BQ35">
    <cfRule type="cellIs" dxfId="1266" priority="5680" operator="lessThan">
      <formula>$C$4</formula>
    </cfRule>
  </conditionalFormatting>
  <conditionalFormatting sqref="BQ35">
    <cfRule type="cellIs" dxfId="1265" priority="5681" operator="lessThan">
      <formula>$C$4</formula>
    </cfRule>
  </conditionalFormatting>
  <conditionalFormatting sqref="BQ36">
    <cfRule type="cellIs" dxfId="1264" priority="5682" operator="lessThan">
      <formula>$C$4</formula>
    </cfRule>
  </conditionalFormatting>
  <conditionalFormatting sqref="BQ36">
    <cfRule type="cellIs" dxfId="1263" priority="5683" operator="lessThan">
      <formula>$C$4</formula>
    </cfRule>
  </conditionalFormatting>
  <conditionalFormatting sqref="BQ37">
    <cfRule type="cellIs" dxfId="1262" priority="5684" operator="lessThan">
      <formula>$C$4</formula>
    </cfRule>
  </conditionalFormatting>
  <conditionalFormatting sqref="BQ37">
    <cfRule type="cellIs" dxfId="1261" priority="5685" operator="lessThan">
      <formula>$C$4</formula>
    </cfRule>
  </conditionalFormatting>
  <conditionalFormatting sqref="BQ38">
    <cfRule type="cellIs" dxfId="1260" priority="5686" operator="lessThan">
      <formula>$C$4</formula>
    </cfRule>
  </conditionalFormatting>
  <conditionalFormatting sqref="BQ38">
    <cfRule type="cellIs" dxfId="1259" priority="5687" operator="lessThan">
      <formula>$C$4</formula>
    </cfRule>
  </conditionalFormatting>
  <conditionalFormatting sqref="BQ39">
    <cfRule type="cellIs" dxfId="1258" priority="5688" operator="lessThan">
      <formula>$C$4</formula>
    </cfRule>
  </conditionalFormatting>
  <conditionalFormatting sqref="BQ39">
    <cfRule type="cellIs" dxfId="1257" priority="5689" operator="lessThan">
      <formula>$C$4</formula>
    </cfRule>
  </conditionalFormatting>
  <conditionalFormatting sqref="BQ40">
    <cfRule type="cellIs" dxfId="1256" priority="5690" operator="lessThan">
      <formula>$C$4</formula>
    </cfRule>
  </conditionalFormatting>
  <conditionalFormatting sqref="BQ40">
    <cfRule type="cellIs" dxfId="1255" priority="5691" operator="lessThan">
      <formula>$C$4</formula>
    </cfRule>
  </conditionalFormatting>
  <conditionalFormatting sqref="BQ41">
    <cfRule type="cellIs" dxfId="1254" priority="5692" operator="lessThan">
      <formula>$C$4</formula>
    </cfRule>
  </conditionalFormatting>
  <conditionalFormatting sqref="BQ41">
    <cfRule type="cellIs" dxfId="1253" priority="5693" operator="lessThan">
      <formula>$C$4</formula>
    </cfRule>
  </conditionalFormatting>
  <conditionalFormatting sqref="BQ42">
    <cfRule type="cellIs" dxfId="1252" priority="5694" operator="lessThan">
      <formula>$C$4</formula>
    </cfRule>
  </conditionalFormatting>
  <conditionalFormatting sqref="BQ42">
    <cfRule type="cellIs" dxfId="1251" priority="5695" operator="lessThan">
      <formula>$C$4</formula>
    </cfRule>
  </conditionalFormatting>
  <conditionalFormatting sqref="BQ43">
    <cfRule type="cellIs" dxfId="1250" priority="5696" operator="lessThan">
      <formula>$C$4</formula>
    </cfRule>
  </conditionalFormatting>
  <conditionalFormatting sqref="BQ43">
    <cfRule type="cellIs" dxfId="1249" priority="5697" operator="lessThan">
      <formula>$C$4</formula>
    </cfRule>
  </conditionalFormatting>
  <conditionalFormatting sqref="BQ44">
    <cfRule type="cellIs" dxfId="1248" priority="5698" operator="lessThan">
      <formula>$C$4</formula>
    </cfRule>
  </conditionalFormatting>
  <conditionalFormatting sqref="BQ44">
    <cfRule type="cellIs" dxfId="1247" priority="5699" operator="lessThan">
      <formula>$C$4</formula>
    </cfRule>
  </conditionalFormatting>
  <conditionalFormatting sqref="BQ45">
    <cfRule type="cellIs" dxfId="1246" priority="5700" operator="lessThan">
      <formula>$C$4</formula>
    </cfRule>
  </conditionalFormatting>
  <conditionalFormatting sqref="BQ45">
    <cfRule type="cellIs" dxfId="1245" priority="5701" operator="lessThan">
      <formula>$C$4</formula>
    </cfRule>
  </conditionalFormatting>
  <conditionalFormatting sqref="BQ46">
    <cfRule type="cellIs" dxfId="1244" priority="5702" operator="lessThan">
      <formula>$C$4</formula>
    </cfRule>
  </conditionalFormatting>
  <conditionalFormatting sqref="BQ46">
    <cfRule type="cellIs" dxfId="1243" priority="5703" operator="lessThan">
      <formula>$C$4</formula>
    </cfRule>
  </conditionalFormatting>
  <conditionalFormatting sqref="BQ47">
    <cfRule type="cellIs" dxfId="1242" priority="5704" operator="lessThan">
      <formula>$C$4</formula>
    </cfRule>
  </conditionalFormatting>
  <conditionalFormatting sqref="BQ47">
    <cfRule type="cellIs" dxfId="1241" priority="5705" operator="lessThan">
      <formula>$C$4</formula>
    </cfRule>
  </conditionalFormatting>
  <conditionalFormatting sqref="BQ48">
    <cfRule type="cellIs" dxfId="1240" priority="5706" operator="lessThan">
      <formula>$C$4</formula>
    </cfRule>
  </conditionalFormatting>
  <conditionalFormatting sqref="BQ48">
    <cfRule type="cellIs" dxfId="1239" priority="5707" operator="lessThan">
      <formula>$C$4</formula>
    </cfRule>
  </conditionalFormatting>
  <conditionalFormatting sqref="BQ49">
    <cfRule type="cellIs" dxfId="1238" priority="5708" operator="lessThan">
      <formula>$C$4</formula>
    </cfRule>
  </conditionalFormatting>
  <conditionalFormatting sqref="BQ49">
    <cfRule type="cellIs" dxfId="1237" priority="5709" operator="lessThan">
      <formula>$C$4</formula>
    </cfRule>
  </conditionalFormatting>
  <conditionalFormatting sqref="BQ50">
    <cfRule type="cellIs" dxfId="1236" priority="5710" operator="lessThan">
      <formula>$C$4</formula>
    </cfRule>
  </conditionalFormatting>
  <conditionalFormatting sqref="BQ50">
    <cfRule type="cellIs" dxfId="1235" priority="5711" operator="lessThan">
      <formula>$C$4</formula>
    </cfRule>
  </conditionalFormatting>
  <conditionalFormatting sqref="BQ51">
    <cfRule type="cellIs" dxfId="1234" priority="5712" operator="lessThan">
      <formula>$C$4</formula>
    </cfRule>
  </conditionalFormatting>
  <conditionalFormatting sqref="BQ51">
    <cfRule type="cellIs" dxfId="1233" priority="5713" operator="lessThan">
      <formula>$C$4</formula>
    </cfRule>
  </conditionalFormatting>
  <conditionalFormatting sqref="BQ52">
    <cfRule type="cellIs" dxfId="1232" priority="5714" operator="lessThan">
      <formula>$C$4</formula>
    </cfRule>
  </conditionalFormatting>
  <conditionalFormatting sqref="BQ52">
    <cfRule type="cellIs" dxfId="1231" priority="5715" operator="lessThan">
      <formula>$C$4</formula>
    </cfRule>
  </conditionalFormatting>
  <conditionalFormatting sqref="BQ53">
    <cfRule type="cellIs" dxfId="1230" priority="5716" operator="lessThan">
      <formula>$C$4</formula>
    </cfRule>
  </conditionalFormatting>
  <conditionalFormatting sqref="BQ53">
    <cfRule type="cellIs" dxfId="1229" priority="5717" operator="lessThan">
      <formula>$C$4</formula>
    </cfRule>
  </conditionalFormatting>
  <conditionalFormatting sqref="BQ54">
    <cfRule type="cellIs" dxfId="1228" priority="5718" operator="lessThan">
      <formula>$C$4</formula>
    </cfRule>
  </conditionalFormatting>
  <conditionalFormatting sqref="BQ54">
    <cfRule type="cellIs" dxfId="1227" priority="5719" operator="lessThan">
      <formula>$C$4</formula>
    </cfRule>
  </conditionalFormatting>
  <conditionalFormatting sqref="BQ55">
    <cfRule type="cellIs" dxfId="1226" priority="5720" operator="lessThan">
      <formula>$C$4</formula>
    </cfRule>
  </conditionalFormatting>
  <conditionalFormatting sqref="BQ55">
    <cfRule type="cellIs" dxfId="1225" priority="5721" operator="lessThan">
      <formula>$C$4</formula>
    </cfRule>
  </conditionalFormatting>
  <conditionalFormatting sqref="BQ56">
    <cfRule type="cellIs" dxfId="1224" priority="5722" operator="lessThan">
      <formula>$C$4</formula>
    </cfRule>
  </conditionalFormatting>
  <conditionalFormatting sqref="BQ56">
    <cfRule type="cellIs" dxfId="1223" priority="5723" operator="lessThan">
      <formula>$C$4</formula>
    </cfRule>
  </conditionalFormatting>
  <conditionalFormatting sqref="BQ57">
    <cfRule type="cellIs" dxfId="1222" priority="5724" operator="lessThan">
      <formula>$C$4</formula>
    </cfRule>
  </conditionalFormatting>
  <conditionalFormatting sqref="BQ57">
    <cfRule type="cellIs" dxfId="1221" priority="5725" operator="lessThan">
      <formula>$C$4</formula>
    </cfRule>
  </conditionalFormatting>
  <conditionalFormatting sqref="BQ58">
    <cfRule type="cellIs" dxfId="1220" priority="5726" operator="lessThan">
      <formula>$C$4</formula>
    </cfRule>
  </conditionalFormatting>
  <conditionalFormatting sqref="BQ58">
    <cfRule type="cellIs" dxfId="1219" priority="5727" operator="lessThan">
      <formula>$C$4</formula>
    </cfRule>
  </conditionalFormatting>
  <conditionalFormatting sqref="BQ59">
    <cfRule type="cellIs" dxfId="1218" priority="5728" operator="lessThan">
      <formula>$C$4</formula>
    </cfRule>
  </conditionalFormatting>
  <conditionalFormatting sqref="BQ59">
    <cfRule type="cellIs" dxfId="1217" priority="5729" operator="lessThan">
      <formula>$C$4</formula>
    </cfRule>
  </conditionalFormatting>
  <conditionalFormatting sqref="BQ60">
    <cfRule type="cellIs" dxfId="1216" priority="5730" operator="lessThan">
      <formula>$C$4</formula>
    </cfRule>
  </conditionalFormatting>
  <conditionalFormatting sqref="BQ60">
    <cfRule type="cellIs" dxfId="1215" priority="5731" operator="lessThan">
      <formula>$C$4</formula>
    </cfRule>
  </conditionalFormatting>
  <conditionalFormatting sqref="CP11:CP60">
    <cfRule type="cellIs" dxfId="1214" priority="5732" operator="lessThan">
      <formula>$C$4</formula>
    </cfRule>
  </conditionalFormatting>
  <conditionalFormatting sqref="CP11:CP60">
    <cfRule type="cellIs" dxfId="1213" priority="5733" operator="lessThan">
      <formula>$C$4</formula>
    </cfRule>
  </conditionalFormatting>
  <conditionalFormatting sqref="CS11:CS60">
    <cfRule type="cellIs" dxfId="1212" priority="5832" operator="lessThan">
      <formula>$C$4</formula>
    </cfRule>
  </conditionalFormatting>
  <conditionalFormatting sqref="CS11:CS60">
    <cfRule type="cellIs" dxfId="1211" priority="5833" operator="lessThan">
      <formula>$C$4</formula>
    </cfRule>
  </conditionalFormatting>
  <conditionalFormatting sqref="CH11">
    <cfRule type="cellIs" dxfId="1210" priority="5932" operator="lessThan">
      <formula>$C$4</formula>
    </cfRule>
  </conditionalFormatting>
  <conditionalFormatting sqref="CH11">
    <cfRule type="cellIs" dxfId="1209" priority="5933" operator="lessThan">
      <formula>$C$4</formula>
    </cfRule>
  </conditionalFormatting>
  <conditionalFormatting sqref="CH12">
    <cfRule type="cellIs" dxfId="1208" priority="5934" operator="lessThan">
      <formula>$C$4</formula>
    </cfRule>
  </conditionalFormatting>
  <conditionalFormatting sqref="CH12">
    <cfRule type="cellIs" dxfId="1207" priority="5935" operator="lessThan">
      <formula>$C$4</formula>
    </cfRule>
  </conditionalFormatting>
  <conditionalFormatting sqref="CH13">
    <cfRule type="cellIs" dxfId="1206" priority="5936" operator="lessThan">
      <formula>$C$4</formula>
    </cfRule>
  </conditionalFormatting>
  <conditionalFormatting sqref="CH13">
    <cfRule type="cellIs" dxfId="1205" priority="5937" operator="lessThan">
      <formula>$C$4</formula>
    </cfRule>
  </conditionalFormatting>
  <conditionalFormatting sqref="CH14">
    <cfRule type="cellIs" dxfId="1204" priority="5938" operator="lessThan">
      <formula>$C$4</formula>
    </cfRule>
  </conditionalFormatting>
  <conditionalFormatting sqref="CH14">
    <cfRule type="cellIs" dxfId="1203" priority="5939" operator="lessThan">
      <formula>$C$4</formula>
    </cfRule>
  </conditionalFormatting>
  <conditionalFormatting sqref="CH15">
    <cfRule type="cellIs" dxfId="1202" priority="5940" operator="lessThan">
      <formula>$C$4</formula>
    </cfRule>
  </conditionalFormatting>
  <conditionalFormatting sqref="CH15">
    <cfRule type="cellIs" dxfId="1201" priority="5941" operator="lessThan">
      <formula>$C$4</formula>
    </cfRule>
  </conditionalFormatting>
  <conditionalFormatting sqref="CH16">
    <cfRule type="cellIs" dxfId="1200" priority="5942" operator="lessThan">
      <formula>$C$4</formula>
    </cfRule>
  </conditionalFormatting>
  <conditionalFormatting sqref="CH16">
    <cfRule type="cellIs" dxfId="1199" priority="5943" operator="lessThan">
      <formula>$C$4</formula>
    </cfRule>
  </conditionalFormatting>
  <conditionalFormatting sqref="CH17">
    <cfRule type="cellIs" dxfId="1198" priority="5944" operator="lessThan">
      <formula>$C$4</formula>
    </cfRule>
  </conditionalFormatting>
  <conditionalFormatting sqref="CH17">
    <cfRule type="cellIs" dxfId="1197" priority="5945" operator="lessThan">
      <formula>$C$4</formula>
    </cfRule>
  </conditionalFormatting>
  <conditionalFormatting sqref="CH18">
    <cfRule type="cellIs" dxfId="1196" priority="5946" operator="lessThan">
      <formula>$C$4</formula>
    </cfRule>
  </conditionalFormatting>
  <conditionalFormatting sqref="CH18">
    <cfRule type="cellIs" dxfId="1195" priority="5947" operator="lessThan">
      <formula>$C$4</formula>
    </cfRule>
  </conditionalFormatting>
  <conditionalFormatting sqref="CH19">
    <cfRule type="cellIs" dxfId="1194" priority="5948" operator="lessThan">
      <formula>$C$4</formula>
    </cfRule>
  </conditionalFormatting>
  <conditionalFormatting sqref="CH19">
    <cfRule type="cellIs" dxfId="1193" priority="5949" operator="lessThan">
      <formula>$C$4</formula>
    </cfRule>
  </conditionalFormatting>
  <conditionalFormatting sqref="CH20">
    <cfRule type="cellIs" dxfId="1192" priority="5950" operator="lessThan">
      <formula>$C$4</formula>
    </cfRule>
  </conditionalFormatting>
  <conditionalFormatting sqref="CH20">
    <cfRule type="cellIs" dxfId="1191" priority="5951" operator="lessThan">
      <formula>$C$4</formula>
    </cfRule>
  </conditionalFormatting>
  <conditionalFormatting sqref="CH21">
    <cfRule type="cellIs" dxfId="1190" priority="5952" operator="lessThan">
      <formula>$C$4</formula>
    </cfRule>
  </conditionalFormatting>
  <conditionalFormatting sqref="CH21">
    <cfRule type="cellIs" dxfId="1189" priority="5953" operator="lessThan">
      <formula>$C$4</formula>
    </cfRule>
  </conditionalFormatting>
  <conditionalFormatting sqref="CH22">
    <cfRule type="cellIs" dxfId="1188" priority="5954" operator="lessThan">
      <formula>$C$4</formula>
    </cfRule>
  </conditionalFormatting>
  <conditionalFormatting sqref="CH22">
    <cfRule type="cellIs" dxfId="1187" priority="5955" operator="lessThan">
      <formula>$C$4</formula>
    </cfRule>
  </conditionalFormatting>
  <conditionalFormatting sqref="CH23">
    <cfRule type="cellIs" dxfId="1186" priority="5956" operator="lessThan">
      <formula>$C$4</formula>
    </cfRule>
  </conditionalFormatting>
  <conditionalFormatting sqref="CH23">
    <cfRule type="cellIs" dxfId="1185" priority="5957" operator="lessThan">
      <formula>$C$4</formula>
    </cfRule>
  </conditionalFormatting>
  <conditionalFormatting sqref="CH24">
    <cfRule type="cellIs" dxfId="1184" priority="5958" operator="lessThan">
      <formula>$C$4</formula>
    </cfRule>
  </conditionalFormatting>
  <conditionalFormatting sqref="CH24">
    <cfRule type="cellIs" dxfId="1183" priority="5959" operator="lessThan">
      <formula>$C$4</formula>
    </cfRule>
  </conditionalFormatting>
  <conditionalFormatting sqref="CH25">
    <cfRule type="cellIs" dxfId="1182" priority="5960" operator="lessThan">
      <formula>$C$4</formula>
    </cfRule>
  </conditionalFormatting>
  <conditionalFormatting sqref="CH25">
    <cfRule type="cellIs" dxfId="1181" priority="5961" operator="lessThan">
      <formula>$C$4</formula>
    </cfRule>
  </conditionalFormatting>
  <conditionalFormatting sqref="CH26">
    <cfRule type="cellIs" dxfId="1180" priority="5962" operator="lessThan">
      <formula>$C$4</formula>
    </cfRule>
  </conditionalFormatting>
  <conditionalFormatting sqref="CH26">
    <cfRule type="cellIs" dxfId="1179" priority="5963" operator="lessThan">
      <formula>$C$4</formula>
    </cfRule>
  </conditionalFormatting>
  <conditionalFormatting sqref="CH27">
    <cfRule type="cellIs" dxfId="1178" priority="5964" operator="lessThan">
      <formula>$C$4</formula>
    </cfRule>
  </conditionalFormatting>
  <conditionalFormatting sqref="CH27">
    <cfRule type="cellIs" dxfId="1177" priority="5965" operator="lessThan">
      <formula>$C$4</formula>
    </cfRule>
  </conditionalFormatting>
  <conditionalFormatting sqref="CH28">
    <cfRule type="cellIs" dxfId="1176" priority="5966" operator="lessThan">
      <formula>$C$4</formula>
    </cfRule>
  </conditionalFormatting>
  <conditionalFormatting sqref="CH28">
    <cfRule type="cellIs" dxfId="1175" priority="5967" operator="lessThan">
      <formula>$C$4</formula>
    </cfRule>
  </conditionalFormatting>
  <conditionalFormatting sqref="CH29">
    <cfRule type="cellIs" dxfId="1174" priority="5968" operator="lessThan">
      <formula>$C$4</formula>
    </cfRule>
  </conditionalFormatting>
  <conditionalFormatting sqref="CH29">
    <cfRule type="cellIs" dxfId="1173" priority="5969" operator="lessThan">
      <formula>$C$4</formula>
    </cfRule>
  </conditionalFormatting>
  <conditionalFormatting sqref="CH30">
    <cfRule type="cellIs" dxfId="1172" priority="5970" operator="lessThan">
      <formula>$C$4</formula>
    </cfRule>
  </conditionalFormatting>
  <conditionalFormatting sqref="CH30">
    <cfRule type="cellIs" dxfId="1171" priority="5971" operator="lessThan">
      <formula>$C$4</formula>
    </cfRule>
  </conditionalFormatting>
  <conditionalFormatting sqref="CH31">
    <cfRule type="cellIs" dxfId="1170" priority="5972" operator="lessThan">
      <formula>$C$4</formula>
    </cfRule>
  </conditionalFormatting>
  <conditionalFormatting sqref="CH31">
    <cfRule type="cellIs" dxfId="1169" priority="5973" operator="lessThan">
      <formula>$C$4</formula>
    </cfRule>
  </conditionalFormatting>
  <conditionalFormatting sqref="CH32">
    <cfRule type="cellIs" dxfId="1168" priority="5974" operator="lessThan">
      <formula>$C$4</formula>
    </cfRule>
  </conditionalFormatting>
  <conditionalFormatting sqref="CH32">
    <cfRule type="cellIs" dxfId="1167" priority="5975" operator="lessThan">
      <formula>$C$4</formula>
    </cfRule>
  </conditionalFormatting>
  <conditionalFormatting sqref="CH33">
    <cfRule type="cellIs" dxfId="1166" priority="5976" operator="lessThan">
      <formula>$C$4</formula>
    </cfRule>
  </conditionalFormatting>
  <conditionalFormatting sqref="CH33">
    <cfRule type="cellIs" dxfId="1165" priority="5977" operator="lessThan">
      <formula>$C$4</formula>
    </cfRule>
  </conditionalFormatting>
  <conditionalFormatting sqref="CH34">
    <cfRule type="cellIs" dxfId="1164" priority="5978" operator="lessThan">
      <formula>$C$4</formula>
    </cfRule>
  </conditionalFormatting>
  <conditionalFormatting sqref="CH34">
    <cfRule type="cellIs" dxfId="1163" priority="5979" operator="lessThan">
      <formula>$C$4</formula>
    </cfRule>
  </conditionalFormatting>
  <conditionalFormatting sqref="CH35">
    <cfRule type="cellIs" dxfId="1162" priority="5980" operator="lessThan">
      <formula>$C$4</formula>
    </cfRule>
  </conditionalFormatting>
  <conditionalFormatting sqref="CH35">
    <cfRule type="cellIs" dxfId="1161" priority="5981" operator="lessThan">
      <formula>$C$4</formula>
    </cfRule>
  </conditionalFormatting>
  <conditionalFormatting sqref="CH36">
    <cfRule type="cellIs" dxfId="1160" priority="5982" operator="lessThan">
      <formula>$C$4</formula>
    </cfRule>
  </conditionalFormatting>
  <conditionalFormatting sqref="CH36">
    <cfRule type="cellIs" dxfId="1159" priority="5983" operator="lessThan">
      <formula>$C$4</formula>
    </cfRule>
  </conditionalFormatting>
  <conditionalFormatting sqref="CH37">
    <cfRule type="cellIs" dxfId="1158" priority="5984" operator="lessThan">
      <formula>$C$4</formula>
    </cfRule>
  </conditionalFormatting>
  <conditionalFormatting sqref="CH37">
    <cfRule type="cellIs" dxfId="1157" priority="5985" operator="lessThan">
      <formula>$C$4</formula>
    </cfRule>
  </conditionalFormatting>
  <conditionalFormatting sqref="CH38">
    <cfRule type="cellIs" dxfId="1156" priority="5986" operator="lessThan">
      <formula>$C$4</formula>
    </cfRule>
  </conditionalFormatting>
  <conditionalFormatting sqref="CH38">
    <cfRule type="cellIs" dxfId="1155" priority="5987" operator="lessThan">
      <formula>$C$4</formula>
    </cfRule>
  </conditionalFormatting>
  <conditionalFormatting sqref="CH39">
    <cfRule type="cellIs" dxfId="1154" priority="5988" operator="lessThan">
      <formula>$C$4</formula>
    </cfRule>
  </conditionalFormatting>
  <conditionalFormatting sqref="CH39">
    <cfRule type="cellIs" dxfId="1153" priority="5989" operator="lessThan">
      <formula>$C$4</formula>
    </cfRule>
  </conditionalFormatting>
  <conditionalFormatting sqref="CH40">
    <cfRule type="cellIs" dxfId="1152" priority="5990" operator="lessThan">
      <formula>$C$4</formula>
    </cfRule>
  </conditionalFormatting>
  <conditionalFormatting sqref="CH40">
    <cfRule type="cellIs" dxfId="1151" priority="5991" operator="lessThan">
      <formula>$C$4</formula>
    </cfRule>
  </conditionalFormatting>
  <conditionalFormatting sqref="CH41">
    <cfRule type="cellIs" dxfId="1150" priority="5992" operator="lessThan">
      <formula>$C$4</formula>
    </cfRule>
  </conditionalFormatting>
  <conditionalFormatting sqref="CH41">
    <cfRule type="cellIs" dxfId="1149" priority="5993" operator="lessThan">
      <formula>$C$4</formula>
    </cfRule>
  </conditionalFormatting>
  <conditionalFormatting sqref="CH42">
    <cfRule type="cellIs" dxfId="1148" priority="5994" operator="lessThan">
      <formula>$C$4</formula>
    </cfRule>
  </conditionalFormatting>
  <conditionalFormatting sqref="CH42">
    <cfRule type="cellIs" dxfId="1147" priority="5995" operator="lessThan">
      <formula>$C$4</formula>
    </cfRule>
  </conditionalFormatting>
  <conditionalFormatting sqref="CH43">
    <cfRule type="cellIs" dxfId="1146" priority="5996" operator="lessThan">
      <formula>$C$4</formula>
    </cfRule>
  </conditionalFormatting>
  <conditionalFormatting sqref="CH43">
    <cfRule type="cellIs" dxfId="1145" priority="5997" operator="lessThan">
      <formula>$C$4</formula>
    </cfRule>
  </conditionalFormatting>
  <conditionalFormatting sqref="CH44">
    <cfRule type="cellIs" dxfId="1144" priority="5998" operator="lessThan">
      <formula>$C$4</formula>
    </cfRule>
  </conditionalFormatting>
  <conditionalFormatting sqref="CH44">
    <cfRule type="cellIs" dxfId="1143" priority="5999" operator="lessThan">
      <formula>$C$4</formula>
    </cfRule>
  </conditionalFormatting>
  <conditionalFormatting sqref="CH45">
    <cfRule type="cellIs" dxfId="1142" priority="6000" operator="lessThan">
      <formula>$C$4</formula>
    </cfRule>
  </conditionalFormatting>
  <conditionalFormatting sqref="CH45">
    <cfRule type="cellIs" dxfId="1141" priority="6001" operator="lessThan">
      <formula>$C$4</formula>
    </cfRule>
  </conditionalFormatting>
  <conditionalFormatting sqref="CH46">
    <cfRule type="cellIs" dxfId="1140" priority="6002" operator="lessThan">
      <formula>$C$4</formula>
    </cfRule>
  </conditionalFormatting>
  <conditionalFormatting sqref="CH46">
    <cfRule type="cellIs" dxfId="1139" priority="6003" operator="lessThan">
      <formula>$C$4</formula>
    </cfRule>
  </conditionalFormatting>
  <conditionalFormatting sqref="CH47">
    <cfRule type="cellIs" dxfId="1138" priority="6004" operator="lessThan">
      <formula>$C$4</formula>
    </cfRule>
  </conditionalFormatting>
  <conditionalFormatting sqref="CH47">
    <cfRule type="cellIs" dxfId="1137" priority="6005" operator="lessThan">
      <formula>$C$4</formula>
    </cfRule>
  </conditionalFormatting>
  <conditionalFormatting sqref="CH48">
    <cfRule type="cellIs" dxfId="1136" priority="6006" operator="lessThan">
      <formula>$C$4</formula>
    </cfRule>
  </conditionalFormatting>
  <conditionalFormatting sqref="CH48">
    <cfRule type="cellIs" dxfId="1135" priority="6007" operator="lessThan">
      <formula>$C$4</formula>
    </cfRule>
  </conditionalFormatting>
  <conditionalFormatting sqref="CH49">
    <cfRule type="cellIs" dxfId="1134" priority="6008" operator="lessThan">
      <formula>$C$4</formula>
    </cfRule>
  </conditionalFormatting>
  <conditionalFormatting sqref="CH49">
    <cfRule type="cellIs" dxfId="1133" priority="6009" operator="lessThan">
      <formula>$C$4</formula>
    </cfRule>
  </conditionalFormatting>
  <conditionalFormatting sqref="CH50">
    <cfRule type="cellIs" dxfId="1132" priority="6010" operator="lessThan">
      <formula>$C$4</formula>
    </cfRule>
  </conditionalFormatting>
  <conditionalFormatting sqref="CH50">
    <cfRule type="cellIs" dxfId="1131" priority="6011" operator="lessThan">
      <formula>$C$4</formula>
    </cfRule>
  </conditionalFormatting>
  <conditionalFormatting sqref="CH51">
    <cfRule type="cellIs" dxfId="1130" priority="6012" operator="lessThan">
      <formula>$C$4</formula>
    </cfRule>
  </conditionalFormatting>
  <conditionalFormatting sqref="CH51">
    <cfRule type="cellIs" dxfId="1129" priority="6013" operator="lessThan">
      <formula>$C$4</formula>
    </cfRule>
  </conditionalFormatting>
  <conditionalFormatting sqref="CH52">
    <cfRule type="cellIs" dxfId="1128" priority="6014" operator="lessThan">
      <formula>$C$4</formula>
    </cfRule>
  </conditionalFormatting>
  <conditionalFormatting sqref="CH52">
    <cfRule type="cellIs" dxfId="1127" priority="6015" operator="lessThan">
      <formula>$C$4</formula>
    </cfRule>
  </conditionalFormatting>
  <conditionalFormatting sqref="CH53">
    <cfRule type="cellIs" dxfId="1126" priority="6016" operator="lessThan">
      <formula>$C$4</formula>
    </cfRule>
  </conditionalFormatting>
  <conditionalFormatting sqref="CH53">
    <cfRule type="cellIs" dxfId="1125" priority="6017" operator="lessThan">
      <formula>$C$4</formula>
    </cfRule>
  </conditionalFormatting>
  <conditionalFormatting sqref="CH54">
    <cfRule type="cellIs" dxfId="1124" priority="6018" operator="lessThan">
      <formula>$C$4</formula>
    </cfRule>
  </conditionalFormatting>
  <conditionalFormatting sqref="CH54">
    <cfRule type="cellIs" dxfId="1123" priority="6019" operator="lessThan">
      <formula>$C$4</formula>
    </cfRule>
  </conditionalFormatting>
  <conditionalFormatting sqref="CH55">
    <cfRule type="cellIs" dxfId="1122" priority="6020" operator="lessThan">
      <formula>$C$4</formula>
    </cfRule>
  </conditionalFormatting>
  <conditionalFormatting sqref="CH55">
    <cfRule type="cellIs" dxfId="1121" priority="6021" operator="lessThan">
      <formula>$C$4</formula>
    </cfRule>
  </conditionalFormatting>
  <conditionalFormatting sqref="CH56">
    <cfRule type="cellIs" dxfId="1120" priority="6022" operator="lessThan">
      <formula>$C$4</formula>
    </cfRule>
  </conditionalFormatting>
  <conditionalFormatting sqref="CH56">
    <cfRule type="cellIs" dxfId="1119" priority="6023" operator="lessThan">
      <formula>$C$4</formula>
    </cfRule>
  </conditionalFormatting>
  <conditionalFormatting sqref="CH57">
    <cfRule type="cellIs" dxfId="1118" priority="6024" operator="lessThan">
      <formula>$C$4</formula>
    </cfRule>
  </conditionalFormatting>
  <conditionalFormatting sqref="CH57">
    <cfRule type="cellIs" dxfId="1117" priority="6025" operator="lessThan">
      <formula>$C$4</formula>
    </cfRule>
  </conditionalFormatting>
  <conditionalFormatting sqref="CH58">
    <cfRule type="cellIs" dxfId="1116" priority="6026" operator="lessThan">
      <formula>$C$4</formula>
    </cfRule>
  </conditionalFormatting>
  <conditionalFormatting sqref="CH58">
    <cfRule type="cellIs" dxfId="1115" priority="6027" operator="lessThan">
      <formula>$C$4</formula>
    </cfRule>
  </conditionalFormatting>
  <conditionalFormatting sqref="CH59">
    <cfRule type="cellIs" dxfId="1114" priority="6028" operator="lessThan">
      <formula>$C$4</formula>
    </cfRule>
  </conditionalFormatting>
  <conditionalFormatting sqref="CH59">
    <cfRule type="cellIs" dxfId="1113" priority="6029" operator="lessThan">
      <formula>$C$4</formula>
    </cfRule>
  </conditionalFormatting>
  <conditionalFormatting sqref="CH60">
    <cfRule type="cellIs" dxfId="1112" priority="6030" operator="lessThan">
      <formula>$C$4</formula>
    </cfRule>
  </conditionalFormatting>
  <conditionalFormatting sqref="CH60">
    <cfRule type="cellIs" dxfId="1111" priority="6031" operator="lessThan">
      <formula>$C$4</formula>
    </cfRule>
  </conditionalFormatting>
  <conditionalFormatting sqref="CI11">
    <cfRule type="cellIs" dxfId="1110" priority="6032" operator="lessThan">
      <formula>$C$4</formula>
    </cfRule>
  </conditionalFormatting>
  <conditionalFormatting sqref="CI11">
    <cfRule type="cellIs" dxfId="1109" priority="6033" operator="lessThan">
      <formula>$C$4</formula>
    </cfRule>
  </conditionalFormatting>
  <conditionalFormatting sqref="CI12">
    <cfRule type="cellIs" dxfId="1108" priority="6034" operator="lessThan">
      <formula>$C$4</formula>
    </cfRule>
  </conditionalFormatting>
  <conditionalFormatting sqref="CI12">
    <cfRule type="cellIs" dxfId="1107" priority="6035" operator="lessThan">
      <formula>$C$4</formula>
    </cfRule>
  </conditionalFormatting>
  <conditionalFormatting sqref="CI13">
    <cfRule type="cellIs" dxfId="1106" priority="6036" operator="lessThan">
      <formula>$C$4</formula>
    </cfRule>
  </conditionalFormatting>
  <conditionalFormatting sqref="CI13">
    <cfRule type="cellIs" dxfId="1105" priority="6037" operator="lessThan">
      <formula>$C$4</formula>
    </cfRule>
  </conditionalFormatting>
  <conditionalFormatting sqref="CI14">
    <cfRule type="cellIs" dxfId="1104" priority="6038" operator="lessThan">
      <formula>$C$4</formula>
    </cfRule>
  </conditionalFormatting>
  <conditionalFormatting sqref="CI14">
    <cfRule type="cellIs" dxfId="1103" priority="6039" operator="lessThan">
      <formula>$C$4</formula>
    </cfRule>
  </conditionalFormatting>
  <conditionalFormatting sqref="CI15">
    <cfRule type="cellIs" dxfId="1102" priority="6040" operator="lessThan">
      <formula>$C$4</formula>
    </cfRule>
  </conditionalFormatting>
  <conditionalFormatting sqref="CI15">
    <cfRule type="cellIs" dxfId="1101" priority="6041" operator="lessThan">
      <formula>$C$4</formula>
    </cfRule>
  </conditionalFormatting>
  <conditionalFormatting sqref="CI16">
    <cfRule type="cellIs" dxfId="1100" priority="6042" operator="lessThan">
      <formula>$C$4</formula>
    </cfRule>
  </conditionalFormatting>
  <conditionalFormatting sqref="CI16">
    <cfRule type="cellIs" dxfId="1099" priority="6043" operator="lessThan">
      <formula>$C$4</formula>
    </cfRule>
  </conditionalFormatting>
  <conditionalFormatting sqref="CI17">
    <cfRule type="cellIs" dxfId="1098" priority="6044" operator="lessThan">
      <formula>$C$4</formula>
    </cfRule>
  </conditionalFormatting>
  <conditionalFormatting sqref="CI17">
    <cfRule type="cellIs" dxfId="1097" priority="6045" operator="lessThan">
      <formula>$C$4</formula>
    </cfRule>
  </conditionalFormatting>
  <conditionalFormatting sqref="CI18">
    <cfRule type="cellIs" dxfId="1096" priority="6046" operator="lessThan">
      <formula>$C$4</formula>
    </cfRule>
  </conditionalFormatting>
  <conditionalFormatting sqref="CI18">
    <cfRule type="cellIs" dxfId="1095" priority="6047" operator="lessThan">
      <formula>$C$4</formula>
    </cfRule>
  </conditionalFormatting>
  <conditionalFormatting sqref="CI19">
    <cfRule type="cellIs" dxfId="1094" priority="6048" operator="lessThan">
      <formula>$C$4</formula>
    </cfRule>
  </conditionalFormatting>
  <conditionalFormatting sqref="CI19">
    <cfRule type="cellIs" dxfId="1093" priority="6049" operator="lessThan">
      <formula>$C$4</formula>
    </cfRule>
  </conditionalFormatting>
  <conditionalFormatting sqref="CI20">
    <cfRule type="cellIs" dxfId="1092" priority="6050" operator="lessThan">
      <formula>$C$4</formula>
    </cfRule>
  </conditionalFormatting>
  <conditionalFormatting sqref="CI20">
    <cfRule type="cellIs" dxfId="1091" priority="6051" operator="lessThan">
      <formula>$C$4</formula>
    </cfRule>
  </conditionalFormatting>
  <conditionalFormatting sqref="CI21">
    <cfRule type="cellIs" dxfId="1090" priority="6052" operator="lessThan">
      <formula>$C$4</formula>
    </cfRule>
  </conditionalFormatting>
  <conditionalFormatting sqref="CI21">
    <cfRule type="cellIs" dxfId="1089" priority="6053" operator="lessThan">
      <formula>$C$4</formula>
    </cfRule>
  </conditionalFormatting>
  <conditionalFormatting sqref="CI22">
    <cfRule type="cellIs" dxfId="1088" priority="6054" operator="lessThan">
      <formula>$C$4</formula>
    </cfRule>
  </conditionalFormatting>
  <conditionalFormatting sqref="CI22">
    <cfRule type="cellIs" dxfId="1087" priority="6055" operator="lessThan">
      <formula>$C$4</formula>
    </cfRule>
  </conditionalFormatting>
  <conditionalFormatting sqref="CI23">
    <cfRule type="cellIs" dxfId="1086" priority="6056" operator="lessThan">
      <formula>$C$4</formula>
    </cfRule>
  </conditionalFormatting>
  <conditionalFormatting sqref="CI23">
    <cfRule type="cellIs" dxfId="1085" priority="6057" operator="lessThan">
      <formula>$C$4</formula>
    </cfRule>
  </conditionalFormatting>
  <conditionalFormatting sqref="CI24">
    <cfRule type="cellIs" dxfId="1084" priority="6058" operator="lessThan">
      <formula>$C$4</formula>
    </cfRule>
  </conditionalFormatting>
  <conditionalFormatting sqref="CI24">
    <cfRule type="cellIs" dxfId="1083" priority="6059" operator="lessThan">
      <formula>$C$4</formula>
    </cfRule>
  </conditionalFormatting>
  <conditionalFormatting sqref="CI25">
    <cfRule type="cellIs" dxfId="1082" priority="6060" operator="lessThan">
      <formula>$C$4</formula>
    </cfRule>
  </conditionalFormatting>
  <conditionalFormatting sqref="CI25">
    <cfRule type="cellIs" dxfId="1081" priority="6061" operator="lessThan">
      <formula>$C$4</formula>
    </cfRule>
  </conditionalFormatting>
  <conditionalFormatting sqref="CI26">
    <cfRule type="cellIs" dxfId="1080" priority="6062" operator="lessThan">
      <formula>$C$4</formula>
    </cfRule>
  </conditionalFormatting>
  <conditionalFormatting sqref="CI26">
    <cfRule type="cellIs" dxfId="1079" priority="6063" operator="lessThan">
      <formula>$C$4</formula>
    </cfRule>
  </conditionalFormatting>
  <conditionalFormatting sqref="CI27">
    <cfRule type="cellIs" dxfId="1078" priority="6064" operator="lessThan">
      <formula>$C$4</formula>
    </cfRule>
  </conditionalFormatting>
  <conditionalFormatting sqref="CI27">
    <cfRule type="cellIs" dxfId="1077" priority="6065" operator="lessThan">
      <formula>$C$4</formula>
    </cfRule>
  </conditionalFormatting>
  <conditionalFormatting sqref="CI28">
    <cfRule type="cellIs" dxfId="1076" priority="6066" operator="lessThan">
      <formula>$C$4</formula>
    </cfRule>
  </conditionalFormatting>
  <conditionalFormatting sqref="CI28">
    <cfRule type="cellIs" dxfId="1075" priority="6067" operator="lessThan">
      <formula>$C$4</formula>
    </cfRule>
  </conditionalFormatting>
  <conditionalFormatting sqref="CI29">
    <cfRule type="cellIs" dxfId="1074" priority="6068" operator="lessThan">
      <formula>$C$4</formula>
    </cfRule>
  </conditionalFormatting>
  <conditionalFormatting sqref="CI29">
    <cfRule type="cellIs" dxfId="1073" priority="6069" operator="lessThan">
      <formula>$C$4</formula>
    </cfRule>
  </conditionalFormatting>
  <conditionalFormatting sqref="CI30">
    <cfRule type="cellIs" dxfId="1072" priority="6070" operator="lessThan">
      <formula>$C$4</formula>
    </cfRule>
  </conditionalFormatting>
  <conditionalFormatting sqref="CI30">
    <cfRule type="cellIs" dxfId="1071" priority="6071" operator="lessThan">
      <formula>$C$4</formula>
    </cfRule>
  </conditionalFormatting>
  <conditionalFormatting sqref="CI31">
    <cfRule type="cellIs" dxfId="1070" priority="6072" operator="lessThan">
      <formula>$C$4</formula>
    </cfRule>
  </conditionalFormatting>
  <conditionalFormatting sqref="CI31">
    <cfRule type="cellIs" dxfId="1069" priority="6073" operator="lessThan">
      <formula>$C$4</formula>
    </cfRule>
  </conditionalFormatting>
  <conditionalFormatting sqref="CI32">
    <cfRule type="cellIs" dxfId="1068" priority="6074" operator="lessThan">
      <formula>$C$4</formula>
    </cfRule>
  </conditionalFormatting>
  <conditionalFormatting sqref="CI32">
    <cfRule type="cellIs" dxfId="1067" priority="6075" operator="lessThan">
      <formula>$C$4</formula>
    </cfRule>
  </conditionalFormatting>
  <conditionalFormatting sqref="CI33">
    <cfRule type="cellIs" dxfId="1066" priority="6076" operator="lessThan">
      <formula>$C$4</formula>
    </cfRule>
  </conditionalFormatting>
  <conditionalFormatting sqref="CI33">
    <cfRule type="cellIs" dxfId="1065" priority="6077" operator="lessThan">
      <formula>$C$4</formula>
    </cfRule>
  </conditionalFormatting>
  <conditionalFormatting sqref="CI34">
    <cfRule type="cellIs" dxfId="1064" priority="6078" operator="lessThan">
      <formula>$C$4</formula>
    </cfRule>
  </conditionalFormatting>
  <conditionalFormatting sqref="CI34">
    <cfRule type="cellIs" dxfId="1063" priority="6079" operator="lessThan">
      <formula>$C$4</formula>
    </cfRule>
  </conditionalFormatting>
  <conditionalFormatting sqref="CI35">
    <cfRule type="cellIs" dxfId="1062" priority="6080" operator="lessThan">
      <formula>$C$4</formula>
    </cfRule>
  </conditionalFormatting>
  <conditionalFormatting sqref="CI35">
    <cfRule type="cellIs" dxfId="1061" priority="6081" operator="lessThan">
      <formula>$C$4</formula>
    </cfRule>
  </conditionalFormatting>
  <conditionalFormatting sqref="CI36">
    <cfRule type="cellIs" dxfId="1060" priority="6082" operator="lessThan">
      <formula>$C$4</formula>
    </cfRule>
  </conditionalFormatting>
  <conditionalFormatting sqref="CI36">
    <cfRule type="cellIs" dxfId="1059" priority="6083" operator="lessThan">
      <formula>$C$4</formula>
    </cfRule>
  </conditionalFormatting>
  <conditionalFormatting sqref="CI37">
    <cfRule type="cellIs" dxfId="1058" priority="6084" operator="lessThan">
      <formula>$C$4</formula>
    </cfRule>
  </conditionalFormatting>
  <conditionalFormatting sqref="CI37">
    <cfRule type="cellIs" dxfId="1057" priority="6085" operator="lessThan">
      <formula>$C$4</formula>
    </cfRule>
  </conditionalFormatting>
  <conditionalFormatting sqref="CI38">
    <cfRule type="cellIs" dxfId="1056" priority="6086" operator="lessThan">
      <formula>$C$4</formula>
    </cfRule>
  </conditionalFormatting>
  <conditionalFormatting sqref="CI38">
    <cfRule type="cellIs" dxfId="1055" priority="6087" operator="lessThan">
      <formula>$C$4</formula>
    </cfRule>
  </conditionalFormatting>
  <conditionalFormatting sqref="CI39">
    <cfRule type="cellIs" dxfId="1054" priority="6088" operator="lessThan">
      <formula>$C$4</formula>
    </cfRule>
  </conditionalFormatting>
  <conditionalFormatting sqref="CI39">
    <cfRule type="cellIs" dxfId="1053" priority="6089" operator="lessThan">
      <formula>$C$4</formula>
    </cfRule>
  </conditionalFormatting>
  <conditionalFormatting sqref="CI40">
    <cfRule type="cellIs" dxfId="1052" priority="6090" operator="lessThan">
      <formula>$C$4</formula>
    </cfRule>
  </conditionalFormatting>
  <conditionalFormatting sqref="CI40">
    <cfRule type="cellIs" dxfId="1051" priority="6091" operator="lessThan">
      <formula>$C$4</formula>
    </cfRule>
  </conditionalFormatting>
  <conditionalFormatting sqref="CI41">
    <cfRule type="cellIs" dxfId="1050" priority="6092" operator="lessThan">
      <formula>$C$4</formula>
    </cfRule>
  </conditionalFormatting>
  <conditionalFormatting sqref="CI41">
    <cfRule type="cellIs" dxfId="1049" priority="6093" operator="lessThan">
      <formula>$C$4</formula>
    </cfRule>
  </conditionalFormatting>
  <conditionalFormatting sqref="CI42">
    <cfRule type="cellIs" dxfId="1048" priority="6094" operator="lessThan">
      <formula>$C$4</formula>
    </cfRule>
  </conditionalFormatting>
  <conditionalFormatting sqref="CI42">
    <cfRule type="cellIs" dxfId="1047" priority="6095" operator="lessThan">
      <formula>$C$4</formula>
    </cfRule>
  </conditionalFormatting>
  <conditionalFormatting sqref="CI43">
    <cfRule type="cellIs" dxfId="1046" priority="6096" operator="lessThan">
      <formula>$C$4</formula>
    </cfRule>
  </conditionalFormatting>
  <conditionalFormatting sqref="CI43">
    <cfRule type="cellIs" dxfId="1045" priority="6097" operator="lessThan">
      <formula>$C$4</formula>
    </cfRule>
  </conditionalFormatting>
  <conditionalFormatting sqref="CI44">
    <cfRule type="cellIs" dxfId="1044" priority="6098" operator="lessThan">
      <formula>$C$4</formula>
    </cfRule>
  </conditionalFormatting>
  <conditionalFormatting sqref="CI44">
    <cfRule type="cellIs" dxfId="1043" priority="6099" operator="lessThan">
      <formula>$C$4</formula>
    </cfRule>
  </conditionalFormatting>
  <conditionalFormatting sqref="CI45">
    <cfRule type="cellIs" dxfId="1042" priority="6100" operator="lessThan">
      <formula>$C$4</formula>
    </cfRule>
  </conditionalFormatting>
  <conditionalFormatting sqref="CI45">
    <cfRule type="cellIs" dxfId="1041" priority="6101" operator="lessThan">
      <formula>$C$4</formula>
    </cfRule>
  </conditionalFormatting>
  <conditionalFormatting sqref="CI46">
    <cfRule type="cellIs" dxfId="1040" priority="6102" operator="lessThan">
      <formula>$C$4</formula>
    </cfRule>
  </conditionalFormatting>
  <conditionalFormatting sqref="CI46">
    <cfRule type="cellIs" dxfId="1039" priority="6103" operator="lessThan">
      <formula>$C$4</formula>
    </cfRule>
  </conditionalFormatting>
  <conditionalFormatting sqref="CI47">
    <cfRule type="cellIs" dxfId="1038" priority="6104" operator="lessThan">
      <formula>$C$4</formula>
    </cfRule>
  </conditionalFormatting>
  <conditionalFormatting sqref="CI47">
    <cfRule type="cellIs" dxfId="1037" priority="6105" operator="lessThan">
      <formula>$C$4</formula>
    </cfRule>
  </conditionalFormatting>
  <conditionalFormatting sqref="CI48">
    <cfRule type="cellIs" dxfId="1036" priority="6106" operator="lessThan">
      <formula>$C$4</formula>
    </cfRule>
  </conditionalFormatting>
  <conditionalFormatting sqref="CI48">
    <cfRule type="cellIs" dxfId="1035" priority="6107" operator="lessThan">
      <formula>$C$4</formula>
    </cfRule>
  </conditionalFormatting>
  <conditionalFormatting sqref="CI49">
    <cfRule type="cellIs" dxfId="1034" priority="6108" operator="lessThan">
      <formula>$C$4</formula>
    </cfRule>
  </conditionalFormatting>
  <conditionalFormatting sqref="CI49">
    <cfRule type="cellIs" dxfId="1033" priority="6109" operator="lessThan">
      <formula>$C$4</formula>
    </cfRule>
  </conditionalFormatting>
  <conditionalFormatting sqref="CI50">
    <cfRule type="cellIs" dxfId="1032" priority="6110" operator="lessThan">
      <formula>$C$4</formula>
    </cfRule>
  </conditionalFormatting>
  <conditionalFormatting sqref="CI50">
    <cfRule type="cellIs" dxfId="1031" priority="6111" operator="lessThan">
      <formula>$C$4</formula>
    </cfRule>
  </conditionalFormatting>
  <conditionalFormatting sqref="CI51">
    <cfRule type="cellIs" dxfId="1030" priority="6112" operator="lessThan">
      <formula>$C$4</formula>
    </cfRule>
  </conditionalFormatting>
  <conditionalFormatting sqref="CI51">
    <cfRule type="cellIs" dxfId="1029" priority="6113" operator="lessThan">
      <formula>$C$4</formula>
    </cfRule>
  </conditionalFormatting>
  <conditionalFormatting sqref="CI52">
    <cfRule type="cellIs" dxfId="1028" priority="6114" operator="lessThan">
      <formula>$C$4</formula>
    </cfRule>
  </conditionalFormatting>
  <conditionalFormatting sqref="CI52">
    <cfRule type="cellIs" dxfId="1027" priority="6115" operator="lessThan">
      <formula>$C$4</formula>
    </cfRule>
  </conditionalFormatting>
  <conditionalFormatting sqref="CI53">
    <cfRule type="cellIs" dxfId="1026" priority="6116" operator="lessThan">
      <formula>$C$4</formula>
    </cfRule>
  </conditionalFormatting>
  <conditionalFormatting sqref="CI53">
    <cfRule type="cellIs" dxfId="1025" priority="6117" operator="lessThan">
      <formula>$C$4</formula>
    </cfRule>
  </conditionalFormatting>
  <conditionalFormatting sqref="CI54">
    <cfRule type="cellIs" dxfId="1024" priority="6118" operator="lessThan">
      <formula>$C$4</formula>
    </cfRule>
  </conditionalFormatting>
  <conditionalFormatting sqref="CI54">
    <cfRule type="cellIs" dxfId="1023" priority="6119" operator="lessThan">
      <formula>$C$4</formula>
    </cfRule>
  </conditionalFormatting>
  <conditionalFormatting sqref="CI55">
    <cfRule type="cellIs" dxfId="1022" priority="6120" operator="lessThan">
      <formula>$C$4</formula>
    </cfRule>
  </conditionalFormatting>
  <conditionalFormatting sqref="CI55">
    <cfRule type="cellIs" dxfId="1021" priority="6121" operator="lessThan">
      <formula>$C$4</formula>
    </cfRule>
  </conditionalFormatting>
  <conditionalFormatting sqref="CI56">
    <cfRule type="cellIs" dxfId="1020" priority="6122" operator="lessThan">
      <formula>$C$4</formula>
    </cfRule>
  </conditionalFormatting>
  <conditionalFormatting sqref="CI56">
    <cfRule type="cellIs" dxfId="1019" priority="6123" operator="lessThan">
      <formula>$C$4</formula>
    </cfRule>
  </conditionalFormatting>
  <conditionalFormatting sqref="CI57">
    <cfRule type="cellIs" dxfId="1018" priority="6124" operator="lessThan">
      <formula>$C$4</formula>
    </cfRule>
  </conditionalFormatting>
  <conditionalFormatting sqref="CI57">
    <cfRule type="cellIs" dxfId="1017" priority="6125" operator="lessThan">
      <formula>$C$4</formula>
    </cfRule>
  </conditionalFormatting>
  <conditionalFormatting sqref="CI58">
    <cfRule type="cellIs" dxfId="1016" priority="6126" operator="lessThan">
      <formula>$C$4</formula>
    </cfRule>
  </conditionalFormatting>
  <conditionalFormatting sqref="CI58">
    <cfRule type="cellIs" dxfId="1015" priority="6127" operator="lessThan">
      <formula>$C$4</formula>
    </cfRule>
  </conditionalFormatting>
  <conditionalFormatting sqref="CI59">
    <cfRule type="cellIs" dxfId="1014" priority="6128" operator="lessThan">
      <formula>$C$4</formula>
    </cfRule>
  </conditionalFormatting>
  <conditionalFormatting sqref="CI59">
    <cfRule type="cellIs" dxfId="1013" priority="6129" operator="lessThan">
      <formula>$C$4</formula>
    </cfRule>
  </conditionalFormatting>
  <conditionalFormatting sqref="CI60">
    <cfRule type="cellIs" dxfId="1012" priority="6130" operator="lessThan">
      <formula>$C$4</formula>
    </cfRule>
  </conditionalFormatting>
  <conditionalFormatting sqref="CI60">
    <cfRule type="cellIs" dxfId="1011" priority="6131" operator="lessThan">
      <formula>$C$4</formula>
    </cfRule>
  </conditionalFormatting>
  <conditionalFormatting sqref="CJ11">
    <cfRule type="cellIs" dxfId="1010" priority="6132" operator="lessThan">
      <formula>$C$4</formula>
    </cfRule>
  </conditionalFormatting>
  <conditionalFormatting sqref="CJ11">
    <cfRule type="cellIs" dxfId="1009" priority="6133" operator="lessThan">
      <formula>$C$4</formula>
    </cfRule>
  </conditionalFormatting>
  <conditionalFormatting sqref="CJ12">
    <cfRule type="cellIs" dxfId="1008" priority="6134" operator="lessThan">
      <formula>$C$4</formula>
    </cfRule>
  </conditionalFormatting>
  <conditionalFormatting sqref="CJ12">
    <cfRule type="cellIs" dxfId="1007" priority="6135" operator="lessThan">
      <formula>$C$4</formula>
    </cfRule>
  </conditionalFormatting>
  <conditionalFormatting sqref="CJ13">
    <cfRule type="cellIs" dxfId="1006" priority="6136" operator="lessThan">
      <formula>$C$4</formula>
    </cfRule>
  </conditionalFormatting>
  <conditionalFormatting sqref="CJ13">
    <cfRule type="cellIs" dxfId="1005" priority="6137" operator="lessThan">
      <formula>$C$4</formula>
    </cfRule>
  </conditionalFormatting>
  <conditionalFormatting sqref="CJ14">
    <cfRule type="cellIs" dxfId="1004" priority="6138" operator="lessThan">
      <formula>$C$4</formula>
    </cfRule>
  </conditionalFormatting>
  <conditionalFormatting sqref="CJ14">
    <cfRule type="cellIs" dxfId="1003" priority="6139" operator="lessThan">
      <formula>$C$4</formula>
    </cfRule>
  </conditionalFormatting>
  <conditionalFormatting sqref="CJ15">
    <cfRule type="cellIs" dxfId="1002" priority="6140" operator="lessThan">
      <formula>$C$4</formula>
    </cfRule>
  </conditionalFormatting>
  <conditionalFormatting sqref="CJ15">
    <cfRule type="cellIs" dxfId="1001" priority="6141" operator="lessThan">
      <formula>$C$4</formula>
    </cfRule>
  </conditionalFormatting>
  <conditionalFormatting sqref="CJ16">
    <cfRule type="cellIs" dxfId="1000" priority="6142" operator="lessThan">
      <formula>$C$4</formula>
    </cfRule>
  </conditionalFormatting>
  <conditionalFormatting sqref="CJ16">
    <cfRule type="cellIs" dxfId="999" priority="6143" operator="lessThan">
      <formula>$C$4</formula>
    </cfRule>
  </conditionalFormatting>
  <conditionalFormatting sqref="CJ17">
    <cfRule type="cellIs" dxfId="998" priority="6144" operator="lessThan">
      <formula>$C$4</formula>
    </cfRule>
  </conditionalFormatting>
  <conditionalFormatting sqref="CJ17">
    <cfRule type="cellIs" dxfId="997" priority="6145" operator="lessThan">
      <formula>$C$4</formula>
    </cfRule>
  </conditionalFormatting>
  <conditionalFormatting sqref="CJ18">
    <cfRule type="cellIs" dxfId="996" priority="6146" operator="lessThan">
      <formula>$C$4</formula>
    </cfRule>
  </conditionalFormatting>
  <conditionalFormatting sqref="CJ18">
    <cfRule type="cellIs" dxfId="995" priority="6147" operator="lessThan">
      <formula>$C$4</formula>
    </cfRule>
  </conditionalFormatting>
  <conditionalFormatting sqref="CJ19">
    <cfRule type="cellIs" dxfId="994" priority="6148" operator="lessThan">
      <formula>$C$4</formula>
    </cfRule>
  </conditionalFormatting>
  <conditionalFormatting sqref="CJ19">
    <cfRule type="cellIs" dxfId="993" priority="6149" operator="lessThan">
      <formula>$C$4</formula>
    </cfRule>
  </conditionalFormatting>
  <conditionalFormatting sqref="CJ20">
    <cfRule type="cellIs" dxfId="992" priority="6150" operator="lessThan">
      <formula>$C$4</formula>
    </cfRule>
  </conditionalFormatting>
  <conditionalFormatting sqref="CJ20">
    <cfRule type="cellIs" dxfId="991" priority="6151" operator="lessThan">
      <formula>$C$4</formula>
    </cfRule>
  </conditionalFormatting>
  <conditionalFormatting sqref="CJ21">
    <cfRule type="cellIs" dxfId="990" priority="6152" operator="lessThan">
      <formula>$C$4</formula>
    </cfRule>
  </conditionalFormatting>
  <conditionalFormatting sqref="CJ21">
    <cfRule type="cellIs" dxfId="989" priority="6153" operator="lessThan">
      <formula>$C$4</formula>
    </cfRule>
  </conditionalFormatting>
  <conditionalFormatting sqref="CJ22">
    <cfRule type="cellIs" dxfId="988" priority="6154" operator="lessThan">
      <formula>$C$4</formula>
    </cfRule>
  </conditionalFormatting>
  <conditionalFormatting sqref="CJ22">
    <cfRule type="cellIs" dxfId="987" priority="6155" operator="lessThan">
      <formula>$C$4</formula>
    </cfRule>
  </conditionalFormatting>
  <conditionalFormatting sqref="CJ23">
    <cfRule type="cellIs" dxfId="986" priority="6156" operator="lessThan">
      <formula>$C$4</formula>
    </cfRule>
  </conditionalFormatting>
  <conditionalFormatting sqref="CJ23">
    <cfRule type="cellIs" dxfId="985" priority="6157" operator="lessThan">
      <formula>$C$4</formula>
    </cfRule>
  </conditionalFormatting>
  <conditionalFormatting sqref="CJ24">
    <cfRule type="cellIs" dxfId="984" priority="6158" operator="lessThan">
      <formula>$C$4</formula>
    </cfRule>
  </conditionalFormatting>
  <conditionalFormatting sqref="CJ24">
    <cfRule type="cellIs" dxfId="983" priority="6159" operator="lessThan">
      <formula>$C$4</formula>
    </cfRule>
  </conditionalFormatting>
  <conditionalFormatting sqref="CJ25">
    <cfRule type="cellIs" dxfId="982" priority="6160" operator="lessThan">
      <formula>$C$4</formula>
    </cfRule>
  </conditionalFormatting>
  <conditionalFormatting sqref="CJ25">
    <cfRule type="cellIs" dxfId="981" priority="6161" operator="lessThan">
      <formula>$C$4</formula>
    </cfRule>
  </conditionalFormatting>
  <conditionalFormatting sqref="CJ26">
    <cfRule type="cellIs" dxfId="980" priority="6162" operator="lessThan">
      <formula>$C$4</formula>
    </cfRule>
  </conditionalFormatting>
  <conditionalFormatting sqref="CJ26">
    <cfRule type="cellIs" dxfId="979" priority="6163" operator="lessThan">
      <formula>$C$4</formula>
    </cfRule>
  </conditionalFormatting>
  <conditionalFormatting sqref="CJ27">
    <cfRule type="cellIs" dxfId="978" priority="6164" operator="lessThan">
      <formula>$C$4</formula>
    </cfRule>
  </conditionalFormatting>
  <conditionalFormatting sqref="CJ27">
    <cfRule type="cellIs" dxfId="977" priority="6165" operator="lessThan">
      <formula>$C$4</formula>
    </cfRule>
  </conditionalFormatting>
  <conditionalFormatting sqref="CJ28">
    <cfRule type="cellIs" dxfId="976" priority="6166" operator="lessThan">
      <formula>$C$4</formula>
    </cfRule>
  </conditionalFormatting>
  <conditionalFormatting sqref="CJ28">
    <cfRule type="cellIs" dxfId="975" priority="6167" operator="lessThan">
      <formula>$C$4</formula>
    </cfRule>
  </conditionalFormatting>
  <conditionalFormatting sqref="CJ29">
    <cfRule type="cellIs" dxfId="974" priority="6168" operator="lessThan">
      <formula>$C$4</formula>
    </cfRule>
  </conditionalFormatting>
  <conditionalFormatting sqref="CJ29">
    <cfRule type="cellIs" dxfId="973" priority="6169" operator="lessThan">
      <formula>$C$4</formula>
    </cfRule>
  </conditionalFormatting>
  <conditionalFormatting sqref="CJ30">
    <cfRule type="cellIs" dxfId="972" priority="6170" operator="lessThan">
      <formula>$C$4</formula>
    </cfRule>
  </conditionalFormatting>
  <conditionalFormatting sqref="CJ30">
    <cfRule type="cellIs" dxfId="971" priority="6171" operator="lessThan">
      <formula>$C$4</formula>
    </cfRule>
  </conditionalFormatting>
  <conditionalFormatting sqref="CJ31">
    <cfRule type="cellIs" dxfId="970" priority="6172" operator="lessThan">
      <formula>$C$4</formula>
    </cfRule>
  </conditionalFormatting>
  <conditionalFormatting sqref="CJ31">
    <cfRule type="cellIs" dxfId="969" priority="6173" operator="lessThan">
      <formula>$C$4</formula>
    </cfRule>
  </conditionalFormatting>
  <conditionalFormatting sqref="CJ32">
    <cfRule type="cellIs" dxfId="968" priority="6174" operator="lessThan">
      <formula>$C$4</formula>
    </cfRule>
  </conditionalFormatting>
  <conditionalFormatting sqref="CJ32">
    <cfRule type="cellIs" dxfId="967" priority="6175" operator="lessThan">
      <formula>$C$4</formula>
    </cfRule>
  </conditionalFormatting>
  <conditionalFormatting sqref="CJ33">
    <cfRule type="cellIs" dxfId="966" priority="6176" operator="lessThan">
      <formula>$C$4</formula>
    </cfRule>
  </conditionalFormatting>
  <conditionalFormatting sqref="CJ33">
    <cfRule type="cellIs" dxfId="965" priority="6177" operator="lessThan">
      <formula>$C$4</formula>
    </cfRule>
  </conditionalFormatting>
  <conditionalFormatting sqref="CJ34">
    <cfRule type="cellIs" dxfId="964" priority="6178" operator="lessThan">
      <formula>$C$4</formula>
    </cfRule>
  </conditionalFormatting>
  <conditionalFormatting sqref="CJ34">
    <cfRule type="cellIs" dxfId="963" priority="6179" operator="lessThan">
      <formula>$C$4</formula>
    </cfRule>
  </conditionalFormatting>
  <conditionalFormatting sqref="CJ35">
    <cfRule type="cellIs" dxfId="962" priority="6180" operator="lessThan">
      <formula>$C$4</formula>
    </cfRule>
  </conditionalFormatting>
  <conditionalFormatting sqref="CJ35">
    <cfRule type="cellIs" dxfId="961" priority="6181" operator="lessThan">
      <formula>$C$4</formula>
    </cfRule>
  </conditionalFormatting>
  <conditionalFormatting sqref="CJ36">
    <cfRule type="cellIs" dxfId="960" priority="6182" operator="lessThan">
      <formula>$C$4</formula>
    </cfRule>
  </conditionalFormatting>
  <conditionalFormatting sqref="CJ36">
    <cfRule type="cellIs" dxfId="959" priority="6183" operator="lessThan">
      <formula>$C$4</formula>
    </cfRule>
  </conditionalFormatting>
  <conditionalFormatting sqref="CJ37">
    <cfRule type="cellIs" dxfId="958" priority="6184" operator="lessThan">
      <formula>$C$4</formula>
    </cfRule>
  </conditionalFormatting>
  <conditionalFormatting sqref="CJ37">
    <cfRule type="cellIs" dxfId="957" priority="6185" operator="lessThan">
      <formula>$C$4</formula>
    </cfRule>
  </conditionalFormatting>
  <conditionalFormatting sqref="CJ38">
    <cfRule type="cellIs" dxfId="956" priority="6186" operator="lessThan">
      <formula>$C$4</formula>
    </cfRule>
  </conditionalFormatting>
  <conditionalFormatting sqref="CJ38">
    <cfRule type="cellIs" dxfId="955" priority="6187" operator="lessThan">
      <formula>$C$4</formula>
    </cfRule>
  </conditionalFormatting>
  <conditionalFormatting sqref="CJ39">
    <cfRule type="cellIs" dxfId="954" priority="6188" operator="lessThan">
      <formula>$C$4</formula>
    </cfRule>
  </conditionalFormatting>
  <conditionalFormatting sqref="CJ39">
    <cfRule type="cellIs" dxfId="953" priority="6189" operator="lessThan">
      <formula>$C$4</formula>
    </cfRule>
  </conditionalFormatting>
  <conditionalFormatting sqref="CJ40">
    <cfRule type="cellIs" dxfId="952" priority="6190" operator="lessThan">
      <formula>$C$4</formula>
    </cfRule>
  </conditionalFormatting>
  <conditionalFormatting sqref="CJ40">
    <cfRule type="cellIs" dxfId="951" priority="6191" operator="lessThan">
      <formula>$C$4</formula>
    </cfRule>
  </conditionalFormatting>
  <conditionalFormatting sqref="CJ41">
    <cfRule type="cellIs" dxfId="950" priority="6192" operator="lessThan">
      <formula>$C$4</formula>
    </cfRule>
  </conditionalFormatting>
  <conditionalFormatting sqref="CJ41">
    <cfRule type="cellIs" dxfId="949" priority="6193" operator="lessThan">
      <formula>$C$4</formula>
    </cfRule>
  </conditionalFormatting>
  <conditionalFormatting sqref="CJ42">
    <cfRule type="cellIs" dxfId="948" priority="6194" operator="lessThan">
      <formula>$C$4</formula>
    </cfRule>
  </conditionalFormatting>
  <conditionalFormatting sqref="CJ42">
    <cfRule type="cellIs" dxfId="947" priority="6195" operator="lessThan">
      <formula>$C$4</formula>
    </cfRule>
  </conditionalFormatting>
  <conditionalFormatting sqref="CJ43">
    <cfRule type="cellIs" dxfId="946" priority="6196" operator="lessThan">
      <formula>$C$4</formula>
    </cfRule>
  </conditionalFormatting>
  <conditionalFormatting sqref="CJ43">
    <cfRule type="cellIs" dxfId="945" priority="6197" operator="lessThan">
      <formula>$C$4</formula>
    </cfRule>
  </conditionalFormatting>
  <conditionalFormatting sqref="CJ44">
    <cfRule type="cellIs" dxfId="944" priority="6198" operator="lessThan">
      <formula>$C$4</formula>
    </cfRule>
  </conditionalFormatting>
  <conditionalFormatting sqref="CJ44">
    <cfRule type="cellIs" dxfId="943" priority="6199" operator="lessThan">
      <formula>$C$4</formula>
    </cfRule>
  </conditionalFormatting>
  <conditionalFormatting sqref="CJ45">
    <cfRule type="cellIs" dxfId="942" priority="6200" operator="lessThan">
      <formula>$C$4</formula>
    </cfRule>
  </conditionalFormatting>
  <conditionalFormatting sqref="CJ45">
    <cfRule type="cellIs" dxfId="941" priority="6201" operator="lessThan">
      <formula>$C$4</formula>
    </cfRule>
  </conditionalFormatting>
  <conditionalFormatting sqref="CJ46">
    <cfRule type="cellIs" dxfId="940" priority="6202" operator="lessThan">
      <formula>$C$4</formula>
    </cfRule>
  </conditionalFormatting>
  <conditionalFormatting sqref="CJ46">
    <cfRule type="cellIs" dxfId="939" priority="6203" operator="lessThan">
      <formula>$C$4</formula>
    </cfRule>
  </conditionalFormatting>
  <conditionalFormatting sqref="CJ47">
    <cfRule type="cellIs" dxfId="938" priority="6204" operator="lessThan">
      <formula>$C$4</formula>
    </cfRule>
  </conditionalFormatting>
  <conditionalFormatting sqref="CJ47">
    <cfRule type="cellIs" dxfId="937" priority="6205" operator="lessThan">
      <formula>$C$4</formula>
    </cfRule>
  </conditionalFormatting>
  <conditionalFormatting sqref="CJ48">
    <cfRule type="cellIs" dxfId="936" priority="6206" operator="lessThan">
      <formula>$C$4</formula>
    </cfRule>
  </conditionalFormatting>
  <conditionalFormatting sqref="CJ48">
    <cfRule type="cellIs" dxfId="935" priority="6207" operator="lessThan">
      <formula>$C$4</formula>
    </cfRule>
  </conditionalFormatting>
  <conditionalFormatting sqref="CJ49">
    <cfRule type="cellIs" dxfId="934" priority="6208" operator="lessThan">
      <formula>$C$4</formula>
    </cfRule>
  </conditionalFormatting>
  <conditionalFormatting sqref="CJ49">
    <cfRule type="cellIs" dxfId="933" priority="6209" operator="lessThan">
      <formula>$C$4</formula>
    </cfRule>
  </conditionalFormatting>
  <conditionalFormatting sqref="CJ50">
    <cfRule type="cellIs" dxfId="932" priority="6210" operator="lessThan">
      <formula>$C$4</formula>
    </cfRule>
  </conditionalFormatting>
  <conditionalFormatting sqref="CJ50">
    <cfRule type="cellIs" dxfId="931" priority="6211" operator="lessThan">
      <formula>$C$4</formula>
    </cfRule>
  </conditionalFormatting>
  <conditionalFormatting sqref="CJ51">
    <cfRule type="cellIs" dxfId="930" priority="6212" operator="lessThan">
      <formula>$C$4</formula>
    </cfRule>
  </conditionalFormatting>
  <conditionalFormatting sqref="CJ51">
    <cfRule type="cellIs" dxfId="929" priority="6213" operator="lessThan">
      <formula>$C$4</formula>
    </cfRule>
  </conditionalFormatting>
  <conditionalFormatting sqref="CJ52">
    <cfRule type="cellIs" dxfId="928" priority="6214" operator="lessThan">
      <formula>$C$4</formula>
    </cfRule>
  </conditionalFormatting>
  <conditionalFormatting sqref="CJ52">
    <cfRule type="cellIs" dxfId="927" priority="6215" operator="lessThan">
      <formula>$C$4</formula>
    </cfRule>
  </conditionalFormatting>
  <conditionalFormatting sqref="CJ53">
    <cfRule type="cellIs" dxfId="926" priority="6216" operator="lessThan">
      <formula>$C$4</formula>
    </cfRule>
  </conditionalFormatting>
  <conditionalFormatting sqref="CJ53">
    <cfRule type="cellIs" dxfId="925" priority="6217" operator="lessThan">
      <formula>$C$4</formula>
    </cfRule>
  </conditionalFormatting>
  <conditionalFormatting sqref="CJ54">
    <cfRule type="cellIs" dxfId="924" priority="6218" operator="lessThan">
      <formula>$C$4</formula>
    </cfRule>
  </conditionalFormatting>
  <conditionalFormatting sqref="CJ54">
    <cfRule type="cellIs" dxfId="923" priority="6219" operator="lessThan">
      <formula>$C$4</formula>
    </cfRule>
  </conditionalFormatting>
  <conditionalFormatting sqref="CJ55">
    <cfRule type="cellIs" dxfId="922" priority="6220" operator="lessThan">
      <formula>$C$4</formula>
    </cfRule>
  </conditionalFormatting>
  <conditionalFormatting sqref="CJ55">
    <cfRule type="cellIs" dxfId="921" priority="6221" operator="lessThan">
      <formula>$C$4</formula>
    </cfRule>
  </conditionalFormatting>
  <conditionalFormatting sqref="CJ56">
    <cfRule type="cellIs" dxfId="920" priority="6222" operator="lessThan">
      <formula>$C$4</formula>
    </cfRule>
  </conditionalFormatting>
  <conditionalFormatting sqref="CJ56">
    <cfRule type="cellIs" dxfId="919" priority="6223" operator="lessThan">
      <formula>$C$4</formula>
    </cfRule>
  </conditionalFormatting>
  <conditionalFormatting sqref="CJ57">
    <cfRule type="cellIs" dxfId="918" priority="6224" operator="lessThan">
      <formula>$C$4</formula>
    </cfRule>
  </conditionalFormatting>
  <conditionalFormatting sqref="CJ57">
    <cfRule type="cellIs" dxfId="917" priority="6225" operator="lessThan">
      <formula>$C$4</formula>
    </cfRule>
  </conditionalFormatting>
  <conditionalFormatting sqref="CJ58">
    <cfRule type="cellIs" dxfId="916" priority="6226" operator="lessThan">
      <formula>$C$4</formula>
    </cfRule>
  </conditionalFormatting>
  <conditionalFormatting sqref="CJ58">
    <cfRule type="cellIs" dxfId="915" priority="6227" operator="lessThan">
      <formula>$C$4</formula>
    </cfRule>
  </conditionalFormatting>
  <conditionalFormatting sqref="CJ59">
    <cfRule type="cellIs" dxfId="914" priority="6228" operator="lessThan">
      <formula>$C$4</formula>
    </cfRule>
  </conditionalFormatting>
  <conditionalFormatting sqref="CJ59">
    <cfRule type="cellIs" dxfId="913" priority="6229" operator="lessThan">
      <formula>$C$4</formula>
    </cfRule>
  </conditionalFormatting>
  <conditionalFormatting sqref="CJ60">
    <cfRule type="cellIs" dxfId="912" priority="6230" operator="lessThan">
      <formula>$C$4</formula>
    </cfRule>
  </conditionalFormatting>
  <conditionalFormatting sqref="CJ60">
    <cfRule type="cellIs" dxfId="911" priority="6231" operator="lessThan">
      <formula>$C$4</formula>
    </cfRule>
  </conditionalFormatting>
  <conditionalFormatting sqref="CK11">
    <cfRule type="cellIs" dxfId="910" priority="6232" operator="lessThan">
      <formula>$C$4</formula>
    </cfRule>
  </conditionalFormatting>
  <conditionalFormatting sqref="CK11">
    <cfRule type="cellIs" dxfId="909" priority="6233" operator="lessThan">
      <formula>$C$4</formula>
    </cfRule>
  </conditionalFormatting>
  <conditionalFormatting sqref="CK12">
    <cfRule type="cellIs" dxfId="908" priority="6234" operator="lessThan">
      <formula>$C$4</formula>
    </cfRule>
  </conditionalFormatting>
  <conditionalFormatting sqref="CK12">
    <cfRule type="cellIs" dxfId="907" priority="6235" operator="lessThan">
      <formula>$C$4</formula>
    </cfRule>
  </conditionalFormatting>
  <conditionalFormatting sqref="CK13">
    <cfRule type="cellIs" dxfId="906" priority="6236" operator="lessThan">
      <formula>$C$4</formula>
    </cfRule>
  </conditionalFormatting>
  <conditionalFormatting sqref="CK13">
    <cfRule type="cellIs" dxfId="905" priority="6237" operator="lessThan">
      <formula>$C$4</formula>
    </cfRule>
  </conditionalFormatting>
  <conditionalFormatting sqref="CK14">
    <cfRule type="cellIs" dxfId="904" priority="6238" operator="lessThan">
      <formula>$C$4</formula>
    </cfRule>
  </conditionalFormatting>
  <conditionalFormatting sqref="CK14">
    <cfRule type="cellIs" dxfId="903" priority="6239" operator="lessThan">
      <formula>$C$4</formula>
    </cfRule>
  </conditionalFormatting>
  <conditionalFormatting sqref="CK15">
    <cfRule type="cellIs" dxfId="902" priority="6240" operator="lessThan">
      <formula>$C$4</formula>
    </cfRule>
  </conditionalFormatting>
  <conditionalFormatting sqref="CK15">
    <cfRule type="cellIs" dxfId="901" priority="6241" operator="lessThan">
      <formula>$C$4</formula>
    </cfRule>
  </conditionalFormatting>
  <conditionalFormatting sqref="CK16">
    <cfRule type="cellIs" dxfId="900" priority="6242" operator="lessThan">
      <formula>$C$4</formula>
    </cfRule>
  </conditionalFormatting>
  <conditionalFormatting sqref="CK16">
    <cfRule type="cellIs" dxfId="899" priority="6243" operator="lessThan">
      <formula>$C$4</formula>
    </cfRule>
  </conditionalFormatting>
  <conditionalFormatting sqref="CK17">
    <cfRule type="cellIs" dxfId="898" priority="6244" operator="lessThan">
      <formula>$C$4</formula>
    </cfRule>
  </conditionalFormatting>
  <conditionalFormatting sqref="CK17">
    <cfRule type="cellIs" dxfId="897" priority="6245" operator="lessThan">
      <formula>$C$4</formula>
    </cfRule>
  </conditionalFormatting>
  <conditionalFormatting sqref="CK18">
    <cfRule type="cellIs" dxfId="896" priority="6246" operator="lessThan">
      <formula>$C$4</formula>
    </cfRule>
  </conditionalFormatting>
  <conditionalFormatting sqref="CK18">
    <cfRule type="cellIs" dxfId="895" priority="6247" operator="lessThan">
      <formula>$C$4</formula>
    </cfRule>
  </conditionalFormatting>
  <conditionalFormatting sqref="CK19">
    <cfRule type="cellIs" dxfId="894" priority="6248" operator="lessThan">
      <formula>$C$4</formula>
    </cfRule>
  </conditionalFormatting>
  <conditionalFormatting sqref="CK19">
    <cfRule type="cellIs" dxfId="893" priority="6249" operator="lessThan">
      <formula>$C$4</formula>
    </cfRule>
  </conditionalFormatting>
  <conditionalFormatting sqref="CK20">
    <cfRule type="cellIs" dxfId="892" priority="6250" operator="lessThan">
      <formula>$C$4</formula>
    </cfRule>
  </conditionalFormatting>
  <conditionalFormatting sqref="CK20">
    <cfRule type="cellIs" dxfId="891" priority="6251" operator="lessThan">
      <formula>$C$4</formula>
    </cfRule>
  </conditionalFormatting>
  <conditionalFormatting sqref="CK21">
    <cfRule type="cellIs" dxfId="890" priority="6252" operator="lessThan">
      <formula>$C$4</formula>
    </cfRule>
  </conditionalFormatting>
  <conditionalFormatting sqref="CK21">
    <cfRule type="cellIs" dxfId="889" priority="6253" operator="lessThan">
      <formula>$C$4</formula>
    </cfRule>
  </conditionalFormatting>
  <conditionalFormatting sqref="CK22">
    <cfRule type="cellIs" dxfId="888" priority="6254" operator="lessThan">
      <formula>$C$4</formula>
    </cfRule>
  </conditionalFormatting>
  <conditionalFormatting sqref="CK22">
    <cfRule type="cellIs" dxfId="887" priority="6255" operator="lessThan">
      <formula>$C$4</formula>
    </cfRule>
  </conditionalFormatting>
  <conditionalFormatting sqref="CK23">
    <cfRule type="cellIs" dxfId="886" priority="6256" operator="lessThan">
      <formula>$C$4</formula>
    </cfRule>
  </conditionalFormatting>
  <conditionalFormatting sqref="CK23">
    <cfRule type="cellIs" dxfId="885" priority="6257" operator="lessThan">
      <formula>$C$4</formula>
    </cfRule>
  </conditionalFormatting>
  <conditionalFormatting sqref="CK24">
    <cfRule type="cellIs" dxfId="884" priority="6258" operator="lessThan">
      <formula>$C$4</formula>
    </cfRule>
  </conditionalFormatting>
  <conditionalFormatting sqref="CK24">
    <cfRule type="cellIs" dxfId="883" priority="6259" operator="lessThan">
      <formula>$C$4</formula>
    </cfRule>
  </conditionalFormatting>
  <conditionalFormatting sqref="CK25">
    <cfRule type="cellIs" dxfId="882" priority="6260" operator="lessThan">
      <formula>$C$4</formula>
    </cfRule>
  </conditionalFormatting>
  <conditionalFormatting sqref="CK25">
    <cfRule type="cellIs" dxfId="881" priority="6261" operator="lessThan">
      <formula>$C$4</formula>
    </cfRule>
  </conditionalFormatting>
  <conditionalFormatting sqref="CK26">
    <cfRule type="cellIs" dxfId="880" priority="6262" operator="lessThan">
      <formula>$C$4</formula>
    </cfRule>
  </conditionalFormatting>
  <conditionalFormatting sqref="CK26">
    <cfRule type="cellIs" dxfId="879" priority="6263" operator="lessThan">
      <formula>$C$4</formula>
    </cfRule>
  </conditionalFormatting>
  <conditionalFormatting sqref="CK27">
    <cfRule type="cellIs" dxfId="878" priority="6264" operator="lessThan">
      <formula>$C$4</formula>
    </cfRule>
  </conditionalFormatting>
  <conditionalFormatting sqref="CK27">
    <cfRule type="cellIs" dxfId="877" priority="6265" operator="lessThan">
      <formula>$C$4</formula>
    </cfRule>
  </conditionalFormatting>
  <conditionalFormatting sqref="CK28">
    <cfRule type="cellIs" dxfId="876" priority="6266" operator="lessThan">
      <formula>$C$4</formula>
    </cfRule>
  </conditionalFormatting>
  <conditionalFormatting sqref="CK28">
    <cfRule type="cellIs" dxfId="875" priority="6267" operator="lessThan">
      <formula>$C$4</formula>
    </cfRule>
  </conditionalFormatting>
  <conditionalFormatting sqref="CK29">
    <cfRule type="cellIs" dxfId="874" priority="6268" operator="lessThan">
      <formula>$C$4</formula>
    </cfRule>
  </conditionalFormatting>
  <conditionalFormatting sqref="CK29">
    <cfRule type="cellIs" dxfId="873" priority="6269" operator="lessThan">
      <formula>$C$4</formula>
    </cfRule>
  </conditionalFormatting>
  <conditionalFormatting sqref="CK30">
    <cfRule type="cellIs" dxfId="872" priority="6270" operator="lessThan">
      <formula>$C$4</formula>
    </cfRule>
  </conditionalFormatting>
  <conditionalFormatting sqref="CK30">
    <cfRule type="cellIs" dxfId="871" priority="6271" operator="lessThan">
      <formula>$C$4</formula>
    </cfRule>
  </conditionalFormatting>
  <conditionalFormatting sqref="CK31">
    <cfRule type="cellIs" dxfId="870" priority="6272" operator="lessThan">
      <formula>$C$4</formula>
    </cfRule>
  </conditionalFormatting>
  <conditionalFormatting sqref="CK31">
    <cfRule type="cellIs" dxfId="869" priority="6273" operator="lessThan">
      <formula>$C$4</formula>
    </cfRule>
  </conditionalFormatting>
  <conditionalFormatting sqref="CK32">
    <cfRule type="cellIs" dxfId="868" priority="6274" operator="lessThan">
      <formula>$C$4</formula>
    </cfRule>
  </conditionalFormatting>
  <conditionalFormatting sqref="CK32">
    <cfRule type="cellIs" dxfId="867" priority="6275" operator="lessThan">
      <formula>$C$4</formula>
    </cfRule>
  </conditionalFormatting>
  <conditionalFormatting sqref="CK33">
    <cfRule type="cellIs" dxfId="866" priority="6276" operator="lessThan">
      <formula>$C$4</formula>
    </cfRule>
  </conditionalFormatting>
  <conditionalFormatting sqref="CK33">
    <cfRule type="cellIs" dxfId="865" priority="6277" operator="lessThan">
      <formula>$C$4</formula>
    </cfRule>
  </conditionalFormatting>
  <conditionalFormatting sqref="CK34">
    <cfRule type="cellIs" dxfId="864" priority="6278" operator="lessThan">
      <formula>$C$4</formula>
    </cfRule>
  </conditionalFormatting>
  <conditionalFormatting sqref="CK34">
    <cfRule type="cellIs" dxfId="863" priority="6279" operator="lessThan">
      <formula>$C$4</formula>
    </cfRule>
  </conditionalFormatting>
  <conditionalFormatting sqref="CK35">
    <cfRule type="cellIs" dxfId="862" priority="6280" operator="lessThan">
      <formula>$C$4</formula>
    </cfRule>
  </conditionalFormatting>
  <conditionalFormatting sqref="CK35">
    <cfRule type="cellIs" dxfId="861" priority="6281" operator="lessThan">
      <formula>$C$4</formula>
    </cfRule>
  </conditionalFormatting>
  <conditionalFormatting sqref="CK36">
    <cfRule type="cellIs" dxfId="860" priority="6282" operator="lessThan">
      <formula>$C$4</formula>
    </cfRule>
  </conditionalFormatting>
  <conditionalFormatting sqref="CK36">
    <cfRule type="cellIs" dxfId="859" priority="6283" operator="lessThan">
      <formula>$C$4</formula>
    </cfRule>
  </conditionalFormatting>
  <conditionalFormatting sqref="CK37">
    <cfRule type="cellIs" dxfId="858" priority="6284" operator="lessThan">
      <formula>$C$4</formula>
    </cfRule>
  </conditionalFormatting>
  <conditionalFormatting sqref="CK37">
    <cfRule type="cellIs" dxfId="857" priority="6285" operator="lessThan">
      <formula>$C$4</formula>
    </cfRule>
  </conditionalFormatting>
  <conditionalFormatting sqref="CK38">
    <cfRule type="cellIs" dxfId="856" priority="6286" operator="lessThan">
      <formula>$C$4</formula>
    </cfRule>
  </conditionalFormatting>
  <conditionalFormatting sqref="CK38">
    <cfRule type="cellIs" dxfId="855" priority="6287" operator="lessThan">
      <formula>$C$4</formula>
    </cfRule>
  </conditionalFormatting>
  <conditionalFormatting sqref="CK39">
    <cfRule type="cellIs" dxfId="854" priority="6288" operator="lessThan">
      <formula>$C$4</formula>
    </cfRule>
  </conditionalFormatting>
  <conditionalFormatting sqref="CK39">
    <cfRule type="cellIs" dxfId="853" priority="6289" operator="lessThan">
      <formula>$C$4</formula>
    </cfRule>
  </conditionalFormatting>
  <conditionalFormatting sqref="CK40">
    <cfRule type="cellIs" dxfId="852" priority="6290" operator="lessThan">
      <formula>$C$4</formula>
    </cfRule>
  </conditionalFormatting>
  <conditionalFormatting sqref="CK40">
    <cfRule type="cellIs" dxfId="851" priority="6291" operator="lessThan">
      <formula>$C$4</formula>
    </cfRule>
  </conditionalFormatting>
  <conditionalFormatting sqref="CK41">
    <cfRule type="cellIs" dxfId="850" priority="6292" operator="lessThan">
      <formula>$C$4</formula>
    </cfRule>
  </conditionalFormatting>
  <conditionalFormatting sqref="CK41">
    <cfRule type="cellIs" dxfId="849" priority="6293" operator="lessThan">
      <formula>$C$4</formula>
    </cfRule>
  </conditionalFormatting>
  <conditionalFormatting sqref="CK42">
    <cfRule type="cellIs" dxfId="848" priority="6294" operator="lessThan">
      <formula>$C$4</formula>
    </cfRule>
  </conditionalFormatting>
  <conditionalFormatting sqref="CK42">
    <cfRule type="cellIs" dxfId="847" priority="6295" operator="lessThan">
      <formula>$C$4</formula>
    </cfRule>
  </conditionalFormatting>
  <conditionalFormatting sqref="CK43">
    <cfRule type="cellIs" dxfId="846" priority="6296" operator="lessThan">
      <formula>$C$4</formula>
    </cfRule>
  </conditionalFormatting>
  <conditionalFormatting sqref="CK43">
    <cfRule type="cellIs" dxfId="845" priority="6297" operator="lessThan">
      <formula>$C$4</formula>
    </cfRule>
  </conditionalFormatting>
  <conditionalFormatting sqref="CK44">
    <cfRule type="cellIs" dxfId="844" priority="6298" operator="lessThan">
      <formula>$C$4</formula>
    </cfRule>
  </conditionalFormatting>
  <conditionalFormatting sqref="CK44">
    <cfRule type="cellIs" dxfId="843" priority="6299" operator="lessThan">
      <formula>$C$4</formula>
    </cfRule>
  </conditionalFormatting>
  <conditionalFormatting sqref="CK45">
    <cfRule type="cellIs" dxfId="842" priority="6300" operator="lessThan">
      <formula>$C$4</formula>
    </cfRule>
  </conditionalFormatting>
  <conditionalFormatting sqref="CK45">
    <cfRule type="cellIs" dxfId="841" priority="6301" operator="lessThan">
      <formula>$C$4</formula>
    </cfRule>
  </conditionalFormatting>
  <conditionalFormatting sqref="CK46">
    <cfRule type="cellIs" dxfId="840" priority="6302" operator="lessThan">
      <formula>$C$4</formula>
    </cfRule>
  </conditionalFormatting>
  <conditionalFormatting sqref="CK46">
    <cfRule type="cellIs" dxfId="839" priority="6303" operator="lessThan">
      <formula>$C$4</formula>
    </cfRule>
  </conditionalFormatting>
  <conditionalFormatting sqref="CK47">
    <cfRule type="cellIs" dxfId="838" priority="6304" operator="lessThan">
      <formula>$C$4</formula>
    </cfRule>
  </conditionalFormatting>
  <conditionalFormatting sqref="CK47">
    <cfRule type="cellIs" dxfId="837" priority="6305" operator="lessThan">
      <formula>$C$4</formula>
    </cfRule>
  </conditionalFormatting>
  <conditionalFormatting sqref="CK48">
    <cfRule type="cellIs" dxfId="836" priority="6306" operator="lessThan">
      <formula>$C$4</formula>
    </cfRule>
  </conditionalFormatting>
  <conditionalFormatting sqref="CK48">
    <cfRule type="cellIs" dxfId="835" priority="6307" operator="lessThan">
      <formula>$C$4</formula>
    </cfRule>
  </conditionalFormatting>
  <conditionalFormatting sqref="CK49">
    <cfRule type="cellIs" dxfId="834" priority="6308" operator="lessThan">
      <formula>$C$4</formula>
    </cfRule>
  </conditionalFormatting>
  <conditionalFormatting sqref="CK49">
    <cfRule type="cellIs" dxfId="833" priority="6309" operator="lessThan">
      <formula>$C$4</formula>
    </cfRule>
  </conditionalFormatting>
  <conditionalFormatting sqref="CK50">
    <cfRule type="cellIs" dxfId="832" priority="6310" operator="lessThan">
      <formula>$C$4</formula>
    </cfRule>
  </conditionalFormatting>
  <conditionalFormatting sqref="CK50">
    <cfRule type="cellIs" dxfId="831" priority="6311" operator="lessThan">
      <formula>$C$4</formula>
    </cfRule>
  </conditionalFormatting>
  <conditionalFormatting sqref="CK51">
    <cfRule type="cellIs" dxfId="830" priority="6312" operator="lessThan">
      <formula>$C$4</formula>
    </cfRule>
  </conditionalFormatting>
  <conditionalFormatting sqref="CK51">
    <cfRule type="cellIs" dxfId="829" priority="6313" operator="lessThan">
      <formula>$C$4</formula>
    </cfRule>
  </conditionalFormatting>
  <conditionalFormatting sqref="CK52">
    <cfRule type="cellIs" dxfId="828" priority="6314" operator="lessThan">
      <formula>$C$4</formula>
    </cfRule>
  </conditionalFormatting>
  <conditionalFormatting sqref="CK52">
    <cfRule type="cellIs" dxfId="827" priority="6315" operator="lessThan">
      <formula>$C$4</formula>
    </cfRule>
  </conditionalFormatting>
  <conditionalFormatting sqref="CK53">
    <cfRule type="cellIs" dxfId="826" priority="6316" operator="lessThan">
      <formula>$C$4</formula>
    </cfRule>
  </conditionalFormatting>
  <conditionalFormatting sqref="CK53">
    <cfRule type="cellIs" dxfId="825" priority="6317" operator="lessThan">
      <formula>$C$4</formula>
    </cfRule>
  </conditionalFormatting>
  <conditionalFormatting sqref="CK54">
    <cfRule type="cellIs" dxfId="824" priority="6318" operator="lessThan">
      <formula>$C$4</formula>
    </cfRule>
  </conditionalFormatting>
  <conditionalFormatting sqref="CK54">
    <cfRule type="cellIs" dxfId="823" priority="6319" operator="lessThan">
      <formula>$C$4</formula>
    </cfRule>
  </conditionalFormatting>
  <conditionalFormatting sqref="CK55">
    <cfRule type="cellIs" dxfId="822" priority="6320" operator="lessThan">
      <formula>$C$4</formula>
    </cfRule>
  </conditionalFormatting>
  <conditionalFormatting sqref="CK55">
    <cfRule type="cellIs" dxfId="821" priority="6321" operator="lessThan">
      <formula>$C$4</formula>
    </cfRule>
  </conditionalFormatting>
  <conditionalFormatting sqref="CK56">
    <cfRule type="cellIs" dxfId="820" priority="6322" operator="lessThan">
      <formula>$C$4</formula>
    </cfRule>
  </conditionalFormatting>
  <conditionalFormatting sqref="CK56">
    <cfRule type="cellIs" dxfId="819" priority="6323" operator="lessThan">
      <formula>$C$4</formula>
    </cfRule>
  </conditionalFormatting>
  <conditionalFormatting sqref="CK57">
    <cfRule type="cellIs" dxfId="818" priority="6324" operator="lessThan">
      <formula>$C$4</formula>
    </cfRule>
  </conditionalFormatting>
  <conditionalFormatting sqref="CK57">
    <cfRule type="cellIs" dxfId="817" priority="6325" operator="lessThan">
      <formula>$C$4</formula>
    </cfRule>
  </conditionalFormatting>
  <conditionalFormatting sqref="CK58">
    <cfRule type="cellIs" dxfId="816" priority="6326" operator="lessThan">
      <formula>$C$4</formula>
    </cfRule>
  </conditionalFormatting>
  <conditionalFormatting sqref="CK58">
    <cfRule type="cellIs" dxfId="815" priority="6327" operator="lessThan">
      <formula>$C$4</formula>
    </cfRule>
  </conditionalFormatting>
  <conditionalFormatting sqref="CK59">
    <cfRule type="cellIs" dxfId="814" priority="6328" operator="lessThan">
      <formula>$C$4</formula>
    </cfRule>
  </conditionalFormatting>
  <conditionalFormatting sqref="CK59">
    <cfRule type="cellIs" dxfId="813" priority="6329" operator="lessThan">
      <formula>$C$4</formula>
    </cfRule>
  </conditionalFormatting>
  <conditionalFormatting sqref="CK60">
    <cfRule type="cellIs" dxfId="812" priority="6330" operator="lessThan">
      <formula>$C$4</formula>
    </cfRule>
  </conditionalFormatting>
  <conditionalFormatting sqref="CK60">
    <cfRule type="cellIs" dxfId="811" priority="6331" operator="lessThan">
      <formula>$C$4</formula>
    </cfRule>
  </conditionalFormatting>
  <conditionalFormatting sqref="CL11">
    <cfRule type="cellIs" dxfId="810" priority="6332" operator="lessThan">
      <formula>$C$4</formula>
    </cfRule>
  </conditionalFormatting>
  <conditionalFormatting sqref="CL11">
    <cfRule type="cellIs" dxfId="809" priority="6333" operator="lessThan">
      <formula>$C$4</formula>
    </cfRule>
  </conditionalFormatting>
  <conditionalFormatting sqref="CL12">
    <cfRule type="cellIs" dxfId="808" priority="6334" operator="lessThan">
      <formula>$C$4</formula>
    </cfRule>
  </conditionalFormatting>
  <conditionalFormatting sqref="CL12">
    <cfRule type="cellIs" dxfId="807" priority="6335" operator="lessThan">
      <formula>$C$4</formula>
    </cfRule>
  </conditionalFormatting>
  <conditionalFormatting sqref="CL13">
    <cfRule type="cellIs" dxfId="806" priority="6336" operator="lessThan">
      <formula>$C$4</formula>
    </cfRule>
  </conditionalFormatting>
  <conditionalFormatting sqref="CL13">
    <cfRule type="cellIs" dxfId="805" priority="6337" operator="lessThan">
      <formula>$C$4</formula>
    </cfRule>
  </conditionalFormatting>
  <conditionalFormatting sqref="CL14">
    <cfRule type="cellIs" dxfId="804" priority="6338" operator="lessThan">
      <formula>$C$4</formula>
    </cfRule>
  </conditionalFormatting>
  <conditionalFormatting sqref="CL14">
    <cfRule type="cellIs" dxfId="803" priority="6339" operator="lessThan">
      <formula>$C$4</formula>
    </cfRule>
  </conditionalFormatting>
  <conditionalFormatting sqref="CL15">
    <cfRule type="cellIs" dxfId="802" priority="6340" operator="lessThan">
      <formula>$C$4</formula>
    </cfRule>
  </conditionalFormatting>
  <conditionalFormatting sqref="CL15">
    <cfRule type="cellIs" dxfId="801" priority="6341" operator="lessThan">
      <formula>$C$4</formula>
    </cfRule>
  </conditionalFormatting>
  <conditionalFormatting sqref="CL16">
    <cfRule type="cellIs" dxfId="800" priority="6342" operator="lessThan">
      <formula>$C$4</formula>
    </cfRule>
  </conditionalFormatting>
  <conditionalFormatting sqref="CL16">
    <cfRule type="cellIs" dxfId="799" priority="6343" operator="lessThan">
      <formula>$C$4</formula>
    </cfRule>
  </conditionalFormatting>
  <conditionalFormatting sqref="CL17">
    <cfRule type="cellIs" dxfId="798" priority="6344" operator="lessThan">
      <formula>$C$4</formula>
    </cfRule>
  </conditionalFormatting>
  <conditionalFormatting sqref="CL17">
    <cfRule type="cellIs" dxfId="797" priority="6345" operator="lessThan">
      <formula>$C$4</formula>
    </cfRule>
  </conditionalFormatting>
  <conditionalFormatting sqref="CL18">
    <cfRule type="cellIs" dxfId="796" priority="6346" operator="lessThan">
      <formula>$C$4</formula>
    </cfRule>
  </conditionalFormatting>
  <conditionalFormatting sqref="CL18">
    <cfRule type="cellIs" dxfId="795" priority="6347" operator="lessThan">
      <formula>$C$4</formula>
    </cfRule>
  </conditionalFormatting>
  <conditionalFormatting sqref="CL19">
    <cfRule type="cellIs" dxfId="794" priority="6348" operator="lessThan">
      <formula>$C$4</formula>
    </cfRule>
  </conditionalFormatting>
  <conditionalFormatting sqref="CL19">
    <cfRule type="cellIs" dxfId="793" priority="6349" operator="lessThan">
      <formula>$C$4</formula>
    </cfRule>
  </conditionalFormatting>
  <conditionalFormatting sqref="CL20">
    <cfRule type="cellIs" dxfId="792" priority="6350" operator="lessThan">
      <formula>$C$4</formula>
    </cfRule>
  </conditionalFormatting>
  <conditionalFormatting sqref="CL20">
    <cfRule type="cellIs" dxfId="791" priority="6351" operator="lessThan">
      <formula>$C$4</formula>
    </cfRule>
  </conditionalFormatting>
  <conditionalFormatting sqref="CL21">
    <cfRule type="cellIs" dxfId="790" priority="6352" operator="lessThan">
      <formula>$C$4</formula>
    </cfRule>
  </conditionalFormatting>
  <conditionalFormatting sqref="CL21">
    <cfRule type="cellIs" dxfId="789" priority="6353" operator="lessThan">
      <formula>$C$4</formula>
    </cfRule>
  </conditionalFormatting>
  <conditionalFormatting sqref="CL22">
    <cfRule type="cellIs" dxfId="788" priority="6354" operator="lessThan">
      <formula>$C$4</formula>
    </cfRule>
  </conditionalFormatting>
  <conditionalFormatting sqref="CL22">
    <cfRule type="cellIs" dxfId="787" priority="6355" operator="lessThan">
      <formula>$C$4</formula>
    </cfRule>
  </conditionalFormatting>
  <conditionalFormatting sqref="CL23">
    <cfRule type="cellIs" dxfId="786" priority="6356" operator="lessThan">
      <formula>$C$4</formula>
    </cfRule>
  </conditionalFormatting>
  <conditionalFormatting sqref="CL23">
    <cfRule type="cellIs" dxfId="785" priority="6357" operator="lessThan">
      <formula>$C$4</formula>
    </cfRule>
  </conditionalFormatting>
  <conditionalFormatting sqref="CL24">
    <cfRule type="cellIs" dxfId="784" priority="6358" operator="lessThan">
      <formula>$C$4</formula>
    </cfRule>
  </conditionalFormatting>
  <conditionalFormatting sqref="CL24">
    <cfRule type="cellIs" dxfId="783" priority="6359" operator="lessThan">
      <formula>$C$4</formula>
    </cfRule>
  </conditionalFormatting>
  <conditionalFormatting sqref="CL25">
    <cfRule type="cellIs" dxfId="782" priority="6360" operator="lessThan">
      <formula>$C$4</formula>
    </cfRule>
  </conditionalFormatting>
  <conditionalFormatting sqref="CL25">
    <cfRule type="cellIs" dxfId="781" priority="6361" operator="lessThan">
      <formula>$C$4</formula>
    </cfRule>
  </conditionalFormatting>
  <conditionalFormatting sqref="CL26">
    <cfRule type="cellIs" dxfId="780" priority="6362" operator="lessThan">
      <formula>$C$4</formula>
    </cfRule>
  </conditionalFormatting>
  <conditionalFormatting sqref="CL26">
    <cfRule type="cellIs" dxfId="779" priority="6363" operator="lessThan">
      <formula>$C$4</formula>
    </cfRule>
  </conditionalFormatting>
  <conditionalFormatting sqref="CL27">
    <cfRule type="cellIs" dxfId="778" priority="6364" operator="lessThan">
      <formula>$C$4</formula>
    </cfRule>
  </conditionalFormatting>
  <conditionalFormatting sqref="CL27">
    <cfRule type="cellIs" dxfId="777" priority="6365" operator="lessThan">
      <formula>$C$4</formula>
    </cfRule>
  </conditionalFormatting>
  <conditionalFormatting sqref="CL28">
    <cfRule type="cellIs" dxfId="776" priority="6366" operator="lessThan">
      <formula>$C$4</formula>
    </cfRule>
  </conditionalFormatting>
  <conditionalFormatting sqref="CL28">
    <cfRule type="cellIs" dxfId="775" priority="6367" operator="lessThan">
      <formula>$C$4</formula>
    </cfRule>
  </conditionalFormatting>
  <conditionalFormatting sqref="CL29">
    <cfRule type="cellIs" dxfId="774" priority="6368" operator="lessThan">
      <formula>$C$4</formula>
    </cfRule>
  </conditionalFormatting>
  <conditionalFormatting sqref="CL29">
    <cfRule type="cellIs" dxfId="773" priority="6369" operator="lessThan">
      <formula>$C$4</formula>
    </cfRule>
  </conditionalFormatting>
  <conditionalFormatting sqref="CL30">
    <cfRule type="cellIs" dxfId="772" priority="6370" operator="lessThan">
      <formula>$C$4</formula>
    </cfRule>
  </conditionalFormatting>
  <conditionalFormatting sqref="CL30">
    <cfRule type="cellIs" dxfId="771" priority="6371" operator="lessThan">
      <formula>$C$4</formula>
    </cfRule>
  </conditionalFormatting>
  <conditionalFormatting sqref="CL31">
    <cfRule type="cellIs" dxfId="770" priority="6372" operator="lessThan">
      <formula>$C$4</formula>
    </cfRule>
  </conditionalFormatting>
  <conditionalFormatting sqref="CL31">
    <cfRule type="cellIs" dxfId="769" priority="6373" operator="lessThan">
      <formula>$C$4</formula>
    </cfRule>
  </conditionalFormatting>
  <conditionalFormatting sqref="CL32">
    <cfRule type="cellIs" dxfId="768" priority="6374" operator="lessThan">
      <formula>$C$4</formula>
    </cfRule>
  </conditionalFormatting>
  <conditionalFormatting sqref="CL32">
    <cfRule type="cellIs" dxfId="767" priority="6375" operator="lessThan">
      <formula>$C$4</formula>
    </cfRule>
  </conditionalFormatting>
  <conditionalFormatting sqref="CL33">
    <cfRule type="cellIs" dxfId="766" priority="6376" operator="lessThan">
      <formula>$C$4</formula>
    </cfRule>
  </conditionalFormatting>
  <conditionalFormatting sqref="CL33">
    <cfRule type="cellIs" dxfId="765" priority="6377" operator="lessThan">
      <formula>$C$4</formula>
    </cfRule>
  </conditionalFormatting>
  <conditionalFormatting sqref="CL34">
    <cfRule type="cellIs" dxfId="764" priority="6378" operator="lessThan">
      <formula>$C$4</formula>
    </cfRule>
  </conditionalFormatting>
  <conditionalFormatting sqref="CL34">
    <cfRule type="cellIs" dxfId="763" priority="6379" operator="lessThan">
      <formula>$C$4</formula>
    </cfRule>
  </conditionalFormatting>
  <conditionalFormatting sqref="CL35">
    <cfRule type="cellIs" dxfId="762" priority="6380" operator="lessThan">
      <formula>$C$4</formula>
    </cfRule>
  </conditionalFormatting>
  <conditionalFormatting sqref="CL35">
    <cfRule type="cellIs" dxfId="761" priority="6381" operator="lessThan">
      <formula>$C$4</formula>
    </cfRule>
  </conditionalFormatting>
  <conditionalFormatting sqref="CL36">
    <cfRule type="cellIs" dxfId="760" priority="6382" operator="lessThan">
      <formula>$C$4</formula>
    </cfRule>
  </conditionalFormatting>
  <conditionalFormatting sqref="CL36">
    <cfRule type="cellIs" dxfId="759" priority="6383" operator="lessThan">
      <formula>$C$4</formula>
    </cfRule>
  </conditionalFormatting>
  <conditionalFormatting sqref="CL37">
    <cfRule type="cellIs" dxfId="758" priority="6384" operator="lessThan">
      <formula>$C$4</formula>
    </cfRule>
  </conditionalFormatting>
  <conditionalFormatting sqref="CL37">
    <cfRule type="cellIs" dxfId="757" priority="6385" operator="lessThan">
      <formula>$C$4</formula>
    </cfRule>
  </conditionalFormatting>
  <conditionalFormatting sqref="CL38">
    <cfRule type="cellIs" dxfId="756" priority="6386" operator="lessThan">
      <formula>$C$4</formula>
    </cfRule>
  </conditionalFormatting>
  <conditionalFormatting sqref="CL38">
    <cfRule type="cellIs" dxfId="755" priority="6387" operator="lessThan">
      <formula>$C$4</formula>
    </cfRule>
  </conditionalFormatting>
  <conditionalFormatting sqref="CL39">
    <cfRule type="cellIs" dxfId="754" priority="6388" operator="lessThan">
      <formula>$C$4</formula>
    </cfRule>
  </conditionalFormatting>
  <conditionalFormatting sqref="CL39">
    <cfRule type="cellIs" dxfId="753" priority="6389" operator="lessThan">
      <formula>$C$4</formula>
    </cfRule>
  </conditionalFormatting>
  <conditionalFormatting sqref="CL40">
    <cfRule type="cellIs" dxfId="752" priority="6390" operator="lessThan">
      <formula>$C$4</formula>
    </cfRule>
  </conditionalFormatting>
  <conditionalFormatting sqref="CL40">
    <cfRule type="cellIs" dxfId="751" priority="6391" operator="lessThan">
      <formula>$C$4</formula>
    </cfRule>
  </conditionalFormatting>
  <conditionalFormatting sqref="CL41">
    <cfRule type="cellIs" dxfId="750" priority="6392" operator="lessThan">
      <formula>$C$4</formula>
    </cfRule>
  </conditionalFormatting>
  <conditionalFormatting sqref="CL41">
    <cfRule type="cellIs" dxfId="749" priority="6393" operator="lessThan">
      <formula>$C$4</formula>
    </cfRule>
  </conditionalFormatting>
  <conditionalFormatting sqref="CL42">
    <cfRule type="cellIs" dxfId="748" priority="6394" operator="lessThan">
      <formula>$C$4</formula>
    </cfRule>
  </conditionalFormatting>
  <conditionalFormatting sqref="CL42">
    <cfRule type="cellIs" dxfId="747" priority="6395" operator="lessThan">
      <formula>$C$4</formula>
    </cfRule>
  </conditionalFormatting>
  <conditionalFormatting sqref="CL43">
    <cfRule type="cellIs" dxfId="746" priority="6396" operator="lessThan">
      <formula>$C$4</formula>
    </cfRule>
  </conditionalFormatting>
  <conditionalFormatting sqref="CL43">
    <cfRule type="cellIs" dxfId="745" priority="6397" operator="lessThan">
      <formula>$C$4</formula>
    </cfRule>
  </conditionalFormatting>
  <conditionalFormatting sqref="CL44">
    <cfRule type="cellIs" dxfId="744" priority="6398" operator="lessThan">
      <formula>$C$4</formula>
    </cfRule>
  </conditionalFormatting>
  <conditionalFormatting sqref="CL44">
    <cfRule type="cellIs" dxfId="743" priority="6399" operator="lessThan">
      <formula>$C$4</formula>
    </cfRule>
  </conditionalFormatting>
  <conditionalFormatting sqref="CL45">
    <cfRule type="cellIs" dxfId="742" priority="6400" operator="lessThan">
      <formula>$C$4</formula>
    </cfRule>
  </conditionalFormatting>
  <conditionalFormatting sqref="CL45">
    <cfRule type="cellIs" dxfId="741" priority="6401" operator="lessThan">
      <formula>$C$4</formula>
    </cfRule>
  </conditionalFormatting>
  <conditionalFormatting sqref="CL46">
    <cfRule type="cellIs" dxfId="740" priority="6402" operator="lessThan">
      <formula>$C$4</formula>
    </cfRule>
  </conditionalFormatting>
  <conditionalFormatting sqref="CL46">
    <cfRule type="cellIs" dxfId="739" priority="6403" operator="lessThan">
      <formula>$C$4</formula>
    </cfRule>
  </conditionalFormatting>
  <conditionalFormatting sqref="CL47">
    <cfRule type="cellIs" dxfId="738" priority="6404" operator="lessThan">
      <formula>$C$4</formula>
    </cfRule>
  </conditionalFormatting>
  <conditionalFormatting sqref="CL47">
    <cfRule type="cellIs" dxfId="737" priority="6405" operator="lessThan">
      <formula>$C$4</formula>
    </cfRule>
  </conditionalFormatting>
  <conditionalFormatting sqref="CL48">
    <cfRule type="cellIs" dxfId="736" priority="6406" operator="lessThan">
      <formula>$C$4</formula>
    </cfRule>
  </conditionalFormatting>
  <conditionalFormatting sqref="CL48">
    <cfRule type="cellIs" dxfId="735" priority="6407" operator="lessThan">
      <formula>$C$4</formula>
    </cfRule>
  </conditionalFormatting>
  <conditionalFormatting sqref="CL49">
    <cfRule type="cellIs" dxfId="734" priority="6408" operator="lessThan">
      <formula>$C$4</formula>
    </cfRule>
  </conditionalFormatting>
  <conditionalFormatting sqref="CL49">
    <cfRule type="cellIs" dxfId="733" priority="6409" operator="lessThan">
      <formula>$C$4</formula>
    </cfRule>
  </conditionalFormatting>
  <conditionalFormatting sqref="CL50">
    <cfRule type="cellIs" dxfId="732" priority="6410" operator="lessThan">
      <formula>$C$4</formula>
    </cfRule>
  </conditionalFormatting>
  <conditionalFormatting sqref="CL50">
    <cfRule type="cellIs" dxfId="731" priority="6411" operator="lessThan">
      <formula>$C$4</formula>
    </cfRule>
  </conditionalFormatting>
  <conditionalFormatting sqref="CL51">
    <cfRule type="cellIs" dxfId="730" priority="6412" operator="lessThan">
      <formula>$C$4</formula>
    </cfRule>
  </conditionalFormatting>
  <conditionalFormatting sqref="CL51">
    <cfRule type="cellIs" dxfId="729" priority="6413" operator="lessThan">
      <formula>$C$4</formula>
    </cfRule>
  </conditionalFormatting>
  <conditionalFormatting sqref="CL52">
    <cfRule type="cellIs" dxfId="728" priority="6414" operator="lessThan">
      <formula>$C$4</formula>
    </cfRule>
  </conditionalFormatting>
  <conditionalFormatting sqref="CL52">
    <cfRule type="cellIs" dxfId="727" priority="6415" operator="lessThan">
      <formula>$C$4</formula>
    </cfRule>
  </conditionalFormatting>
  <conditionalFormatting sqref="CL53">
    <cfRule type="cellIs" dxfId="726" priority="6416" operator="lessThan">
      <formula>$C$4</formula>
    </cfRule>
  </conditionalFormatting>
  <conditionalFormatting sqref="CL53">
    <cfRule type="cellIs" dxfId="725" priority="6417" operator="lessThan">
      <formula>$C$4</formula>
    </cfRule>
  </conditionalFormatting>
  <conditionalFormatting sqref="CL54">
    <cfRule type="cellIs" dxfId="724" priority="6418" operator="lessThan">
      <formula>$C$4</formula>
    </cfRule>
  </conditionalFormatting>
  <conditionalFormatting sqref="CL54">
    <cfRule type="cellIs" dxfId="723" priority="6419" operator="lessThan">
      <formula>$C$4</formula>
    </cfRule>
  </conditionalFormatting>
  <conditionalFormatting sqref="CL55">
    <cfRule type="cellIs" dxfId="722" priority="6420" operator="lessThan">
      <formula>$C$4</formula>
    </cfRule>
  </conditionalFormatting>
  <conditionalFormatting sqref="CL55">
    <cfRule type="cellIs" dxfId="721" priority="6421" operator="lessThan">
      <formula>$C$4</formula>
    </cfRule>
  </conditionalFormatting>
  <conditionalFormatting sqref="CL56">
    <cfRule type="cellIs" dxfId="720" priority="6422" operator="lessThan">
      <formula>$C$4</formula>
    </cfRule>
  </conditionalFormatting>
  <conditionalFormatting sqref="CL56">
    <cfRule type="cellIs" dxfId="719" priority="6423" operator="lessThan">
      <formula>$C$4</formula>
    </cfRule>
  </conditionalFormatting>
  <conditionalFormatting sqref="CL57">
    <cfRule type="cellIs" dxfId="718" priority="6424" operator="lessThan">
      <formula>$C$4</formula>
    </cfRule>
  </conditionalFormatting>
  <conditionalFormatting sqref="CL57">
    <cfRule type="cellIs" dxfId="717" priority="6425" operator="lessThan">
      <formula>$C$4</formula>
    </cfRule>
  </conditionalFormatting>
  <conditionalFormatting sqref="CL58">
    <cfRule type="cellIs" dxfId="716" priority="6426" operator="lessThan">
      <formula>$C$4</formula>
    </cfRule>
  </conditionalFormatting>
  <conditionalFormatting sqref="CL58">
    <cfRule type="cellIs" dxfId="715" priority="6427" operator="lessThan">
      <formula>$C$4</formula>
    </cfRule>
  </conditionalFormatting>
  <conditionalFormatting sqref="CL59">
    <cfRule type="cellIs" dxfId="714" priority="6428" operator="lessThan">
      <formula>$C$4</formula>
    </cfRule>
  </conditionalFormatting>
  <conditionalFormatting sqref="CL59">
    <cfRule type="cellIs" dxfId="713" priority="6429" operator="lessThan">
      <formula>$C$4</formula>
    </cfRule>
  </conditionalFormatting>
  <conditionalFormatting sqref="CL60">
    <cfRule type="cellIs" dxfId="712" priority="6430" operator="lessThan">
      <formula>$C$4</formula>
    </cfRule>
  </conditionalFormatting>
  <conditionalFormatting sqref="CL60">
    <cfRule type="cellIs" dxfId="711" priority="6431" operator="lessThan">
      <formula>$C$4</formula>
    </cfRule>
  </conditionalFormatting>
  <conditionalFormatting sqref="CW10">
    <cfRule type="cellIs" dxfId="710" priority="706" operator="lessThan">
      <formula>1</formula>
    </cfRule>
  </conditionalFormatting>
  <conditionalFormatting sqref="CW11">
    <cfRule type="cellIs" dxfId="709" priority="707" operator="lessThan">
      <formula>1</formula>
    </cfRule>
  </conditionalFormatting>
  <conditionalFormatting sqref="CW12">
    <cfRule type="cellIs" dxfId="708" priority="708" operator="lessThan">
      <formula>1</formula>
    </cfRule>
  </conditionalFormatting>
  <conditionalFormatting sqref="CW13">
    <cfRule type="cellIs" dxfId="707" priority="709" operator="lessThan">
      <formula>1</formula>
    </cfRule>
  </conditionalFormatting>
  <conditionalFormatting sqref="CW14">
    <cfRule type="cellIs" dxfId="706" priority="710" operator="lessThan">
      <formula>1</formula>
    </cfRule>
  </conditionalFormatting>
  <conditionalFormatting sqref="CW15">
    <cfRule type="cellIs" dxfId="705" priority="711" operator="lessThan">
      <formula>1</formula>
    </cfRule>
  </conditionalFormatting>
  <conditionalFormatting sqref="CW23">
    <cfRule type="cellIs" dxfId="704" priority="700" operator="lessThan">
      <formula>1</formula>
    </cfRule>
  </conditionalFormatting>
  <conditionalFormatting sqref="CW24">
    <cfRule type="cellIs" dxfId="703" priority="701" operator="lessThan">
      <formula>1</formula>
    </cfRule>
  </conditionalFormatting>
  <conditionalFormatting sqref="CW25">
    <cfRule type="cellIs" dxfId="702" priority="702" operator="lessThan">
      <formula>1</formula>
    </cfRule>
  </conditionalFormatting>
  <conditionalFormatting sqref="CW26">
    <cfRule type="cellIs" dxfId="701" priority="703" operator="lessThan">
      <formula>1</formula>
    </cfRule>
  </conditionalFormatting>
  <conditionalFormatting sqref="CW27">
    <cfRule type="cellIs" dxfId="700" priority="704" operator="lessThan">
      <formula>1</formula>
    </cfRule>
  </conditionalFormatting>
  <conditionalFormatting sqref="CW28">
    <cfRule type="cellIs" dxfId="699" priority="705" operator="lessThan">
      <formula>1</formula>
    </cfRule>
  </conditionalFormatting>
  <conditionalFormatting sqref="O11">
    <cfRule type="cellIs" dxfId="698" priority="564" operator="lessThan">
      <formula>$C$4</formula>
    </cfRule>
  </conditionalFormatting>
  <conditionalFormatting sqref="O12">
    <cfRule type="cellIs" dxfId="697" priority="565" operator="lessThan">
      <formula>$C$4</formula>
    </cfRule>
  </conditionalFormatting>
  <conditionalFormatting sqref="O13">
    <cfRule type="cellIs" dxfId="696" priority="566" operator="lessThan">
      <formula>$C$4</formula>
    </cfRule>
  </conditionalFormatting>
  <conditionalFormatting sqref="O14">
    <cfRule type="cellIs" dxfId="695" priority="567" operator="lessThan">
      <formula>$C$4</formula>
    </cfRule>
  </conditionalFormatting>
  <conditionalFormatting sqref="O15">
    <cfRule type="cellIs" dxfId="694" priority="568" operator="lessThan">
      <formula>$C$4</formula>
    </cfRule>
  </conditionalFormatting>
  <conditionalFormatting sqref="O16">
    <cfRule type="cellIs" dxfId="693" priority="569" operator="lessThan">
      <formula>$C$4</formula>
    </cfRule>
  </conditionalFormatting>
  <conditionalFormatting sqref="O17">
    <cfRule type="cellIs" dxfId="692" priority="570" operator="lessThan">
      <formula>$C$4</formula>
    </cfRule>
  </conditionalFormatting>
  <conditionalFormatting sqref="O18">
    <cfRule type="cellIs" dxfId="691" priority="571" operator="lessThan">
      <formula>$C$4</formula>
    </cfRule>
  </conditionalFormatting>
  <conditionalFormatting sqref="O19">
    <cfRule type="cellIs" dxfId="690" priority="572" operator="lessThan">
      <formula>$C$4</formula>
    </cfRule>
  </conditionalFormatting>
  <conditionalFormatting sqref="O20">
    <cfRule type="cellIs" dxfId="689" priority="573" operator="lessThan">
      <formula>$C$4</formula>
    </cfRule>
  </conditionalFormatting>
  <conditionalFormatting sqref="O21">
    <cfRule type="cellIs" dxfId="688" priority="574" operator="lessThan">
      <formula>$C$4</formula>
    </cfRule>
  </conditionalFormatting>
  <conditionalFormatting sqref="O22">
    <cfRule type="cellIs" dxfId="687" priority="575" operator="lessThan">
      <formula>$C$4</formula>
    </cfRule>
  </conditionalFormatting>
  <conditionalFormatting sqref="O23">
    <cfRule type="cellIs" dxfId="686" priority="576" operator="lessThan">
      <formula>$C$4</formula>
    </cfRule>
  </conditionalFormatting>
  <conditionalFormatting sqref="O24">
    <cfRule type="cellIs" dxfId="685" priority="577" operator="lessThan">
      <formula>$C$4</formula>
    </cfRule>
  </conditionalFormatting>
  <conditionalFormatting sqref="O25">
    <cfRule type="cellIs" dxfId="684" priority="578" operator="lessThan">
      <formula>$C$4</formula>
    </cfRule>
  </conditionalFormatting>
  <conditionalFormatting sqref="O26">
    <cfRule type="cellIs" dxfId="683" priority="579" operator="lessThan">
      <formula>$C$4</formula>
    </cfRule>
  </conditionalFormatting>
  <conditionalFormatting sqref="O27">
    <cfRule type="cellIs" dxfId="682" priority="580" operator="lessThan">
      <formula>$C$4</formula>
    </cfRule>
  </conditionalFormatting>
  <conditionalFormatting sqref="O28">
    <cfRule type="cellIs" dxfId="681" priority="581" operator="lessThan">
      <formula>$C$4</formula>
    </cfRule>
  </conditionalFormatting>
  <conditionalFormatting sqref="O29">
    <cfRule type="cellIs" dxfId="680" priority="582" operator="lessThan">
      <formula>$C$4</formula>
    </cfRule>
  </conditionalFormatting>
  <conditionalFormatting sqref="O30">
    <cfRule type="cellIs" dxfId="679" priority="583" operator="lessThan">
      <formula>$C$4</formula>
    </cfRule>
  </conditionalFormatting>
  <conditionalFormatting sqref="O31">
    <cfRule type="cellIs" dxfId="678" priority="584" operator="lessThan">
      <formula>$C$4</formula>
    </cfRule>
  </conditionalFormatting>
  <conditionalFormatting sqref="O32">
    <cfRule type="cellIs" dxfId="677" priority="585" operator="lessThan">
      <formula>$C$4</formula>
    </cfRule>
  </conditionalFormatting>
  <conditionalFormatting sqref="O33">
    <cfRule type="cellIs" dxfId="676" priority="586" operator="lessThan">
      <formula>$C$4</formula>
    </cfRule>
  </conditionalFormatting>
  <conditionalFormatting sqref="O34">
    <cfRule type="cellIs" dxfId="675" priority="587" operator="lessThan">
      <formula>$C$4</formula>
    </cfRule>
  </conditionalFormatting>
  <conditionalFormatting sqref="O35">
    <cfRule type="cellIs" dxfId="674" priority="588" operator="lessThan">
      <formula>$C$4</formula>
    </cfRule>
  </conditionalFormatting>
  <conditionalFormatting sqref="O36">
    <cfRule type="cellIs" dxfId="673" priority="589" operator="lessThan">
      <formula>$C$4</formula>
    </cfRule>
  </conditionalFormatting>
  <conditionalFormatting sqref="O37">
    <cfRule type="cellIs" dxfId="672" priority="590" operator="lessThan">
      <formula>$C$4</formula>
    </cfRule>
  </conditionalFormatting>
  <conditionalFormatting sqref="O38">
    <cfRule type="cellIs" dxfId="671" priority="591" operator="lessThan">
      <formula>$C$4</formula>
    </cfRule>
  </conditionalFormatting>
  <conditionalFormatting sqref="O39">
    <cfRule type="cellIs" dxfId="670" priority="592" operator="lessThan">
      <formula>$C$4</formula>
    </cfRule>
  </conditionalFormatting>
  <conditionalFormatting sqref="O40">
    <cfRule type="cellIs" dxfId="669" priority="593" operator="lessThan">
      <formula>$C$4</formula>
    </cfRule>
  </conditionalFormatting>
  <conditionalFormatting sqref="O41">
    <cfRule type="cellIs" dxfId="668" priority="594" operator="lessThan">
      <formula>$C$4</formula>
    </cfRule>
  </conditionalFormatting>
  <conditionalFormatting sqref="O42">
    <cfRule type="cellIs" dxfId="667" priority="595" operator="lessThan">
      <formula>$C$4</formula>
    </cfRule>
  </conditionalFormatting>
  <conditionalFormatting sqref="O43">
    <cfRule type="cellIs" dxfId="666" priority="596" operator="lessThan">
      <formula>$C$4</formula>
    </cfRule>
  </conditionalFormatting>
  <conditionalFormatting sqref="O44">
    <cfRule type="cellIs" dxfId="665" priority="597" operator="lessThan">
      <formula>$C$4</formula>
    </cfRule>
  </conditionalFormatting>
  <conditionalFormatting sqref="P11">
    <cfRule type="cellIs" dxfId="664" priority="598" operator="lessThan">
      <formula>$C$4</formula>
    </cfRule>
  </conditionalFormatting>
  <conditionalFormatting sqref="P12">
    <cfRule type="cellIs" dxfId="663" priority="599" operator="lessThan">
      <formula>$C$4</formula>
    </cfRule>
  </conditionalFormatting>
  <conditionalFormatting sqref="P13">
    <cfRule type="cellIs" dxfId="662" priority="600" operator="lessThan">
      <formula>$C$4</formula>
    </cfRule>
  </conditionalFormatting>
  <conditionalFormatting sqref="P14">
    <cfRule type="cellIs" dxfId="661" priority="601" operator="lessThan">
      <formula>$C$4</formula>
    </cfRule>
  </conditionalFormatting>
  <conditionalFormatting sqref="P15">
    <cfRule type="cellIs" dxfId="660" priority="602" operator="lessThan">
      <formula>$C$4</formula>
    </cfRule>
  </conditionalFormatting>
  <conditionalFormatting sqref="P16">
    <cfRule type="cellIs" dxfId="659" priority="603" operator="lessThan">
      <formula>$C$4</formula>
    </cfRule>
  </conditionalFormatting>
  <conditionalFormatting sqref="P17">
    <cfRule type="cellIs" dxfId="658" priority="604" operator="lessThan">
      <formula>$C$4</formula>
    </cfRule>
  </conditionalFormatting>
  <conditionalFormatting sqref="P18">
    <cfRule type="cellIs" dxfId="657" priority="605" operator="lessThan">
      <formula>$C$4</formula>
    </cfRule>
  </conditionalFormatting>
  <conditionalFormatting sqref="P19">
    <cfRule type="cellIs" dxfId="656" priority="606" operator="lessThan">
      <formula>$C$4</formula>
    </cfRule>
  </conditionalFormatting>
  <conditionalFormatting sqref="P20">
    <cfRule type="cellIs" dxfId="655" priority="607" operator="lessThan">
      <formula>$C$4</formula>
    </cfRule>
  </conditionalFormatting>
  <conditionalFormatting sqref="P21">
    <cfRule type="cellIs" dxfId="654" priority="608" operator="lessThan">
      <formula>$C$4</formula>
    </cfRule>
  </conditionalFormatting>
  <conditionalFormatting sqref="P22">
    <cfRule type="cellIs" dxfId="653" priority="609" operator="lessThan">
      <formula>$C$4</formula>
    </cfRule>
  </conditionalFormatting>
  <conditionalFormatting sqref="P23">
    <cfRule type="cellIs" dxfId="652" priority="610" operator="lessThan">
      <formula>$C$4</formula>
    </cfRule>
  </conditionalFormatting>
  <conditionalFormatting sqref="P24">
    <cfRule type="cellIs" dxfId="651" priority="611" operator="lessThan">
      <formula>$C$4</formula>
    </cfRule>
  </conditionalFormatting>
  <conditionalFormatting sqref="P25">
    <cfRule type="cellIs" dxfId="650" priority="612" operator="lessThan">
      <formula>$C$4</formula>
    </cfRule>
  </conditionalFormatting>
  <conditionalFormatting sqref="P26">
    <cfRule type="cellIs" dxfId="649" priority="613" operator="lessThan">
      <formula>$C$4</formula>
    </cfRule>
  </conditionalFormatting>
  <conditionalFormatting sqref="P27">
    <cfRule type="cellIs" dxfId="648" priority="614" operator="lessThan">
      <formula>$C$4</formula>
    </cfRule>
  </conditionalFormatting>
  <conditionalFormatting sqref="P28">
    <cfRule type="cellIs" dxfId="647" priority="615" operator="lessThan">
      <formula>$C$4</formula>
    </cfRule>
  </conditionalFormatting>
  <conditionalFormatting sqref="P29">
    <cfRule type="cellIs" dxfId="646" priority="616" operator="lessThan">
      <formula>$C$4</formula>
    </cfRule>
  </conditionalFormatting>
  <conditionalFormatting sqref="P30">
    <cfRule type="cellIs" dxfId="645" priority="617" operator="lessThan">
      <formula>$C$4</formula>
    </cfRule>
  </conditionalFormatting>
  <conditionalFormatting sqref="P31">
    <cfRule type="cellIs" dxfId="644" priority="618" operator="lessThan">
      <formula>$C$4</formula>
    </cfRule>
  </conditionalFormatting>
  <conditionalFormatting sqref="P32">
    <cfRule type="cellIs" dxfId="643" priority="619" operator="lessThan">
      <formula>$C$4</formula>
    </cfRule>
  </conditionalFormatting>
  <conditionalFormatting sqref="P33">
    <cfRule type="cellIs" dxfId="642" priority="620" operator="lessThan">
      <formula>$C$4</formula>
    </cfRule>
  </conditionalFormatting>
  <conditionalFormatting sqref="P34">
    <cfRule type="cellIs" dxfId="641" priority="621" operator="lessThan">
      <formula>$C$4</formula>
    </cfRule>
  </conditionalFormatting>
  <conditionalFormatting sqref="P35">
    <cfRule type="cellIs" dxfId="640" priority="622" operator="lessThan">
      <formula>$C$4</formula>
    </cfRule>
  </conditionalFormatting>
  <conditionalFormatting sqref="P36">
    <cfRule type="cellIs" dxfId="639" priority="623" operator="lessThan">
      <formula>$C$4</formula>
    </cfRule>
  </conditionalFormatting>
  <conditionalFormatting sqref="P37">
    <cfRule type="cellIs" dxfId="638" priority="624" operator="lessThan">
      <formula>$C$4</formula>
    </cfRule>
  </conditionalFormatting>
  <conditionalFormatting sqref="P38">
    <cfRule type="cellIs" dxfId="637" priority="625" operator="lessThan">
      <formula>$C$4</formula>
    </cfRule>
  </conditionalFormatting>
  <conditionalFormatting sqref="P39">
    <cfRule type="cellIs" dxfId="636" priority="626" operator="lessThan">
      <formula>$C$4</formula>
    </cfRule>
  </conditionalFormatting>
  <conditionalFormatting sqref="P40">
    <cfRule type="cellIs" dxfId="635" priority="627" operator="lessThan">
      <formula>$C$4</formula>
    </cfRule>
  </conditionalFormatting>
  <conditionalFormatting sqref="P41">
    <cfRule type="cellIs" dxfId="634" priority="628" operator="lessThan">
      <formula>$C$4</formula>
    </cfRule>
  </conditionalFormatting>
  <conditionalFormatting sqref="P42">
    <cfRule type="cellIs" dxfId="633" priority="629" operator="lessThan">
      <formula>$C$4</formula>
    </cfRule>
  </conditionalFormatting>
  <conditionalFormatting sqref="P43">
    <cfRule type="cellIs" dxfId="632" priority="630" operator="lessThan">
      <formula>$C$4</formula>
    </cfRule>
  </conditionalFormatting>
  <conditionalFormatting sqref="P44">
    <cfRule type="cellIs" dxfId="631" priority="631" operator="lessThan">
      <formula>$C$4</formula>
    </cfRule>
  </conditionalFormatting>
  <conditionalFormatting sqref="Q11">
    <cfRule type="cellIs" dxfId="630" priority="632" operator="lessThan">
      <formula>$C$4</formula>
    </cfRule>
  </conditionalFormatting>
  <conditionalFormatting sqref="Q12">
    <cfRule type="cellIs" dxfId="629" priority="633" operator="lessThan">
      <formula>$C$4</formula>
    </cfRule>
  </conditionalFormatting>
  <conditionalFormatting sqref="Q13">
    <cfRule type="cellIs" dxfId="628" priority="634" operator="lessThan">
      <formula>$C$4</formula>
    </cfRule>
  </conditionalFormatting>
  <conditionalFormatting sqref="Q14">
    <cfRule type="cellIs" dxfId="627" priority="635" operator="lessThan">
      <formula>$C$4</formula>
    </cfRule>
  </conditionalFormatting>
  <conditionalFormatting sqref="Q15">
    <cfRule type="cellIs" dxfId="626" priority="636" operator="lessThan">
      <formula>$C$4</formula>
    </cfRule>
  </conditionalFormatting>
  <conditionalFormatting sqref="Q16">
    <cfRule type="cellIs" dxfId="625" priority="637" operator="lessThan">
      <formula>$C$4</formula>
    </cfRule>
  </conditionalFormatting>
  <conditionalFormatting sqref="Q17">
    <cfRule type="cellIs" dxfId="624" priority="638" operator="lessThan">
      <formula>$C$4</formula>
    </cfRule>
  </conditionalFormatting>
  <conditionalFormatting sqref="Q18">
    <cfRule type="cellIs" dxfId="623" priority="639" operator="lessThan">
      <formula>$C$4</formula>
    </cfRule>
  </conditionalFormatting>
  <conditionalFormatting sqref="Q19">
    <cfRule type="cellIs" dxfId="622" priority="640" operator="lessThan">
      <formula>$C$4</formula>
    </cfRule>
  </conditionalFormatting>
  <conditionalFormatting sqref="Q20">
    <cfRule type="cellIs" dxfId="621" priority="641" operator="lessThan">
      <formula>$C$4</formula>
    </cfRule>
  </conditionalFormatting>
  <conditionalFormatting sqref="Q21">
    <cfRule type="cellIs" dxfId="620" priority="642" operator="lessThan">
      <formula>$C$4</formula>
    </cfRule>
  </conditionalFormatting>
  <conditionalFormatting sqref="Q22">
    <cfRule type="cellIs" dxfId="619" priority="643" operator="lessThan">
      <formula>$C$4</formula>
    </cfRule>
  </conditionalFormatting>
  <conditionalFormatting sqref="Q23">
    <cfRule type="cellIs" dxfId="618" priority="644" operator="lessThan">
      <formula>$C$4</formula>
    </cfRule>
  </conditionalFormatting>
  <conditionalFormatting sqref="Q24">
    <cfRule type="cellIs" dxfId="617" priority="645" operator="lessThan">
      <formula>$C$4</formula>
    </cfRule>
  </conditionalFormatting>
  <conditionalFormatting sqref="Q25">
    <cfRule type="cellIs" dxfId="616" priority="646" operator="lessThan">
      <formula>$C$4</formula>
    </cfRule>
  </conditionalFormatting>
  <conditionalFormatting sqref="Q26">
    <cfRule type="cellIs" dxfId="615" priority="647" operator="lessThan">
      <formula>$C$4</formula>
    </cfRule>
  </conditionalFormatting>
  <conditionalFormatting sqref="Q27">
    <cfRule type="cellIs" dxfId="614" priority="648" operator="lessThan">
      <formula>$C$4</formula>
    </cfRule>
  </conditionalFormatting>
  <conditionalFormatting sqref="Q28">
    <cfRule type="cellIs" dxfId="613" priority="649" operator="lessThan">
      <formula>$C$4</formula>
    </cfRule>
  </conditionalFormatting>
  <conditionalFormatting sqref="Q29">
    <cfRule type="cellIs" dxfId="612" priority="650" operator="lessThan">
      <formula>$C$4</formula>
    </cfRule>
  </conditionalFormatting>
  <conditionalFormatting sqref="Q30">
    <cfRule type="cellIs" dxfId="611" priority="651" operator="lessThan">
      <formula>$C$4</formula>
    </cfRule>
  </conditionalFormatting>
  <conditionalFormatting sqref="Q31">
    <cfRule type="cellIs" dxfId="610" priority="652" operator="lessThan">
      <formula>$C$4</formula>
    </cfRule>
  </conditionalFormatting>
  <conditionalFormatting sqref="Q32">
    <cfRule type="cellIs" dxfId="609" priority="653" operator="lessThan">
      <formula>$C$4</formula>
    </cfRule>
  </conditionalFormatting>
  <conditionalFormatting sqref="Q33">
    <cfRule type="cellIs" dxfId="608" priority="654" operator="lessThan">
      <formula>$C$4</formula>
    </cfRule>
  </conditionalFormatting>
  <conditionalFormatting sqref="Q34">
    <cfRule type="cellIs" dxfId="607" priority="655" operator="lessThan">
      <formula>$C$4</formula>
    </cfRule>
  </conditionalFormatting>
  <conditionalFormatting sqref="Q35">
    <cfRule type="cellIs" dxfId="606" priority="656" operator="lessThan">
      <formula>$C$4</formula>
    </cfRule>
  </conditionalFormatting>
  <conditionalFormatting sqref="Q36">
    <cfRule type="cellIs" dxfId="605" priority="657" operator="lessThan">
      <formula>$C$4</formula>
    </cfRule>
  </conditionalFormatting>
  <conditionalFormatting sqref="Q37">
    <cfRule type="cellIs" dxfId="604" priority="658" operator="lessThan">
      <formula>$C$4</formula>
    </cfRule>
  </conditionalFormatting>
  <conditionalFormatting sqref="Q38">
    <cfRule type="cellIs" dxfId="603" priority="659" operator="lessThan">
      <formula>$C$4</formula>
    </cfRule>
  </conditionalFormatting>
  <conditionalFormatting sqref="Q39">
    <cfRule type="cellIs" dxfId="602" priority="660" operator="lessThan">
      <formula>$C$4</formula>
    </cfRule>
  </conditionalFormatting>
  <conditionalFormatting sqref="Q40">
    <cfRule type="cellIs" dxfId="601" priority="661" operator="lessThan">
      <formula>$C$4</formula>
    </cfRule>
  </conditionalFormatting>
  <conditionalFormatting sqref="Q41">
    <cfRule type="cellIs" dxfId="600" priority="662" operator="lessThan">
      <formula>$C$4</formula>
    </cfRule>
  </conditionalFormatting>
  <conditionalFormatting sqref="Q42">
    <cfRule type="cellIs" dxfId="599" priority="663" operator="lessThan">
      <formula>$C$4</formula>
    </cfRule>
  </conditionalFormatting>
  <conditionalFormatting sqref="Q43">
    <cfRule type="cellIs" dxfId="598" priority="664" operator="lessThan">
      <formula>$C$4</formula>
    </cfRule>
  </conditionalFormatting>
  <conditionalFormatting sqref="Q44">
    <cfRule type="cellIs" dxfId="597" priority="665" operator="lessThan">
      <formula>$C$4</formula>
    </cfRule>
  </conditionalFormatting>
  <conditionalFormatting sqref="R11">
    <cfRule type="cellIs" dxfId="596" priority="666" operator="lessThan">
      <formula>$C$4</formula>
    </cfRule>
  </conditionalFormatting>
  <conditionalFormatting sqref="R12">
    <cfRule type="cellIs" dxfId="595" priority="667" operator="lessThan">
      <formula>$C$4</formula>
    </cfRule>
  </conditionalFormatting>
  <conditionalFormatting sqref="R13">
    <cfRule type="cellIs" dxfId="594" priority="668" operator="lessThan">
      <formula>$C$4</formula>
    </cfRule>
  </conditionalFormatting>
  <conditionalFormatting sqref="R14">
    <cfRule type="cellIs" dxfId="593" priority="669" operator="lessThan">
      <formula>$C$4</formula>
    </cfRule>
  </conditionalFormatting>
  <conditionalFormatting sqref="R15">
    <cfRule type="cellIs" dxfId="592" priority="670" operator="lessThan">
      <formula>$C$4</formula>
    </cfRule>
  </conditionalFormatting>
  <conditionalFormatting sqref="R16">
    <cfRule type="cellIs" dxfId="591" priority="671" operator="lessThan">
      <formula>$C$4</formula>
    </cfRule>
  </conditionalFormatting>
  <conditionalFormatting sqref="R17">
    <cfRule type="cellIs" dxfId="590" priority="672" operator="lessThan">
      <formula>$C$4</formula>
    </cfRule>
  </conditionalFormatting>
  <conditionalFormatting sqref="R18">
    <cfRule type="cellIs" dxfId="589" priority="673" operator="lessThan">
      <formula>$C$4</formula>
    </cfRule>
  </conditionalFormatting>
  <conditionalFormatting sqref="R19">
    <cfRule type="cellIs" dxfId="588" priority="674" operator="lessThan">
      <formula>$C$4</formula>
    </cfRule>
  </conditionalFormatting>
  <conditionalFormatting sqref="R20">
    <cfRule type="cellIs" dxfId="587" priority="675" operator="lessThan">
      <formula>$C$4</formula>
    </cfRule>
  </conditionalFormatting>
  <conditionalFormatting sqref="R21">
    <cfRule type="cellIs" dxfId="586" priority="676" operator="lessThan">
      <formula>$C$4</formula>
    </cfRule>
  </conditionalFormatting>
  <conditionalFormatting sqref="R22">
    <cfRule type="cellIs" dxfId="585" priority="677" operator="lessThan">
      <formula>$C$4</formula>
    </cfRule>
  </conditionalFormatting>
  <conditionalFormatting sqref="R23">
    <cfRule type="cellIs" dxfId="584" priority="678" operator="lessThan">
      <formula>$C$4</formula>
    </cfRule>
  </conditionalFormatting>
  <conditionalFormatting sqref="R24">
    <cfRule type="cellIs" dxfId="583" priority="679" operator="lessThan">
      <formula>$C$4</formula>
    </cfRule>
  </conditionalFormatting>
  <conditionalFormatting sqref="R25">
    <cfRule type="cellIs" dxfId="582" priority="680" operator="lessThan">
      <formula>$C$4</formula>
    </cfRule>
  </conditionalFormatting>
  <conditionalFormatting sqref="R26">
    <cfRule type="cellIs" dxfId="581" priority="681" operator="lessThan">
      <formula>$C$4</formula>
    </cfRule>
  </conditionalFormatting>
  <conditionalFormatting sqref="R27">
    <cfRule type="cellIs" dxfId="580" priority="682" operator="lessThan">
      <formula>$C$4</formula>
    </cfRule>
  </conditionalFormatting>
  <conditionalFormatting sqref="R28">
    <cfRule type="cellIs" dxfId="579" priority="683" operator="lessThan">
      <formula>$C$4</formula>
    </cfRule>
  </conditionalFormatting>
  <conditionalFormatting sqref="R29">
    <cfRule type="cellIs" dxfId="578" priority="684" operator="lessThan">
      <formula>$C$4</formula>
    </cfRule>
  </conditionalFormatting>
  <conditionalFormatting sqref="R30">
    <cfRule type="cellIs" dxfId="577" priority="685" operator="lessThan">
      <formula>$C$4</formula>
    </cfRule>
  </conditionalFormatting>
  <conditionalFormatting sqref="R31">
    <cfRule type="cellIs" dxfId="576" priority="686" operator="lessThan">
      <formula>$C$4</formula>
    </cfRule>
  </conditionalFormatting>
  <conditionalFormatting sqref="R32">
    <cfRule type="cellIs" dxfId="575" priority="687" operator="lessThan">
      <formula>$C$4</formula>
    </cfRule>
  </conditionalFormatting>
  <conditionalFormatting sqref="R33">
    <cfRule type="cellIs" dxfId="574" priority="688" operator="lessThan">
      <formula>$C$4</formula>
    </cfRule>
  </conditionalFormatting>
  <conditionalFormatting sqref="R34">
    <cfRule type="cellIs" dxfId="573" priority="689" operator="lessThan">
      <formula>$C$4</formula>
    </cfRule>
  </conditionalFormatting>
  <conditionalFormatting sqref="R35">
    <cfRule type="cellIs" dxfId="572" priority="690" operator="lessThan">
      <formula>$C$4</formula>
    </cfRule>
  </conditionalFormatting>
  <conditionalFormatting sqref="R36">
    <cfRule type="cellIs" dxfId="571" priority="691" operator="lessThan">
      <formula>$C$4</formula>
    </cfRule>
  </conditionalFormatting>
  <conditionalFormatting sqref="R37">
    <cfRule type="cellIs" dxfId="570" priority="692" operator="lessThan">
      <formula>$C$4</formula>
    </cfRule>
  </conditionalFormatting>
  <conditionalFormatting sqref="R38">
    <cfRule type="cellIs" dxfId="569" priority="693" operator="lessThan">
      <formula>$C$4</formula>
    </cfRule>
  </conditionalFormatting>
  <conditionalFormatting sqref="R39">
    <cfRule type="cellIs" dxfId="568" priority="694" operator="lessThan">
      <formula>$C$4</formula>
    </cfRule>
  </conditionalFormatting>
  <conditionalFormatting sqref="R40">
    <cfRule type="cellIs" dxfId="567" priority="695" operator="lessThan">
      <formula>$C$4</formula>
    </cfRule>
  </conditionalFormatting>
  <conditionalFormatting sqref="R41">
    <cfRule type="cellIs" dxfId="566" priority="696" operator="lessThan">
      <formula>$C$4</formula>
    </cfRule>
  </conditionalFormatting>
  <conditionalFormatting sqref="R42">
    <cfRule type="cellIs" dxfId="565" priority="697" operator="lessThan">
      <formula>$C$4</formula>
    </cfRule>
  </conditionalFormatting>
  <conditionalFormatting sqref="R43">
    <cfRule type="cellIs" dxfId="564" priority="698" operator="lessThan">
      <formula>$C$4</formula>
    </cfRule>
  </conditionalFormatting>
  <conditionalFormatting sqref="R44">
    <cfRule type="cellIs" dxfId="563" priority="699" operator="lessThan">
      <formula>$C$4</formula>
    </cfRule>
  </conditionalFormatting>
  <conditionalFormatting sqref="T11">
    <cfRule type="cellIs" dxfId="562" priority="531" operator="lessThan">
      <formula>$C$4</formula>
    </cfRule>
  </conditionalFormatting>
  <conditionalFormatting sqref="T12">
    <cfRule type="cellIs" dxfId="561" priority="532" operator="lessThan">
      <formula>$C$4</formula>
    </cfRule>
  </conditionalFormatting>
  <conditionalFormatting sqref="T13">
    <cfRule type="cellIs" dxfId="560" priority="533" operator="lessThan">
      <formula>$C$4</formula>
    </cfRule>
  </conditionalFormatting>
  <conditionalFormatting sqref="T14">
    <cfRule type="cellIs" dxfId="559" priority="534" operator="lessThan">
      <formula>$C$4</formula>
    </cfRule>
  </conditionalFormatting>
  <conditionalFormatting sqref="T15">
    <cfRule type="cellIs" dxfId="558" priority="535" operator="lessThan">
      <formula>$C$4</formula>
    </cfRule>
  </conditionalFormatting>
  <conditionalFormatting sqref="T16">
    <cfRule type="cellIs" dxfId="557" priority="536" operator="lessThan">
      <formula>$C$4</formula>
    </cfRule>
  </conditionalFormatting>
  <conditionalFormatting sqref="T17">
    <cfRule type="cellIs" dxfId="556" priority="537" operator="lessThan">
      <formula>$C$4</formula>
    </cfRule>
  </conditionalFormatting>
  <conditionalFormatting sqref="T18">
    <cfRule type="cellIs" dxfId="555" priority="538" operator="lessThan">
      <formula>$C$4</formula>
    </cfRule>
  </conditionalFormatting>
  <conditionalFormatting sqref="T19">
    <cfRule type="cellIs" dxfId="554" priority="539" operator="lessThan">
      <formula>$C$4</formula>
    </cfRule>
  </conditionalFormatting>
  <conditionalFormatting sqref="T20">
    <cfRule type="cellIs" dxfId="553" priority="540" operator="lessThan">
      <formula>$C$4</formula>
    </cfRule>
  </conditionalFormatting>
  <conditionalFormatting sqref="T21">
    <cfRule type="cellIs" dxfId="552" priority="541" operator="lessThan">
      <formula>$C$4</formula>
    </cfRule>
  </conditionalFormatting>
  <conditionalFormatting sqref="T22">
    <cfRule type="cellIs" dxfId="551" priority="542" operator="lessThan">
      <formula>$C$4</formula>
    </cfRule>
  </conditionalFormatting>
  <conditionalFormatting sqref="T23">
    <cfRule type="cellIs" dxfId="550" priority="543" operator="lessThan">
      <formula>$C$4</formula>
    </cfRule>
  </conditionalFormatting>
  <conditionalFormatting sqref="T24">
    <cfRule type="cellIs" dxfId="549" priority="544" operator="lessThan">
      <formula>$C$4</formula>
    </cfRule>
  </conditionalFormatting>
  <conditionalFormatting sqref="T25">
    <cfRule type="cellIs" dxfId="548" priority="545" operator="lessThan">
      <formula>$C$4</formula>
    </cfRule>
  </conditionalFormatting>
  <conditionalFormatting sqref="T26">
    <cfRule type="cellIs" dxfId="547" priority="546" operator="lessThan">
      <formula>$C$4</formula>
    </cfRule>
  </conditionalFormatting>
  <conditionalFormatting sqref="T27">
    <cfRule type="cellIs" dxfId="546" priority="547" operator="lessThan">
      <formula>$C$4</formula>
    </cfRule>
  </conditionalFormatting>
  <conditionalFormatting sqref="T28">
    <cfRule type="cellIs" dxfId="545" priority="548" operator="lessThan">
      <formula>$C$4</formula>
    </cfRule>
  </conditionalFormatting>
  <conditionalFormatting sqref="T29">
    <cfRule type="cellIs" dxfId="544" priority="549" operator="lessThan">
      <formula>$C$4</formula>
    </cfRule>
  </conditionalFormatting>
  <conditionalFormatting sqref="T30">
    <cfRule type="cellIs" dxfId="543" priority="550" operator="lessThan">
      <formula>$C$4</formula>
    </cfRule>
  </conditionalFormatting>
  <conditionalFormatting sqref="T31">
    <cfRule type="cellIs" dxfId="542" priority="551" operator="lessThan">
      <formula>$C$4</formula>
    </cfRule>
  </conditionalFormatting>
  <conditionalFormatting sqref="T32">
    <cfRule type="cellIs" dxfId="541" priority="552" operator="lessThan">
      <formula>$C$4</formula>
    </cfRule>
  </conditionalFormatting>
  <conditionalFormatting sqref="T33">
    <cfRule type="cellIs" dxfId="540" priority="553" operator="lessThan">
      <formula>$C$4</formula>
    </cfRule>
  </conditionalFormatting>
  <conditionalFormatting sqref="T34">
    <cfRule type="cellIs" dxfId="539" priority="554" operator="lessThan">
      <formula>$C$4</formula>
    </cfRule>
  </conditionalFormatting>
  <conditionalFormatting sqref="T35">
    <cfRule type="cellIs" dxfId="538" priority="555" operator="lessThan">
      <formula>$C$4</formula>
    </cfRule>
  </conditionalFormatting>
  <conditionalFormatting sqref="T36">
    <cfRule type="cellIs" dxfId="537" priority="556" operator="lessThan">
      <formula>$C$4</formula>
    </cfRule>
  </conditionalFormatting>
  <conditionalFormatting sqref="T37">
    <cfRule type="cellIs" dxfId="536" priority="557" operator="lessThan">
      <formula>$C$4</formula>
    </cfRule>
  </conditionalFormatting>
  <conditionalFormatting sqref="T38">
    <cfRule type="cellIs" dxfId="535" priority="558" operator="lessThan">
      <formula>$C$4</formula>
    </cfRule>
  </conditionalFormatting>
  <conditionalFormatting sqref="T39">
    <cfRule type="cellIs" dxfId="534" priority="559" operator="lessThan">
      <formula>$C$4</formula>
    </cfRule>
  </conditionalFormatting>
  <conditionalFormatting sqref="T40">
    <cfRule type="cellIs" dxfId="533" priority="560" operator="lessThan">
      <formula>$C$4</formula>
    </cfRule>
  </conditionalFormatting>
  <conditionalFormatting sqref="T41">
    <cfRule type="cellIs" dxfId="532" priority="561" operator="lessThan">
      <formula>$C$4</formula>
    </cfRule>
  </conditionalFormatting>
  <conditionalFormatting sqref="T42">
    <cfRule type="cellIs" dxfId="531" priority="562" operator="lessThan">
      <formula>$C$4</formula>
    </cfRule>
  </conditionalFormatting>
  <conditionalFormatting sqref="T43">
    <cfRule type="cellIs" dxfId="530" priority="563" operator="lessThan">
      <formula>$C$4</formula>
    </cfRule>
  </conditionalFormatting>
  <conditionalFormatting sqref="W11">
    <cfRule type="cellIs" dxfId="529" priority="497" operator="lessThan">
      <formula>$C$4</formula>
    </cfRule>
  </conditionalFormatting>
  <conditionalFormatting sqref="W12">
    <cfRule type="cellIs" dxfId="528" priority="498" operator="lessThan">
      <formula>$C$4</formula>
    </cfRule>
  </conditionalFormatting>
  <conditionalFormatting sqref="W13">
    <cfRule type="cellIs" dxfId="527" priority="499" operator="lessThan">
      <formula>$C$4</formula>
    </cfRule>
  </conditionalFormatting>
  <conditionalFormatting sqref="W14">
    <cfRule type="cellIs" dxfId="526" priority="500" operator="lessThan">
      <formula>$C$4</formula>
    </cfRule>
  </conditionalFormatting>
  <conditionalFormatting sqref="W15">
    <cfRule type="cellIs" dxfId="525" priority="501" operator="lessThan">
      <formula>$C$4</formula>
    </cfRule>
  </conditionalFormatting>
  <conditionalFormatting sqref="W16">
    <cfRule type="cellIs" dxfId="524" priority="502" operator="lessThan">
      <formula>$C$4</formula>
    </cfRule>
  </conditionalFormatting>
  <conditionalFormatting sqref="W17">
    <cfRule type="cellIs" dxfId="523" priority="503" operator="lessThan">
      <formula>$C$4</formula>
    </cfRule>
  </conditionalFormatting>
  <conditionalFormatting sqref="W18">
    <cfRule type="cellIs" dxfId="522" priority="504" operator="lessThan">
      <formula>$C$4</formula>
    </cfRule>
  </conditionalFormatting>
  <conditionalFormatting sqref="W19">
    <cfRule type="cellIs" dxfId="521" priority="505" operator="lessThan">
      <formula>$C$4</formula>
    </cfRule>
  </conditionalFormatting>
  <conditionalFormatting sqref="W20">
    <cfRule type="cellIs" dxfId="520" priority="506" operator="lessThan">
      <formula>$C$4</formula>
    </cfRule>
  </conditionalFormatting>
  <conditionalFormatting sqref="W21">
    <cfRule type="cellIs" dxfId="519" priority="507" operator="lessThan">
      <formula>$C$4</formula>
    </cfRule>
  </conditionalFormatting>
  <conditionalFormatting sqref="W22">
    <cfRule type="cellIs" dxfId="518" priority="508" operator="lessThan">
      <formula>$C$4</formula>
    </cfRule>
  </conditionalFormatting>
  <conditionalFormatting sqref="W23">
    <cfRule type="cellIs" dxfId="517" priority="509" operator="lessThan">
      <formula>$C$4</formula>
    </cfRule>
  </conditionalFormatting>
  <conditionalFormatting sqref="W24">
    <cfRule type="cellIs" dxfId="516" priority="510" operator="lessThan">
      <formula>$C$4</formula>
    </cfRule>
  </conditionalFormatting>
  <conditionalFormatting sqref="W25">
    <cfRule type="cellIs" dxfId="515" priority="511" operator="lessThan">
      <formula>$C$4</formula>
    </cfRule>
  </conditionalFormatting>
  <conditionalFormatting sqref="W26">
    <cfRule type="cellIs" dxfId="514" priority="512" operator="lessThan">
      <formula>$C$4</formula>
    </cfRule>
  </conditionalFormatting>
  <conditionalFormatting sqref="W27">
    <cfRule type="cellIs" dxfId="513" priority="513" operator="lessThan">
      <formula>$C$4</formula>
    </cfRule>
  </conditionalFormatting>
  <conditionalFormatting sqref="W28">
    <cfRule type="cellIs" dxfId="512" priority="514" operator="lessThan">
      <formula>$C$4</formula>
    </cfRule>
  </conditionalFormatting>
  <conditionalFormatting sqref="W29">
    <cfRule type="cellIs" dxfId="511" priority="515" operator="lessThan">
      <formula>$C$4</formula>
    </cfRule>
  </conditionalFormatting>
  <conditionalFormatting sqref="W30">
    <cfRule type="cellIs" dxfId="510" priority="516" operator="lessThan">
      <formula>$C$4</formula>
    </cfRule>
  </conditionalFormatting>
  <conditionalFormatting sqref="W31">
    <cfRule type="cellIs" dxfId="509" priority="517" operator="lessThan">
      <formula>$C$4</formula>
    </cfRule>
  </conditionalFormatting>
  <conditionalFormatting sqref="W32">
    <cfRule type="cellIs" dxfId="508" priority="518" operator="lessThan">
      <formula>$C$4</formula>
    </cfRule>
  </conditionalFormatting>
  <conditionalFormatting sqref="W33">
    <cfRule type="cellIs" dxfId="507" priority="519" operator="lessThan">
      <formula>$C$4</formula>
    </cfRule>
  </conditionalFormatting>
  <conditionalFormatting sqref="W34">
    <cfRule type="cellIs" dxfId="506" priority="520" operator="lessThan">
      <formula>$C$4</formula>
    </cfRule>
  </conditionalFormatting>
  <conditionalFormatting sqref="W35">
    <cfRule type="cellIs" dxfId="505" priority="521" operator="lessThan">
      <formula>$C$4</formula>
    </cfRule>
  </conditionalFormatting>
  <conditionalFormatting sqref="W36">
    <cfRule type="cellIs" dxfId="504" priority="522" operator="lessThan">
      <formula>$C$4</formula>
    </cfRule>
  </conditionalFormatting>
  <conditionalFormatting sqref="W37">
    <cfRule type="cellIs" dxfId="503" priority="523" operator="lessThan">
      <formula>$C$4</formula>
    </cfRule>
  </conditionalFormatting>
  <conditionalFormatting sqref="W38">
    <cfRule type="cellIs" dxfId="502" priority="524" operator="lessThan">
      <formula>$C$4</formula>
    </cfRule>
  </conditionalFormatting>
  <conditionalFormatting sqref="W39">
    <cfRule type="cellIs" dxfId="501" priority="525" operator="lessThan">
      <formula>$C$4</formula>
    </cfRule>
  </conditionalFormatting>
  <conditionalFormatting sqref="W40">
    <cfRule type="cellIs" dxfId="500" priority="526" operator="lessThan">
      <formula>$C$4</formula>
    </cfRule>
  </conditionalFormatting>
  <conditionalFormatting sqref="W41">
    <cfRule type="cellIs" dxfId="499" priority="527" operator="lessThan">
      <formula>$C$4</formula>
    </cfRule>
  </conditionalFormatting>
  <conditionalFormatting sqref="W42">
    <cfRule type="cellIs" dxfId="498" priority="528" operator="lessThan">
      <formula>$C$4</formula>
    </cfRule>
  </conditionalFormatting>
  <conditionalFormatting sqref="W43">
    <cfRule type="cellIs" dxfId="497" priority="529" operator="lessThan">
      <formula>$C$4</formula>
    </cfRule>
  </conditionalFormatting>
  <conditionalFormatting sqref="X11:X43">
    <cfRule type="cellIs" dxfId="496" priority="530" operator="lessThan">
      <formula>$C$4</formula>
    </cfRule>
  </conditionalFormatting>
  <conditionalFormatting sqref="Z11">
    <cfRule type="cellIs" dxfId="495" priority="463" operator="lessThan">
      <formula>$C$4</formula>
    </cfRule>
  </conditionalFormatting>
  <conditionalFormatting sqref="Z12">
    <cfRule type="cellIs" dxfId="494" priority="464" operator="lessThan">
      <formula>$C$4</formula>
    </cfRule>
  </conditionalFormatting>
  <conditionalFormatting sqref="Z13">
    <cfRule type="cellIs" dxfId="493" priority="465" operator="lessThan">
      <formula>$C$4</formula>
    </cfRule>
  </conditionalFormatting>
  <conditionalFormatting sqref="Z14">
    <cfRule type="cellIs" dxfId="492" priority="466" operator="lessThan">
      <formula>$C$4</formula>
    </cfRule>
  </conditionalFormatting>
  <conditionalFormatting sqref="Z15">
    <cfRule type="cellIs" dxfId="491" priority="467" operator="lessThan">
      <formula>$C$4</formula>
    </cfRule>
  </conditionalFormatting>
  <conditionalFormatting sqref="Z16">
    <cfRule type="cellIs" dxfId="490" priority="468" operator="lessThan">
      <formula>$C$4</formula>
    </cfRule>
  </conditionalFormatting>
  <conditionalFormatting sqref="Z17">
    <cfRule type="cellIs" dxfId="489" priority="469" operator="lessThan">
      <formula>$C$4</formula>
    </cfRule>
  </conditionalFormatting>
  <conditionalFormatting sqref="Z18">
    <cfRule type="cellIs" dxfId="488" priority="470" operator="lessThan">
      <formula>$C$4</formula>
    </cfRule>
  </conditionalFormatting>
  <conditionalFormatting sqref="Z19">
    <cfRule type="cellIs" dxfId="487" priority="471" operator="lessThan">
      <formula>$C$4</formula>
    </cfRule>
  </conditionalFormatting>
  <conditionalFormatting sqref="Z20">
    <cfRule type="cellIs" dxfId="486" priority="472" operator="lessThan">
      <formula>$C$4</formula>
    </cfRule>
  </conditionalFormatting>
  <conditionalFormatting sqref="Z21">
    <cfRule type="cellIs" dxfId="485" priority="473" operator="lessThan">
      <formula>$C$4</formula>
    </cfRule>
  </conditionalFormatting>
  <conditionalFormatting sqref="Z22">
    <cfRule type="cellIs" dxfId="484" priority="474" operator="lessThan">
      <formula>$C$4</formula>
    </cfRule>
  </conditionalFormatting>
  <conditionalFormatting sqref="Z23">
    <cfRule type="cellIs" dxfId="483" priority="475" operator="lessThan">
      <formula>$C$4</formula>
    </cfRule>
  </conditionalFormatting>
  <conditionalFormatting sqref="Z24">
    <cfRule type="cellIs" dxfId="482" priority="476" operator="lessThan">
      <formula>$C$4</formula>
    </cfRule>
  </conditionalFormatting>
  <conditionalFormatting sqref="Z25">
    <cfRule type="cellIs" dxfId="481" priority="477" operator="lessThan">
      <formula>$C$4</formula>
    </cfRule>
  </conditionalFormatting>
  <conditionalFormatting sqref="Z26">
    <cfRule type="cellIs" dxfId="480" priority="478" operator="lessThan">
      <formula>$C$4</formula>
    </cfRule>
  </conditionalFormatting>
  <conditionalFormatting sqref="Z27">
    <cfRule type="cellIs" dxfId="479" priority="479" operator="lessThan">
      <formula>$C$4</formula>
    </cfRule>
  </conditionalFormatting>
  <conditionalFormatting sqref="Z28">
    <cfRule type="cellIs" dxfId="478" priority="480" operator="lessThan">
      <formula>$C$4</formula>
    </cfRule>
  </conditionalFormatting>
  <conditionalFormatting sqref="Z29">
    <cfRule type="cellIs" dxfId="477" priority="481" operator="lessThan">
      <formula>$C$4</formula>
    </cfRule>
  </conditionalFormatting>
  <conditionalFormatting sqref="Z30">
    <cfRule type="cellIs" dxfId="476" priority="482" operator="lessThan">
      <formula>$C$4</formula>
    </cfRule>
  </conditionalFormatting>
  <conditionalFormatting sqref="Z31">
    <cfRule type="cellIs" dxfId="475" priority="483" operator="lessThan">
      <formula>$C$4</formula>
    </cfRule>
  </conditionalFormatting>
  <conditionalFormatting sqref="Z32">
    <cfRule type="cellIs" dxfId="474" priority="484" operator="lessThan">
      <formula>$C$4</formula>
    </cfRule>
  </conditionalFormatting>
  <conditionalFormatting sqref="Z33">
    <cfRule type="cellIs" dxfId="473" priority="485" operator="lessThan">
      <formula>$C$4</formula>
    </cfRule>
  </conditionalFormatting>
  <conditionalFormatting sqref="Z34">
    <cfRule type="cellIs" dxfId="472" priority="486" operator="lessThan">
      <formula>$C$4</formula>
    </cfRule>
  </conditionalFormatting>
  <conditionalFormatting sqref="Z35">
    <cfRule type="cellIs" dxfId="471" priority="487" operator="lessThan">
      <formula>$C$4</formula>
    </cfRule>
  </conditionalFormatting>
  <conditionalFormatting sqref="Z36">
    <cfRule type="cellIs" dxfId="470" priority="488" operator="lessThan">
      <formula>$C$4</formula>
    </cfRule>
  </conditionalFormatting>
  <conditionalFormatting sqref="Z37">
    <cfRule type="cellIs" dxfId="469" priority="489" operator="lessThan">
      <formula>$C$4</formula>
    </cfRule>
  </conditionalFormatting>
  <conditionalFormatting sqref="Z38">
    <cfRule type="cellIs" dxfId="468" priority="490" operator="lessThan">
      <formula>$C$4</formula>
    </cfRule>
  </conditionalFormatting>
  <conditionalFormatting sqref="Z39">
    <cfRule type="cellIs" dxfId="467" priority="491" operator="lessThan">
      <formula>$C$4</formula>
    </cfRule>
  </conditionalFormatting>
  <conditionalFormatting sqref="Z40">
    <cfRule type="cellIs" dxfId="466" priority="492" operator="lessThan">
      <formula>$C$4</formula>
    </cfRule>
  </conditionalFormatting>
  <conditionalFormatting sqref="Z41">
    <cfRule type="cellIs" dxfId="465" priority="493" operator="lessThan">
      <formula>$C$4</formula>
    </cfRule>
  </conditionalFormatting>
  <conditionalFormatting sqref="Z42">
    <cfRule type="cellIs" dxfId="464" priority="494" operator="lessThan">
      <formula>$C$4</formula>
    </cfRule>
  </conditionalFormatting>
  <conditionalFormatting sqref="Z43">
    <cfRule type="cellIs" dxfId="463" priority="495" operator="lessThan">
      <formula>$C$4</formula>
    </cfRule>
  </conditionalFormatting>
  <conditionalFormatting sqref="AA11:AA43">
    <cfRule type="cellIs" dxfId="462" priority="496" operator="lessThan">
      <formula>$C$4</formula>
    </cfRule>
  </conditionalFormatting>
  <conditionalFormatting sqref="AC11">
    <cfRule type="cellIs" dxfId="461" priority="431" operator="lessThan">
      <formula>$C$4</formula>
    </cfRule>
  </conditionalFormatting>
  <conditionalFormatting sqref="AC12">
    <cfRule type="cellIs" dxfId="460" priority="432" operator="lessThan">
      <formula>$C$4</formula>
    </cfRule>
  </conditionalFormatting>
  <conditionalFormatting sqref="AC13">
    <cfRule type="cellIs" dxfId="459" priority="433" operator="lessThan">
      <formula>$C$4</formula>
    </cfRule>
  </conditionalFormatting>
  <conditionalFormatting sqref="AC14">
    <cfRule type="cellIs" dxfId="458" priority="434" operator="lessThan">
      <formula>$C$4</formula>
    </cfRule>
  </conditionalFormatting>
  <conditionalFormatting sqref="AC15">
    <cfRule type="cellIs" dxfId="457" priority="435" operator="lessThan">
      <formula>$C$4</formula>
    </cfRule>
  </conditionalFormatting>
  <conditionalFormatting sqref="AC16">
    <cfRule type="cellIs" dxfId="456" priority="436" operator="lessThan">
      <formula>$C$4</formula>
    </cfRule>
  </conditionalFormatting>
  <conditionalFormatting sqref="AC17">
    <cfRule type="cellIs" dxfId="455" priority="437" operator="lessThan">
      <formula>$C$4</formula>
    </cfRule>
  </conditionalFormatting>
  <conditionalFormatting sqref="AC18">
    <cfRule type="cellIs" dxfId="454" priority="438" operator="lessThan">
      <formula>$C$4</formula>
    </cfRule>
  </conditionalFormatting>
  <conditionalFormatting sqref="AC19">
    <cfRule type="cellIs" dxfId="453" priority="439" operator="lessThan">
      <formula>$C$4</formula>
    </cfRule>
  </conditionalFormatting>
  <conditionalFormatting sqref="AC20">
    <cfRule type="cellIs" dxfId="452" priority="440" operator="lessThan">
      <formula>$C$4</formula>
    </cfRule>
  </conditionalFormatting>
  <conditionalFormatting sqref="AC21">
    <cfRule type="cellIs" dxfId="451" priority="441" operator="lessThan">
      <formula>$C$4</formula>
    </cfRule>
  </conditionalFormatting>
  <conditionalFormatting sqref="AC22">
    <cfRule type="cellIs" dxfId="450" priority="442" operator="lessThan">
      <formula>$C$4</formula>
    </cfRule>
  </conditionalFormatting>
  <conditionalFormatting sqref="AC23">
    <cfRule type="cellIs" dxfId="449" priority="443" operator="lessThan">
      <formula>$C$4</formula>
    </cfRule>
  </conditionalFormatting>
  <conditionalFormatting sqref="AC24">
    <cfRule type="cellIs" dxfId="448" priority="444" operator="lessThan">
      <formula>$C$4</formula>
    </cfRule>
  </conditionalFormatting>
  <conditionalFormatting sqref="AC25">
    <cfRule type="cellIs" dxfId="447" priority="445" operator="lessThan">
      <formula>$C$4</formula>
    </cfRule>
  </conditionalFormatting>
  <conditionalFormatting sqref="AC26">
    <cfRule type="cellIs" dxfId="446" priority="446" operator="lessThan">
      <formula>$C$4</formula>
    </cfRule>
  </conditionalFormatting>
  <conditionalFormatting sqref="AC27">
    <cfRule type="cellIs" dxfId="445" priority="447" operator="lessThan">
      <formula>$C$4</formula>
    </cfRule>
  </conditionalFormatting>
  <conditionalFormatting sqref="AC28">
    <cfRule type="cellIs" dxfId="444" priority="448" operator="lessThan">
      <formula>$C$4</formula>
    </cfRule>
  </conditionalFormatting>
  <conditionalFormatting sqref="AC29">
    <cfRule type="cellIs" dxfId="443" priority="449" operator="lessThan">
      <formula>$C$4</formula>
    </cfRule>
  </conditionalFormatting>
  <conditionalFormatting sqref="AC30">
    <cfRule type="cellIs" dxfId="442" priority="450" operator="lessThan">
      <formula>$C$4</formula>
    </cfRule>
  </conditionalFormatting>
  <conditionalFormatting sqref="AC31">
    <cfRule type="cellIs" dxfId="441" priority="451" operator="lessThan">
      <formula>$C$4</formula>
    </cfRule>
  </conditionalFormatting>
  <conditionalFormatting sqref="AC32">
    <cfRule type="cellIs" dxfId="440" priority="452" operator="lessThan">
      <formula>$C$4</formula>
    </cfRule>
  </conditionalFormatting>
  <conditionalFormatting sqref="AC33">
    <cfRule type="cellIs" dxfId="439" priority="453" operator="lessThan">
      <formula>$C$4</formula>
    </cfRule>
  </conditionalFormatting>
  <conditionalFormatting sqref="AC34">
    <cfRule type="cellIs" dxfId="438" priority="454" operator="lessThan">
      <formula>$C$4</formula>
    </cfRule>
  </conditionalFormatting>
  <conditionalFormatting sqref="AC35">
    <cfRule type="cellIs" dxfId="437" priority="455" operator="lessThan">
      <formula>$C$4</formula>
    </cfRule>
  </conditionalFormatting>
  <conditionalFormatting sqref="AC36">
    <cfRule type="cellIs" dxfId="436" priority="456" operator="lessThan">
      <formula>$C$4</formula>
    </cfRule>
  </conditionalFormatting>
  <conditionalFormatting sqref="AC37">
    <cfRule type="cellIs" dxfId="435" priority="457" operator="lessThan">
      <formula>$C$4</formula>
    </cfRule>
  </conditionalFormatting>
  <conditionalFormatting sqref="AC38">
    <cfRule type="cellIs" dxfId="434" priority="458" operator="lessThan">
      <formula>$C$4</formula>
    </cfRule>
  </conditionalFormatting>
  <conditionalFormatting sqref="AC39">
    <cfRule type="cellIs" dxfId="433" priority="459" operator="lessThan">
      <formula>$C$4</formula>
    </cfRule>
  </conditionalFormatting>
  <conditionalFormatting sqref="AC40">
    <cfRule type="cellIs" dxfId="432" priority="460" operator="lessThan">
      <formula>$C$4</formula>
    </cfRule>
  </conditionalFormatting>
  <conditionalFormatting sqref="AC41:AC42">
    <cfRule type="cellIs" dxfId="431" priority="461" operator="lessThan">
      <formula>$C$4</formula>
    </cfRule>
  </conditionalFormatting>
  <conditionalFormatting sqref="AC43">
    <cfRule type="cellIs" dxfId="430" priority="462" operator="lessThan">
      <formula>$C$4</formula>
    </cfRule>
  </conditionalFormatting>
  <conditionalFormatting sqref="AE11">
    <cfRule type="cellIs" dxfId="429" priority="364" operator="lessThan">
      <formula>$C$4</formula>
    </cfRule>
  </conditionalFormatting>
  <conditionalFormatting sqref="AE12">
    <cfRule type="cellIs" dxfId="428" priority="365" operator="lessThan">
      <formula>$C$4</formula>
    </cfRule>
  </conditionalFormatting>
  <conditionalFormatting sqref="AE13">
    <cfRule type="cellIs" dxfId="427" priority="366" operator="lessThan">
      <formula>$C$4</formula>
    </cfRule>
  </conditionalFormatting>
  <conditionalFormatting sqref="AE14">
    <cfRule type="cellIs" dxfId="426" priority="367" operator="lessThan">
      <formula>$C$4</formula>
    </cfRule>
  </conditionalFormatting>
  <conditionalFormatting sqref="AE15">
    <cfRule type="cellIs" dxfId="425" priority="368" operator="lessThan">
      <formula>$C$4</formula>
    </cfRule>
  </conditionalFormatting>
  <conditionalFormatting sqref="AE16">
    <cfRule type="cellIs" dxfId="424" priority="369" operator="lessThan">
      <formula>$C$4</formula>
    </cfRule>
  </conditionalFormatting>
  <conditionalFormatting sqref="AE17">
    <cfRule type="cellIs" dxfId="423" priority="370" operator="lessThan">
      <formula>$C$4</formula>
    </cfRule>
  </conditionalFormatting>
  <conditionalFormatting sqref="AE18">
    <cfRule type="cellIs" dxfId="422" priority="371" operator="lessThan">
      <formula>$C$4</formula>
    </cfRule>
  </conditionalFormatting>
  <conditionalFormatting sqref="AE19">
    <cfRule type="cellIs" dxfId="421" priority="372" operator="lessThan">
      <formula>$C$4</formula>
    </cfRule>
  </conditionalFormatting>
  <conditionalFormatting sqref="AE20">
    <cfRule type="cellIs" dxfId="420" priority="373" operator="lessThan">
      <formula>$C$4</formula>
    </cfRule>
  </conditionalFormatting>
  <conditionalFormatting sqref="AE21">
    <cfRule type="cellIs" dxfId="419" priority="374" operator="lessThan">
      <formula>$C$4</formula>
    </cfRule>
  </conditionalFormatting>
  <conditionalFormatting sqref="AE22">
    <cfRule type="cellIs" dxfId="418" priority="375" operator="lessThan">
      <formula>$C$4</formula>
    </cfRule>
  </conditionalFormatting>
  <conditionalFormatting sqref="AE23">
    <cfRule type="cellIs" dxfId="417" priority="376" operator="lessThan">
      <formula>$C$4</formula>
    </cfRule>
  </conditionalFormatting>
  <conditionalFormatting sqref="AE24">
    <cfRule type="cellIs" dxfId="416" priority="377" operator="lessThan">
      <formula>$C$4</formula>
    </cfRule>
  </conditionalFormatting>
  <conditionalFormatting sqref="AE25">
    <cfRule type="cellIs" dxfId="415" priority="378" operator="lessThan">
      <formula>$C$4</formula>
    </cfRule>
  </conditionalFormatting>
  <conditionalFormatting sqref="AE26">
    <cfRule type="cellIs" dxfId="414" priority="379" operator="lessThan">
      <formula>$C$4</formula>
    </cfRule>
  </conditionalFormatting>
  <conditionalFormatting sqref="AE27">
    <cfRule type="cellIs" dxfId="413" priority="380" operator="lessThan">
      <formula>$C$4</formula>
    </cfRule>
  </conditionalFormatting>
  <conditionalFormatting sqref="AE28">
    <cfRule type="cellIs" dxfId="412" priority="381" operator="lessThan">
      <formula>$C$4</formula>
    </cfRule>
  </conditionalFormatting>
  <conditionalFormatting sqref="AE29">
    <cfRule type="cellIs" dxfId="411" priority="382" operator="lessThan">
      <formula>$C$4</formula>
    </cfRule>
  </conditionalFormatting>
  <conditionalFormatting sqref="AE30">
    <cfRule type="cellIs" dxfId="410" priority="383" operator="lessThan">
      <formula>$C$4</formula>
    </cfRule>
  </conditionalFormatting>
  <conditionalFormatting sqref="AE31">
    <cfRule type="cellIs" dxfId="409" priority="384" operator="lessThan">
      <formula>$C$4</formula>
    </cfRule>
  </conditionalFormatting>
  <conditionalFormatting sqref="AE32">
    <cfRule type="cellIs" dxfId="408" priority="385" operator="lessThan">
      <formula>$C$4</formula>
    </cfRule>
  </conditionalFormatting>
  <conditionalFormatting sqref="AE33">
    <cfRule type="cellIs" dxfId="407" priority="386" operator="lessThan">
      <formula>$C$4</formula>
    </cfRule>
  </conditionalFormatting>
  <conditionalFormatting sqref="AE34">
    <cfRule type="cellIs" dxfId="406" priority="387" operator="lessThan">
      <formula>$C$4</formula>
    </cfRule>
  </conditionalFormatting>
  <conditionalFormatting sqref="AE35">
    <cfRule type="cellIs" dxfId="405" priority="388" operator="lessThan">
      <formula>$C$4</formula>
    </cfRule>
  </conditionalFormatting>
  <conditionalFormatting sqref="AE36">
    <cfRule type="cellIs" dxfId="404" priority="389" operator="lessThan">
      <formula>$C$4</formula>
    </cfRule>
  </conditionalFormatting>
  <conditionalFormatting sqref="AE37">
    <cfRule type="cellIs" dxfId="403" priority="390" operator="lessThan">
      <formula>$C$4</formula>
    </cfRule>
  </conditionalFormatting>
  <conditionalFormatting sqref="AE38">
    <cfRule type="cellIs" dxfId="402" priority="391" operator="lessThan">
      <formula>$C$4</formula>
    </cfRule>
  </conditionalFormatting>
  <conditionalFormatting sqref="AE39">
    <cfRule type="cellIs" dxfId="401" priority="392" operator="lessThan">
      <formula>$C$4</formula>
    </cfRule>
  </conditionalFormatting>
  <conditionalFormatting sqref="AE40">
    <cfRule type="cellIs" dxfId="400" priority="393" operator="lessThan">
      <formula>$C$4</formula>
    </cfRule>
  </conditionalFormatting>
  <conditionalFormatting sqref="AE41">
    <cfRule type="cellIs" dxfId="399" priority="394" operator="lessThan">
      <formula>$C$4</formula>
    </cfRule>
  </conditionalFormatting>
  <conditionalFormatting sqref="AE42">
    <cfRule type="cellIs" dxfId="398" priority="395" operator="lessThan">
      <formula>$C$4</formula>
    </cfRule>
  </conditionalFormatting>
  <conditionalFormatting sqref="AE43">
    <cfRule type="cellIs" dxfId="397" priority="396" operator="lessThan">
      <formula>$C$4</formula>
    </cfRule>
  </conditionalFormatting>
  <conditionalFormatting sqref="AF11">
    <cfRule type="cellIs" dxfId="396" priority="397" operator="lessThan">
      <formula>$C$4</formula>
    </cfRule>
  </conditionalFormatting>
  <conditionalFormatting sqref="AF12">
    <cfRule type="cellIs" dxfId="395" priority="398" operator="lessThan">
      <formula>$C$4</formula>
    </cfRule>
  </conditionalFormatting>
  <conditionalFormatting sqref="AF13">
    <cfRule type="cellIs" dxfId="394" priority="399" operator="lessThan">
      <formula>$C$4</formula>
    </cfRule>
  </conditionalFormatting>
  <conditionalFormatting sqref="AF14">
    <cfRule type="cellIs" dxfId="393" priority="400" operator="lessThan">
      <formula>$C$4</formula>
    </cfRule>
  </conditionalFormatting>
  <conditionalFormatting sqref="AF15">
    <cfRule type="cellIs" dxfId="392" priority="401" operator="lessThan">
      <formula>$C$4</formula>
    </cfRule>
  </conditionalFormatting>
  <conditionalFormatting sqref="AF16">
    <cfRule type="cellIs" dxfId="391" priority="402" operator="lessThan">
      <formula>$C$4</formula>
    </cfRule>
  </conditionalFormatting>
  <conditionalFormatting sqref="AF17">
    <cfRule type="cellIs" dxfId="390" priority="403" operator="lessThan">
      <formula>$C$4</formula>
    </cfRule>
  </conditionalFormatting>
  <conditionalFormatting sqref="AF18">
    <cfRule type="cellIs" dxfId="389" priority="404" operator="lessThan">
      <formula>$C$4</formula>
    </cfRule>
  </conditionalFormatting>
  <conditionalFormatting sqref="AF19">
    <cfRule type="cellIs" dxfId="388" priority="405" operator="lessThan">
      <formula>$C$4</formula>
    </cfRule>
  </conditionalFormatting>
  <conditionalFormatting sqref="AF20">
    <cfRule type="cellIs" dxfId="387" priority="406" operator="lessThan">
      <formula>$C$4</formula>
    </cfRule>
  </conditionalFormatting>
  <conditionalFormatting sqref="AF21">
    <cfRule type="cellIs" dxfId="386" priority="407" operator="lessThan">
      <formula>$C$4</formula>
    </cfRule>
  </conditionalFormatting>
  <conditionalFormatting sqref="AF22">
    <cfRule type="cellIs" dxfId="385" priority="408" operator="lessThan">
      <formula>$C$4</formula>
    </cfRule>
  </conditionalFormatting>
  <conditionalFormatting sqref="AF23">
    <cfRule type="cellIs" dxfId="384" priority="409" operator="lessThan">
      <formula>$C$4</formula>
    </cfRule>
  </conditionalFormatting>
  <conditionalFormatting sqref="AF24">
    <cfRule type="cellIs" dxfId="383" priority="410" operator="lessThan">
      <formula>$C$4</formula>
    </cfRule>
  </conditionalFormatting>
  <conditionalFormatting sqref="AF25">
    <cfRule type="cellIs" dxfId="382" priority="411" operator="lessThan">
      <formula>$C$4</formula>
    </cfRule>
  </conditionalFormatting>
  <conditionalFormatting sqref="AF26">
    <cfRule type="cellIs" dxfId="381" priority="412" operator="lessThan">
      <formula>$C$4</formula>
    </cfRule>
  </conditionalFormatting>
  <conditionalFormatting sqref="AF27">
    <cfRule type="cellIs" dxfId="380" priority="413" operator="lessThan">
      <formula>$C$4</formula>
    </cfRule>
  </conditionalFormatting>
  <conditionalFormatting sqref="AF28">
    <cfRule type="cellIs" dxfId="379" priority="414" operator="lessThan">
      <formula>$C$4</formula>
    </cfRule>
  </conditionalFormatting>
  <conditionalFormatting sqref="AF29">
    <cfRule type="cellIs" dxfId="378" priority="415" operator="lessThan">
      <formula>$C$4</formula>
    </cfRule>
  </conditionalFormatting>
  <conditionalFormatting sqref="AF30">
    <cfRule type="cellIs" dxfId="377" priority="416" operator="lessThan">
      <formula>$C$4</formula>
    </cfRule>
  </conditionalFormatting>
  <conditionalFormatting sqref="AF31">
    <cfRule type="cellIs" dxfId="376" priority="417" operator="lessThan">
      <formula>$C$4</formula>
    </cfRule>
  </conditionalFormatting>
  <conditionalFormatting sqref="AF32">
    <cfRule type="cellIs" dxfId="375" priority="418" operator="lessThan">
      <formula>$C$4</formula>
    </cfRule>
  </conditionalFormatting>
  <conditionalFormatting sqref="AF33">
    <cfRule type="cellIs" dxfId="374" priority="419" operator="lessThan">
      <formula>$C$4</formula>
    </cfRule>
  </conditionalFormatting>
  <conditionalFormatting sqref="AF34">
    <cfRule type="cellIs" dxfId="373" priority="420" operator="lessThan">
      <formula>$C$4</formula>
    </cfRule>
  </conditionalFormatting>
  <conditionalFormatting sqref="AF35">
    <cfRule type="cellIs" dxfId="372" priority="421" operator="lessThan">
      <formula>$C$4</formula>
    </cfRule>
  </conditionalFormatting>
  <conditionalFormatting sqref="AF36">
    <cfRule type="cellIs" dxfId="371" priority="422" operator="lessThan">
      <formula>$C$4</formula>
    </cfRule>
  </conditionalFormatting>
  <conditionalFormatting sqref="AF37">
    <cfRule type="cellIs" dxfId="370" priority="423" operator="lessThan">
      <formula>$C$4</formula>
    </cfRule>
  </conditionalFormatting>
  <conditionalFormatting sqref="AF38">
    <cfRule type="cellIs" dxfId="369" priority="424" operator="lessThan">
      <formula>$C$4</formula>
    </cfRule>
  </conditionalFormatting>
  <conditionalFormatting sqref="AF39">
    <cfRule type="cellIs" dxfId="368" priority="425" operator="lessThan">
      <formula>$C$4</formula>
    </cfRule>
  </conditionalFormatting>
  <conditionalFormatting sqref="AF40">
    <cfRule type="cellIs" dxfId="367" priority="426" operator="lessThan">
      <formula>$C$4</formula>
    </cfRule>
  </conditionalFormatting>
  <conditionalFormatting sqref="AF41">
    <cfRule type="cellIs" dxfId="366" priority="427" operator="lessThan">
      <formula>$C$4</formula>
    </cfRule>
  </conditionalFormatting>
  <conditionalFormatting sqref="AF42">
    <cfRule type="cellIs" dxfId="365" priority="428" operator="lessThan">
      <formula>$C$4</formula>
    </cfRule>
  </conditionalFormatting>
  <conditionalFormatting sqref="AF43">
    <cfRule type="cellIs" dxfId="364" priority="429" operator="lessThan">
      <formula>$C$4</formula>
    </cfRule>
  </conditionalFormatting>
  <conditionalFormatting sqref="AG11:AG43">
    <cfRule type="cellIs" dxfId="363" priority="430" operator="lessThan">
      <formula>$C$4</formula>
    </cfRule>
  </conditionalFormatting>
  <conditionalFormatting sqref="AT11">
    <cfRule type="cellIs" dxfId="362" priority="331" operator="lessThan">
      <formula>$C$4</formula>
    </cfRule>
  </conditionalFormatting>
  <conditionalFormatting sqref="AT12">
    <cfRule type="cellIs" dxfId="361" priority="332" operator="lessThan">
      <formula>$C$4</formula>
    </cfRule>
  </conditionalFormatting>
  <conditionalFormatting sqref="AT13">
    <cfRule type="cellIs" dxfId="360" priority="333" operator="lessThan">
      <formula>$C$4</formula>
    </cfRule>
  </conditionalFormatting>
  <conditionalFormatting sqref="AT14">
    <cfRule type="cellIs" dxfId="359" priority="334" operator="lessThan">
      <formula>$C$4</formula>
    </cfRule>
  </conditionalFormatting>
  <conditionalFormatting sqref="AT15">
    <cfRule type="cellIs" dxfId="358" priority="335" operator="lessThan">
      <formula>$C$4</formula>
    </cfRule>
  </conditionalFormatting>
  <conditionalFormatting sqref="AT16">
    <cfRule type="cellIs" dxfId="357" priority="336" operator="lessThan">
      <formula>$C$4</formula>
    </cfRule>
  </conditionalFormatting>
  <conditionalFormatting sqref="AT17">
    <cfRule type="cellIs" dxfId="356" priority="337" operator="lessThan">
      <formula>$C$4</formula>
    </cfRule>
  </conditionalFormatting>
  <conditionalFormatting sqref="AT18">
    <cfRule type="cellIs" dxfId="355" priority="338" operator="lessThan">
      <formula>$C$4</formula>
    </cfRule>
  </conditionalFormatting>
  <conditionalFormatting sqref="AT19">
    <cfRule type="cellIs" dxfId="354" priority="339" operator="lessThan">
      <formula>$C$4</formula>
    </cfRule>
  </conditionalFormatting>
  <conditionalFormatting sqref="AT20">
    <cfRule type="cellIs" dxfId="353" priority="340" operator="lessThan">
      <formula>$C$4</formula>
    </cfRule>
  </conditionalFormatting>
  <conditionalFormatting sqref="AT21">
    <cfRule type="cellIs" dxfId="352" priority="341" operator="lessThan">
      <formula>$C$4</formula>
    </cfRule>
  </conditionalFormatting>
  <conditionalFormatting sqref="AT22">
    <cfRule type="cellIs" dxfId="351" priority="342" operator="lessThan">
      <formula>$C$4</formula>
    </cfRule>
  </conditionalFormatting>
  <conditionalFormatting sqref="AT23">
    <cfRule type="cellIs" dxfId="350" priority="343" operator="lessThan">
      <formula>$C$4</formula>
    </cfRule>
  </conditionalFormatting>
  <conditionalFormatting sqref="AT24">
    <cfRule type="cellIs" dxfId="349" priority="344" operator="lessThan">
      <formula>$C$4</formula>
    </cfRule>
  </conditionalFormatting>
  <conditionalFormatting sqref="AT25">
    <cfRule type="cellIs" dxfId="348" priority="345" operator="lessThan">
      <formula>$C$4</formula>
    </cfRule>
  </conditionalFormatting>
  <conditionalFormatting sqref="AT26">
    <cfRule type="cellIs" dxfId="347" priority="346" operator="lessThan">
      <formula>$C$4</formula>
    </cfRule>
  </conditionalFormatting>
  <conditionalFormatting sqref="AT27">
    <cfRule type="cellIs" dxfId="346" priority="347" operator="lessThan">
      <formula>$C$4</formula>
    </cfRule>
  </conditionalFormatting>
  <conditionalFormatting sqref="AT28">
    <cfRule type="cellIs" dxfId="345" priority="348" operator="lessThan">
      <formula>$C$4</formula>
    </cfRule>
  </conditionalFormatting>
  <conditionalFormatting sqref="AT29">
    <cfRule type="cellIs" dxfId="344" priority="349" operator="lessThan">
      <formula>$C$4</formula>
    </cfRule>
  </conditionalFormatting>
  <conditionalFormatting sqref="AT30">
    <cfRule type="cellIs" dxfId="343" priority="350" operator="lessThan">
      <formula>$C$4</formula>
    </cfRule>
  </conditionalFormatting>
  <conditionalFormatting sqref="AT31">
    <cfRule type="cellIs" dxfId="342" priority="351" operator="lessThan">
      <formula>$C$4</formula>
    </cfRule>
  </conditionalFormatting>
  <conditionalFormatting sqref="AT32">
    <cfRule type="cellIs" dxfId="341" priority="352" operator="lessThan">
      <formula>$C$4</formula>
    </cfRule>
  </conditionalFormatting>
  <conditionalFormatting sqref="AT33">
    <cfRule type="cellIs" dxfId="340" priority="353" operator="lessThan">
      <formula>$C$4</formula>
    </cfRule>
  </conditionalFormatting>
  <conditionalFormatting sqref="AT34">
    <cfRule type="cellIs" dxfId="339" priority="354" operator="lessThan">
      <formula>$C$4</formula>
    </cfRule>
  </conditionalFormatting>
  <conditionalFormatting sqref="AT35">
    <cfRule type="cellIs" dxfId="338" priority="355" operator="lessThan">
      <formula>$C$4</formula>
    </cfRule>
  </conditionalFormatting>
  <conditionalFormatting sqref="AT36">
    <cfRule type="cellIs" dxfId="337" priority="356" operator="lessThan">
      <formula>$C$4</formula>
    </cfRule>
  </conditionalFormatting>
  <conditionalFormatting sqref="AT37">
    <cfRule type="cellIs" dxfId="336" priority="357" operator="lessThan">
      <formula>$C$4</formula>
    </cfRule>
  </conditionalFormatting>
  <conditionalFormatting sqref="AT38">
    <cfRule type="cellIs" dxfId="335" priority="358" operator="lessThan">
      <formula>$C$4</formula>
    </cfRule>
  </conditionalFormatting>
  <conditionalFormatting sqref="AT39">
    <cfRule type="cellIs" dxfId="334" priority="359" operator="lessThan">
      <formula>$C$4</formula>
    </cfRule>
  </conditionalFormatting>
  <conditionalFormatting sqref="AT40">
    <cfRule type="cellIs" dxfId="333" priority="360" operator="lessThan">
      <formula>$C$4</formula>
    </cfRule>
  </conditionalFormatting>
  <conditionalFormatting sqref="AT41">
    <cfRule type="cellIs" dxfId="332" priority="361" operator="lessThan">
      <formula>$C$4</formula>
    </cfRule>
  </conditionalFormatting>
  <conditionalFormatting sqref="AT42">
    <cfRule type="cellIs" dxfId="331" priority="362" operator="lessThan">
      <formula>$C$4</formula>
    </cfRule>
  </conditionalFormatting>
  <conditionalFormatting sqref="AT43">
    <cfRule type="cellIs" dxfId="330" priority="363" operator="lessThan">
      <formula>$C$4</formula>
    </cfRule>
  </conditionalFormatting>
  <conditionalFormatting sqref="BA11">
    <cfRule type="cellIs" dxfId="329" priority="265" operator="lessThan">
      <formula>$C$4</formula>
    </cfRule>
  </conditionalFormatting>
  <conditionalFormatting sqref="BA11">
    <cfRule type="cellIs" dxfId="328" priority="266" operator="lessThan">
      <formula>$C$4</formula>
    </cfRule>
  </conditionalFormatting>
  <conditionalFormatting sqref="BA12">
    <cfRule type="cellIs" dxfId="327" priority="267" operator="lessThan">
      <formula>$C$4</formula>
    </cfRule>
  </conditionalFormatting>
  <conditionalFormatting sqref="BA12">
    <cfRule type="cellIs" dxfId="326" priority="268" operator="lessThan">
      <formula>$C$4</formula>
    </cfRule>
  </conditionalFormatting>
  <conditionalFormatting sqref="BA13">
    <cfRule type="cellIs" dxfId="325" priority="269" operator="lessThan">
      <formula>$C$4</formula>
    </cfRule>
  </conditionalFormatting>
  <conditionalFormatting sqref="BA13">
    <cfRule type="cellIs" dxfId="324" priority="270" operator="lessThan">
      <formula>$C$4</formula>
    </cfRule>
  </conditionalFormatting>
  <conditionalFormatting sqref="BA14">
    <cfRule type="cellIs" dxfId="323" priority="271" operator="lessThan">
      <formula>$C$4</formula>
    </cfRule>
  </conditionalFormatting>
  <conditionalFormatting sqref="BA14">
    <cfRule type="cellIs" dxfId="322" priority="272" operator="lessThan">
      <formula>$C$4</formula>
    </cfRule>
  </conditionalFormatting>
  <conditionalFormatting sqref="BA15">
    <cfRule type="cellIs" dxfId="321" priority="273" operator="lessThan">
      <formula>$C$4</formula>
    </cfRule>
  </conditionalFormatting>
  <conditionalFormatting sqref="BA15">
    <cfRule type="cellIs" dxfId="320" priority="274" operator="lessThan">
      <formula>$C$4</formula>
    </cfRule>
  </conditionalFormatting>
  <conditionalFormatting sqref="BA16">
    <cfRule type="cellIs" dxfId="319" priority="275" operator="lessThan">
      <formula>$C$4</formula>
    </cfRule>
  </conditionalFormatting>
  <conditionalFormatting sqref="BA16">
    <cfRule type="cellIs" dxfId="318" priority="276" operator="lessThan">
      <formula>$C$4</formula>
    </cfRule>
  </conditionalFormatting>
  <conditionalFormatting sqref="BA17">
    <cfRule type="cellIs" dxfId="317" priority="277" operator="lessThan">
      <formula>$C$4</formula>
    </cfRule>
  </conditionalFormatting>
  <conditionalFormatting sqref="BA17">
    <cfRule type="cellIs" dxfId="316" priority="278" operator="lessThan">
      <formula>$C$4</formula>
    </cfRule>
  </conditionalFormatting>
  <conditionalFormatting sqref="BA18">
    <cfRule type="cellIs" dxfId="315" priority="279" operator="lessThan">
      <formula>$C$4</formula>
    </cfRule>
  </conditionalFormatting>
  <conditionalFormatting sqref="BA18">
    <cfRule type="cellIs" dxfId="314" priority="280" operator="lessThan">
      <formula>$C$4</formula>
    </cfRule>
  </conditionalFormatting>
  <conditionalFormatting sqref="BA19">
    <cfRule type="cellIs" dxfId="313" priority="281" operator="lessThan">
      <formula>$C$4</formula>
    </cfRule>
  </conditionalFormatting>
  <conditionalFormatting sqref="BA19">
    <cfRule type="cellIs" dxfId="312" priority="282" operator="lessThan">
      <formula>$C$4</formula>
    </cfRule>
  </conditionalFormatting>
  <conditionalFormatting sqref="BA20">
    <cfRule type="cellIs" dxfId="311" priority="283" operator="lessThan">
      <formula>$C$4</formula>
    </cfRule>
  </conditionalFormatting>
  <conditionalFormatting sqref="BA20">
    <cfRule type="cellIs" dxfId="310" priority="284" operator="lessThan">
      <formula>$C$4</formula>
    </cfRule>
  </conditionalFormatting>
  <conditionalFormatting sqref="BA21">
    <cfRule type="cellIs" dxfId="309" priority="285" operator="lessThan">
      <formula>$C$4</formula>
    </cfRule>
  </conditionalFormatting>
  <conditionalFormatting sqref="BA21">
    <cfRule type="cellIs" dxfId="308" priority="286" operator="lessThan">
      <formula>$C$4</formula>
    </cfRule>
  </conditionalFormatting>
  <conditionalFormatting sqref="BA22">
    <cfRule type="cellIs" dxfId="307" priority="287" operator="lessThan">
      <formula>$C$4</formula>
    </cfRule>
  </conditionalFormatting>
  <conditionalFormatting sqref="BA22">
    <cfRule type="cellIs" dxfId="306" priority="288" operator="lessThan">
      <formula>$C$4</formula>
    </cfRule>
  </conditionalFormatting>
  <conditionalFormatting sqref="BA23">
    <cfRule type="cellIs" dxfId="305" priority="289" operator="lessThan">
      <formula>$C$4</formula>
    </cfRule>
  </conditionalFormatting>
  <conditionalFormatting sqref="BA23">
    <cfRule type="cellIs" dxfId="304" priority="290" operator="lessThan">
      <formula>$C$4</formula>
    </cfRule>
  </conditionalFormatting>
  <conditionalFormatting sqref="BA24">
    <cfRule type="cellIs" dxfId="303" priority="291" operator="lessThan">
      <formula>$C$4</formula>
    </cfRule>
  </conditionalFormatting>
  <conditionalFormatting sqref="BA24">
    <cfRule type="cellIs" dxfId="302" priority="292" operator="lessThan">
      <formula>$C$4</formula>
    </cfRule>
  </conditionalFormatting>
  <conditionalFormatting sqref="BA25">
    <cfRule type="cellIs" dxfId="301" priority="293" operator="lessThan">
      <formula>$C$4</formula>
    </cfRule>
  </conditionalFormatting>
  <conditionalFormatting sqref="BA25">
    <cfRule type="cellIs" dxfId="300" priority="294" operator="lessThan">
      <formula>$C$4</formula>
    </cfRule>
  </conditionalFormatting>
  <conditionalFormatting sqref="BA26">
    <cfRule type="cellIs" dxfId="299" priority="295" operator="lessThan">
      <formula>$C$4</formula>
    </cfRule>
  </conditionalFormatting>
  <conditionalFormatting sqref="BA26">
    <cfRule type="cellIs" dxfId="298" priority="296" operator="lessThan">
      <formula>$C$4</formula>
    </cfRule>
  </conditionalFormatting>
  <conditionalFormatting sqref="BA27">
    <cfRule type="cellIs" dxfId="297" priority="297" operator="lessThan">
      <formula>$C$4</formula>
    </cfRule>
  </conditionalFormatting>
  <conditionalFormatting sqref="BA27">
    <cfRule type="cellIs" dxfId="296" priority="298" operator="lessThan">
      <formula>$C$4</formula>
    </cfRule>
  </conditionalFormatting>
  <conditionalFormatting sqref="BA28">
    <cfRule type="cellIs" dxfId="295" priority="299" operator="lessThan">
      <formula>$C$4</formula>
    </cfRule>
  </conditionalFormatting>
  <conditionalFormatting sqref="BA28">
    <cfRule type="cellIs" dxfId="294" priority="300" operator="lessThan">
      <formula>$C$4</formula>
    </cfRule>
  </conditionalFormatting>
  <conditionalFormatting sqref="BA29">
    <cfRule type="cellIs" dxfId="293" priority="301" operator="lessThan">
      <formula>$C$4</formula>
    </cfRule>
  </conditionalFormatting>
  <conditionalFormatting sqref="BA29">
    <cfRule type="cellIs" dxfId="292" priority="302" operator="lessThan">
      <formula>$C$4</formula>
    </cfRule>
  </conditionalFormatting>
  <conditionalFormatting sqref="BA30">
    <cfRule type="cellIs" dxfId="291" priority="303" operator="lessThan">
      <formula>$C$4</formula>
    </cfRule>
  </conditionalFormatting>
  <conditionalFormatting sqref="BA30">
    <cfRule type="cellIs" dxfId="290" priority="304" operator="lessThan">
      <formula>$C$4</formula>
    </cfRule>
  </conditionalFormatting>
  <conditionalFormatting sqref="BA31">
    <cfRule type="cellIs" dxfId="289" priority="305" operator="lessThan">
      <formula>$C$4</formula>
    </cfRule>
  </conditionalFormatting>
  <conditionalFormatting sqref="BA31">
    <cfRule type="cellIs" dxfId="288" priority="306" operator="lessThan">
      <formula>$C$4</formula>
    </cfRule>
  </conditionalFormatting>
  <conditionalFormatting sqref="BA32">
    <cfRule type="cellIs" dxfId="287" priority="307" operator="lessThan">
      <formula>$C$4</formula>
    </cfRule>
  </conditionalFormatting>
  <conditionalFormatting sqref="BA32">
    <cfRule type="cellIs" dxfId="286" priority="308" operator="lessThan">
      <formula>$C$4</formula>
    </cfRule>
  </conditionalFormatting>
  <conditionalFormatting sqref="BA33">
    <cfRule type="cellIs" dxfId="285" priority="309" operator="lessThan">
      <formula>$C$4</formula>
    </cfRule>
  </conditionalFormatting>
  <conditionalFormatting sqref="BA33">
    <cfRule type="cellIs" dxfId="284" priority="310" operator="lessThan">
      <formula>$C$4</formula>
    </cfRule>
  </conditionalFormatting>
  <conditionalFormatting sqref="BA34">
    <cfRule type="cellIs" dxfId="283" priority="311" operator="lessThan">
      <formula>$C$4</formula>
    </cfRule>
  </conditionalFormatting>
  <conditionalFormatting sqref="BA34">
    <cfRule type="cellIs" dxfId="282" priority="312" operator="lessThan">
      <formula>$C$4</formula>
    </cfRule>
  </conditionalFormatting>
  <conditionalFormatting sqref="BA35">
    <cfRule type="cellIs" dxfId="281" priority="313" operator="lessThan">
      <formula>$C$4</formula>
    </cfRule>
  </conditionalFormatting>
  <conditionalFormatting sqref="BA35">
    <cfRule type="cellIs" dxfId="280" priority="314" operator="lessThan">
      <formula>$C$4</formula>
    </cfRule>
  </conditionalFormatting>
  <conditionalFormatting sqref="BA36">
    <cfRule type="cellIs" dxfId="279" priority="315" operator="lessThan">
      <formula>$C$4</formula>
    </cfRule>
  </conditionalFormatting>
  <conditionalFormatting sqref="BA36">
    <cfRule type="cellIs" dxfId="278" priority="316" operator="lessThan">
      <formula>$C$4</formula>
    </cfRule>
  </conditionalFormatting>
  <conditionalFormatting sqref="BA37">
    <cfRule type="cellIs" dxfId="277" priority="317" operator="lessThan">
      <formula>$C$4</formula>
    </cfRule>
  </conditionalFormatting>
  <conditionalFormatting sqref="BA37">
    <cfRule type="cellIs" dxfId="276" priority="318" operator="lessThan">
      <formula>$C$4</formula>
    </cfRule>
  </conditionalFormatting>
  <conditionalFormatting sqref="BA38">
    <cfRule type="cellIs" dxfId="275" priority="319" operator="lessThan">
      <formula>$C$4</formula>
    </cfRule>
  </conditionalFormatting>
  <conditionalFormatting sqref="BA38">
    <cfRule type="cellIs" dxfId="274" priority="320" operator="lessThan">
      <formula>$C$4</formula>
    </cfRule>
  </conditionalFormatting>
  <conditionalFormatting sqref="BA39">
    <cfRule type="cellIs" dxfId="273" priority="321" operator="lessThan">
      <formula>$C$4</formula>
    </cfRule>
  </conditionalFormatting>
  <conditionalFormatting sqref="BA39">
    <cfRule type="cellIs" dxfId="272" priority="322" operator="lessThan">
      <formula>$C$4</formula>
    </cfRule>
  </conditionalFormatting>
  <conditionalFormatting sqref="BA40">
    <cfRule type="cellIs" dxfId="271" priority="323" operator="lessThan">
      <formula>$C$4</formula>
    </cfRule>
  </conditionalFormatting>
  <conditionalFormatting sqref="BA40">
    <cfRule type="cellIs" dxfId="270" priority="324" operator="lessThan">
      <formula>$C$4</formula>
    </cfRule>
  </conditionalFormatting>
  <conditionalFormatting sqref="BA41">
    <cfRule type="cellIs" dxfId="269" priority="325" operator="lessThan">
      <formula>$C$4</formula>
    </cfRule>
  </conditionalFormatting>
  <conditionalFormatting sqref="BA41">
    <cfRule type="cellIs" dxfId="268" priority="326" operator="lessThan">
      <formula>$C$4</formula>
    </cfRule>
  </conditionalFormatting>
  <conditionalFormatting sqref="BA42">
    <cfRule type="cellIs" dxfId="267" priority="327" operator="lessThan">
      <formula>$C$4</formula>
    </cfRule>
  </conditionalFormatting>
  <conditionalFormatting sqref="BA42">
    <cfRule type="cellIs" dxfId="266" priority="328" operator="lessThan">
      <formula>$C$4</formula>
    </cfRule>
  </conditionalFormatting>
  <conditionalFormatting sqref="BA43">
    <cfRule type="cellIs" dxfId="265" priority="329" operator="lessThan">
      <formula>$C$4</formula>
    </cfRule>
  </conditionalFormatting>
  <conditionalFormatting sqref="BA43">
    <cfRule type="cellIs" dxfId="264" priority="330" operator="lessThan">
      <formula>$C$4</formula>
    </cfRule>
  </conditionalFormatting>
  <conditionalFormatting sqref="BD11">
    <cfRule type="cellIs" dxfId="263" priority="199" operator="lessThan">
      <formula>$C$4</formula>
    </cfRule>
  </conditionalFormatting>
  <conditionalFormatting sqref="BD11">
    <cfRule type="cellIs" dxfId="262" priority="200" operator="lessThan">
      <formula>$C$4</formula>
    </cfRule>
  </conditionalFormatting>
  <conditionalFormatting sqref="BD12">
    <cfRule type="cellIs" dxfId="261" priority="201" operator="lessThan">
      <formula>$C$4</formula>
    </cfRule>
  </conditionalFormatting>
  <conditionalFormatting sqref="BD12">
    <cfRule type="cellIs" dxfId="260" priority="202" operator="lessThan">
      <formula>$C$4</formula>
    </cfRule>
  </conditionalFormatting>
  <conditionalFormatting sqref="BD13">
    <cfRule type="cellIs" dxfId="259" priority="203" operator="lessThan">
      <formula>$C$4</formula>
    </cfRule>
  </conditionalFormatting>
  <conditionalFormatting sqref="BD13">
    <cfRule type="cellIs" dxfId="258" priority="204" operator="lessThan">
      <formula>$C$4</formula>
    </cfRule>
  </conditionalFormatting>
  <conditionalFormatting sqref="BD14">
    <cfRule type="cellIs" dxfId="257" priority="205" operator="lessThan">
      <formula>$C$4</formula>
    </cfRule>
  </conditionalFormatting>
  <conditionalFormatting sqref="BD14">
    <cfRule type="cellIs" dxfId="256" priority="206" operator="lessThan">
      <formula>$C$4</formula>
    </cfRule>
  </conditionalFormatting>
  <conditionalFormatting sqref="BD15">
    <cfRule type="cellIs" dxfId="255" priority="207" operator="lessThan">
      <formula>$C$4</formula>
    </cfRule>
  </conditionalFormatting>
  <conditionalFormatting sqref="BD15">
    <cfRule type="cellIs" dxfId="254" priority="208" operator="lessThan">
      <formula>$C$4</formula>
    </cfRule>
  </conditionalFormatting>
  <conditionalFormatting sqref="BD16">
    <cfRule type="cellIs" dxfId="253" priority="209" operator="lessThan">
      <formula>$C$4</formula>
    </cfRule>
  </conditionalFormatting>
  <conditionalFormatting sqref="BD16">
    <cfRule type="cellIs" dxfId="252" priority="210" operator="lessThan">
      <formula>$C$4</formula>
    </cfRule>
  </conditionalFormatting>
  <conditionalFormatting sqref="BD17">
    <cfRule type="cellIs" dxfId="251" priority="211" operator="lessThan">
      <formula>$C$4</formula>
    </cfRule>
  </conditionalFormatting>
  <conditionalFormatting sqref="BD17">
    <cfRule type="cellIs" dxfId="250" priority="212" operator="lessThan">
      <formula>$C$4</formula>
    </cfRule>
  </conditionalFormatting>
  <conditionalFormatting sqref="BD18">
    <cfRule type="cellIs" dxfId="249" priority="213" operator="lessThan">
      <formula>$C$4</formula>
    </cfRule>
  </conditionalFormatting>
  <conditionalFormatting sqref="BD18">
    <cfRule type="cellIs" dxfId="248" priority="214" operator="lessThan">
      <formula>$C$4</formula>
    </cfRule>
  </conditionalFormatting>
  <conditionalFormatting sqref="BD19">
    <cfRule type="cellIs" dxfId="247" priority="215" operator="lessThan">
      <formula>$C$4</formula>
    </cfRule>
  </conditionalFormatting>
  <conditionalFormatting sqref="BD19">
    <cfRule type="cellIs" dxfId="246" priority="216" operator="lessThan">
      <formula>$C$4</formula>
    </cfRule>
  </conditionalFormatting>
  <conditionalFormatting sqref="BD20">
    <cfRule type="cellIs" dxfId="245" priority="217" operator="lessThan">
      <formula>$C$4</formula>
    </cfRule>
  </conditionalFormatting>
  <conditionalFormatting sqref="BD20">
    <cfRule type="cellIs" dxfId="244" priority="218" operator="lessThan">
      <formula>$C$4</formula>
    </cfRule>
  </conditionalFormatting>
  <conditionalFormatting sqref="BD21">
    <cfRule type="cellIs" dxfId="243" priority="219" operator="lessThan">
      <formula>$C$4</formula>
    </cfRule>
  </conditionalFormatting>
  <conditionalFormatting sqref="BD21">
    <cfRule type="cellIs" dxfId="242" priority="220" operator="lessThan">
      <formula>$C$4</formula>
    </cfRule>
  </conditionalFormatting>
  <conditionalFormatting sqref="BD22">
    <cfRule type="cellIs" dxfId="241" priority="221" operator="lessThan">
      <formula>$C$4</formula>
    </cfRule>
  </conditionalFormatting>
  <conditionalFormatting sqref="BD22">
    <cfRule type="cellIs" dxfId="240" priority="222" operator="lessThan">
      <formula>$C$4</formula>
    </cfRule>
  </conditionalFormatting>
  <conditionalFormatting sqref="BD23">
    <cfRule type="cellIs" dxfId="239" priority="223" operator="lessThan">
      <formula>$C$4</formula>
    </cfRule>
  </conditionalFormatting>
  <conditionalFormatting sqref="BD23">
    <cfRule type="cellIs" dxfId="238" priority="224" operator="lessThan">
      <formula>$C$4</formula>
    </cfRule>
  </conditionalFormatting>
  <conditionalFormatting sqref="BD24">
    <cfRule type="cellIs" dxfId="237" priority="225" operator="lessThan">
      <formula>$C$4</formula>
    </cfRule>
  </conditionalFormatting>
  <conditionalFormatting sqref="BD24">
    <cfRule type="cellIs" dxfId="236" priority="226" operator="lessThan">
      <formula>$C$4</formula>
    </cfRule>
  </conditionalFormatting>
  <conditionalFormatting sqref="BD25">
    <cfRule type="cellIs" dxfId="235" priority="227" operator="lessThan">
      <formula>$C$4</formula>
    </cfRule>
  </conditionalFormatting>
  <conditionalFormatting sqref="BD25">
    <cfRule type="cellIs" dxfId="234" priority="228" operator="lessThan">
      <formula>$C$4</formula>
    </cfRule>
  </conditionalFormatting>
  <conditionalFormatting sqref="BD26">
    <cfRule type="cellIs" dxfId="233" priority="229" operator="lessThan">
      <formula>$C$4</formula>
    </cfRule>
  </conditionalFormatting>
  <conditionalFormatting sqref="BD26">
    <cfRule type="cellIs" dxfId="232" priority="230" operator="lessThan">
      <formula>$C$4</formula>
    </cfRule>
  </conditionalFormatting>
  <conditionalFormatting sqref="BD27">
    <cfRule type="cellIs" dxfId="231" priority="231" operator="lessThan">
      <formula>$C$4</formula>
    </cfRule>
  </conditionalFormatting>
  <conditionalFormatting sqref="BD27">
    <cfRule type="cellIs" dxfId="230" priority="232" operator="lessThan">
      <formula>$C$4</formula>
    </cfRule>
  </conditionalFormatting>
  <conditionalFormatting sqref="BD28">
    <cfRule type="cellIs" dxfId="229" priority="233" operator="lessThan">
      <formula>$C$4</formula>
    </cfRule>
  </conditionalFormatting>
  <conditionalFormatting sqref="BD28">
    <cfRule type="cellIs" dxfId="228" priority="234" operator="lessThan">
      <formula>$C$4</formula>
    </cfRule>
  </conditionalFormatting>
  <conditionalFormatting sqref="BD29">
    <cfRule type="cellIs" dxfId="227" priority="235" operator="lessThan">
      <formula>$C$4</formula>
    </cfRule>
  </conditionalFormatting>
  <conditionalFormatting sqref="BD29">
    <cfRule type="cellIs" dxfId="226" priority="236" operator="lessThan">
      <formula>$C$4</formula>
    </cfRule>
  </conditionalFormatting>
  <conditionalFormatting sqref="BD30">
    <cfRule type="cellIs" dxfId="225" priority="237" operator="lessThan">
      <formula>$C$4</formula>
    </cfRule>
  </conditionalFormatting>
  <conditionalFormatting sqref="BD30">
    <cfRule type="cellIs" dxfId="224" priority="238" operator="lessThan">
      <formula>$C$4</formula>
    </cfRule>
  </conditionalFormatting>
  <conditionalFormatting sqref="BD31">
    <cfRule type="cellIs" dxfId="223" priority="239" operator="lessThan">
      <formula>$C$4</formula>
    </cfRule>
  </conditionalFormatting>
  <conditionalFormatting sqref="BD31">
    <cfRule type="cellIs" dxfId="222" priority="240" operator="lessThan">
      <formula>$C$4</formula>
    </cfRule>
  </conditionalFormatting>
  <conditionalFormatting sqref="BD32">
    <cfRule type="cellIs" dxfId="221" priority="241" operator="lessThan">
      <formula>$C$4</formula>
    </cfRule>
  </conditionalFormatting>
  <conditionalFormatting sqref="BD32">
    <cfRule type="cellIs" dxfId="220" priority="242" operator="lessThan">
      <formula>$C$4</formula>
    </cfRule>
  </conditionalFormatting>
  <conditionalFormatting sqref="BD33">
    <cfRule type="cellIs" dxfId="219" priority="243" operator="lessThan">
      <formula>$C$4</formula>
    </cfRule>
  </conditionalFormatting>
  <conditionalFormatting sqref="BD33">
    <cfRule type="cellIs" dxfId="218" priority="244" operator="lessThan">
      <formula>$C$4</formula>
    </cfRule>
  </conditionalFormatting>
  <conditionalFormatting sqref="BD34">
    <cfRule type="cellIs" dxfId="217" priority="245" operator="lessThan">
      <formula>$C$4</formula>
    </cfRule>
  </conditionalFormatting>
  <conditionalFormatting sqref="BD34">
    <cfRule type="cellIs" dxfId="216" priority="246" operator="lessThan">
      <formula>$C$4</formula>
    </cfRule>
  </conditionalFormatting>
  <conditionalFormatting sqref="BD35">
    <cfRule type="cellIs" dxfId="215" priority="247" operator="lessThan">
      <formula>$C$4</formula>
    </cfRule>
  </conditionalFormatting>
  <conditionalFormatting sqref="BD35">
    <cfRule type="cellIs" dxfId="214" priority="248" operator="lessThan">
      <formula>$C$4</formula>
    </cfRule>
  </conditionalFormatting>
  <conditionalFormatting sqref="BD36">
    <cfRule type="cellIs" dxfId="213" priority="249" operator="lessThan">
      <formula>$C$4</formula>
    </cfRule>
  </conditionalFormatting>
  <conditionalFormatting sqref="BD36">
    <cfRule type="cellIs" dxfId="212" priority="250" operator="lessThan">
      <formula>$C$4</formula>
    </cfRule>
  </conditionalFormatting>
  <conditionalFormatting sqref="BD37">
    <cfRule type="cellIs" dxfId="211" priority="251" operator="lessThan">
      <formula>$C$4</formula>
    </cfRule>
  </conditionalFormatting>
  <conditionalFormatting sqref="BD37">
    <cfRule type="cellIs" dxfId="210" priority="252" operator="lessThan">
      <formula>$C$4</formula>
    </cfRule>
  </conditionalFormatting>
  <conditionalFormatting sqref="BD38">
    <cfRule type="cellIs" dxfId="209" priority="253" operator="lessThan">
      <formula>$C$4</formula>
    </cfRule>
  </conditionalFormatting>
  <conditionalFormatting sqref="BD38">
    <cfRule type="cellIs" dxfId="208" priority="254" operator="lessThan">
      <formula>$C$4</formula>
    </cfRule>
  </conditionalFormatting>
  <conditionalFormatting sqref="BD39">
    <cfRule type="cellIs" dxfId="207" priority="255" operator="lessThan">
      <formula>$C$4</formula>
    </cfRule>
  </conditionalFormatting>
  <conditionalFormatting sqref="BD39">
    <cfRule type="cellIs" dxfId="206" priority="256" operator="lessThan">
      <formula>$C$4</formula>
    </cfRule>
  </conditionalFormatting>
  <conditionalFormatting sqref="BD40">
    <cfRule type="cellIs" dxfId="205" priority="257" operator="lessThan">
      <formula>$C$4</formula>
    </cfRule>
  </conditionalFormatting>
  <conditionalFormatting sqref="BD40">
    <cfRule type="cellIs" dxfId="204" priority="258" operator="lessThan">
      <formula>$C$4</formula>
    </cfRule>
  </conditionalFormatting>
  <conditionalFormatting sqref="BD41">
    <cfRule type="cellIs" dxfId="203" priority="259" operator="lessThan">
      <formula>$C$4</formula>
    </cfRule>
  </conditionalFormatting>
  <conditionalFormatting sqref="BD41">
    <cfRule type="cellIs" dxfId="202" priority="260" operator="lessThan">
      <formula>$C$4</formula>
    </cfRule>
  </conditionalFormatting>
  <conditionalFormatting sqref="BD42">
    <cfRule type="cellIs" dxfId="201" priority="261" operator="lessThan">
      <formula>$C$4</formula>
    </cfRule>
  </conditionalFormatting>
  <conditionalFormatting sqref="BD42">
    <cfRule type="cellIs" dxfId="200" priority="262" operator="lessThan">
      <formula>$C$4</formula>
    </cfRule>
  </conditionalFormatting>
  <conditionalFormatting sqref="BD43">
    <cfRule type="cellIs" dxfId="199" priority="263" operator="lessThan">
      <formula>$C$4</formula>
    </cfRule>
  </conditionalFormatting>
  <conditionalFormatting sqref="BD43">
    <cfRule type="cellIs" dxfId="198" priority="264" operator="lessThan">
      <formula>$C$4</formula>
    </cfRule>
  </conditionalFormatting>
  <conditionalFormatting sqref="BG11">
    <cfRule type="cellIs" dxfId="197" priority="133" operator="lessThan">
      <formula>$C$4</formula>
    </cfRule>
  </conditionalFormatting>
  <conditionalFormatting sqref="BG11">
    <cfRule type="cellIs" dxfId="196" priority="134" operator="lessThan">
      <formula>$C$4</formula>
    </cfRule>
  </conditionalFormatting>
  <conditionalFormatting sqref="BG12">
    <cfRule type="cellIs" dxfId="195" priority="135" operator="lessThan">
      <formula>$C$4</formula>
    </cfRule>
  </conditionalFormatting>
  <conditionalFormatting sqref="BG12">
    <cfRule type="cellIs" dxfId="194" priority="136" operator="lessThan">
      <formula>$C$4</formula>
    </cfRule>
  </conditionalFormatting>
  <conditionalFormatting sqref="BG13">
    <cfRule type="cellIs" dxfId="193" priority="137" operator="lessThan">
      <formula>$C$4</formula>
    </cfRule>
  </conditionalFormatting>
  <conditionalFormatting sqref="BG13">
    <cfRule type="cellIs" dxfId="192" priority="138" operator="lessThan">
      <formula>$C$4</formula>
    </cfRule>
  </conditionalFormatting>
  <conditionalFormatting sqref="BG14">
    <cfRule type="cellIs" dxfId="191" priority="139" operator="lessThan">
      <formula>$C$4</formula>
    </cfRule>
  </conditionalFormatting>
  <conditionalFormatting sqref="BG14">
    <cfRule type="cellIs" dxfId="190" priority="140" operator="lessThan">
      <formula>$C$4</formula>
    </cfRule>
  </conditionalFormatting>
  <conditionalFormatting sqref="BG15">
    <cfRule type="cellIs" dxfId="189" priority="141" operator="lessThan">
      <formula>$C$4</formula>
    </cfRule>
  </conditionalFormatting>
  <conditionalFormatting sqref="BG15">
    <cfRule type="cellIs" dxfId="188" priority="142" operator="lessThan">
      <formula>$C$4</formula>
    </cfRule>
  </conditionalFormatting>
  <conditionalFormatting sqref="BG16">
    <cfRule type="cellIs" dxfId="187" priority="143" operator="lessThan">
      <formula>$C$4</formula>
    </cfRule>
  </conditionalFormatting>
  <conditionalFormatting sqref="BG16">
    <cfRule type="cellIs" dxfId="186" priority="144" operator="lessThan">
      <formula>$C$4</formula>
    </cfRule>
  </conditionalFormatting>
  <conditionalFormatting sqref="BG17">
    <cfRule type="cellIs" dxfId="185" priority="145" operator="lessThan">
      <formula>$C$4</formula>
    </cfRule>
  </conditionalFormatting>
  <conditionalFormatting sqref="BG17">
    <cfRule type="cellIs" dxfId="184" priority="146" operator="lessThan">
      <formula>$C$4</formula>
    </cfRule>
  </conditionalFormatting>
  <conditionalFormatting sqref="BG18">
    <cfRule type="cellIs" dxfId="183" priority="147" operator="lessThan">
      <formula>$C$4</formula>
    </cfRule>
  </conditionalFormatting>
  <conditionalFormatting sqref="BG18">
    <cfRule type="cellIs" dxfId="182" priority="148" operator="lessThan">
      <formula>$C$4</formula>
    </cfRule>
  </conditionalFormatting>
  <conditionalFormatting sqref="BG19">
    <cfRule type="cellIs" dxfId="181" priority="149" operator="lessThan">
      <formula>$C$4</formula>
    </cfRule>
  </conditionalFormatting>
  <conditionalFormatting sqref="BG19">
    <cfRule type="cellIs" dxfId="180" priority="150" operator="lessThan">
      <formula>$C$4</formula>
    </cfRule>
  </conditionalFormatting>
  <conditionalFormatting sqref="BG20">
    <cfRule type="cellIs" dxfId="179" priority="151" operator="lessThan">
      <formula>$C$4</formula>
    </cfRule>
  </conditionalFormatting>
  <conditionalFormatting sqref="BG20">
    <cfRule type="cellIs" dxfId="178" priority="152" operator="lessThan">
      <formula>$C$4</formula>
    </cfRule>
  </conditionalFormatting>
  <conditionalFormatting sqref="BG21">
    <cfRule type="cellIs" dxfId="177" priority="153" operator="lessThan">
      <formula>$C$4</formula>
    </cfRule>
  </conditionalFormatting>
  <conditionalFormatting sqref="BG21">
    <cfRule type="cellIs" dxfId="176" priority="154" operator="lessThan">
      <formula>$C$4</formula>
    </cfRule>
  </conditionalFormatting>
  <conditionalFormatting sqref="BG22">
    <cfRule type="cellIs" dxfId="175" priority="155" operator="lessThan">
      <formula>$C$4</formula>
    </cfRule>
  </conditionalFormatting>
  <conditionalFormatting sqref="BG22">
    <cfRule type="cellIs" dxfId="174" priority="156" operator="lessThan">
      <formula>$C$4</formula>
    </cfRule>
  </conditionalFormatting>
  <conditionalFormatting sqref="BG23">
    <cfRule type="cellIs" dxfId="173" priority="157" operator="lessThan">
      <formula>$C$4</formula>
    </cfRule>
  </conditionalFormatting>
  <conditionalFormatting sqref="BG23">
    <cfRule type="cellIs" dxfId="172" priority="158" operator="lessThan">
      <formula>$C$4</formula>
    </cfRule>
  </conditionalFormatting>
  <conditionalFormatting sqref="BG24">
    <cfRule type="cellIs" dxfId="171" priority="159" operator="lessThan">
      <formula>$C$4</formula>
    </cfRule>
  </conditionalFormatting>
  <conditionalFormatting sqref="BG24">
    <cfRule type="cellIs" dxfId="170" priority="160" operator="lessThan">
      <formula>$C$4</formula>
    </cfRule>
  </conditionalFormatting>
  <conditionalFormatting sqref="BG25">
    <cfRule type="cellIs" dxfId="169" priority="161" operator="lessThan">
      <formula>$C$4</formula>
    </cfRule>
  </conditionalFormatting>
  <conditionalFormatting sqref="BG25">
    <cfRule type="cellIs" dxfId="168" priority="162" operator="lessThan">
      <formula>$C$4</formula>
    </cfRule>
  </conditionalFormatting>
  <conditionalFormatting sqref="BG26">
    <cfRule type="cellIs" dxfId="167" priority="163" operator="lessThan">
      <formula>$C$4</formula>
    </cfRule>
  </conditionalFormatting>
  <conditionalFormatting sqref="BG26">
    <cfRule type="cellIs" dxfId="166" priority="164" operator="lessThan">
      <formula>$C$4</formula>
    </cfRule>
  </conditionalFormatting>
  <conditionalFormatting sqref="BG27">
    <cfRule type="cellIs" dxfId="165" priority="165" operator="lessThan">
      <formula>$C$4</formula>
    </cfRule>
  </conditionalFormatting>
  <conditionalFormatting sqref="BG27">
    <cfRule type="cellIs" dxfId="164" priority="166" operator="lessThan">
      <formula>$C$4</formula>
    </cfRule>
  </conditionalFormatting>
  <conditionalFormatting sqref="BG28">
    <cfRule type="cellIs" dxfId="163" priority="167" operator="lessThan">
      <formula>$C$4</formula>
    </cfRule>
  </conditionalFormatting>
  <conditionalFormatting sqref="BG28">
    <cfRule type="cellIs" dxfId="162" priority="168" operator="lessThan">
      <formula>$C$4</formula>
    </cfRule>
  </conditionalFormatting>
  <conditionalFormatting sqref="BG29">
    <cfRule type="cellIs" dxfId="161" priority="169" operator="lessThan">
      <formula>$C$4</formula>
    </cfRule>
  </conditionalFormatting>
  <conditionalFormatting sqref="BG29">
    <cfRule type="cellIs" dxfId="160" priority="170" operator="lessThan">
      <formula>$C$4</formula>
    </cfRule>
  </conditionalFormatting>
  <conditionalFormatting sqref="BG30">
    <cfRule type="cellIs" dxfId="159" priority="171" operator="lessThan">
      <formula>$C$4</formula>
    </cfRule>
  </conditionalFormatting>
  <conditionalFormatting sqref="BG30">
    <cfRule type="cellIs" dxfId="158" priority="172" operator="lessThan">
      <formula>$C$4</formula>
    </cfRule>
  </conditionalFormatting>
  <conditionalFormatting sqref="BG31">
    <cfRule type="cellIs" dxfId="157" priority="173" operator="lessThan">
      <formula>$C$4</formula>
    </cfRule>
  </conditionalFormatting>
  <conditionalFormatting sqref="BG31">
    <cfRule type="cellIs" dxfId="156" priority="174" operator="lessThan">
      <formula>$C$4</formula>
    </cfRule>
  </conditionalFormatting>
  <conditionalFormatting sqref="BG32">
    <cfRule type="cellIs" dxfId="155" priority="175" operator="lessThan">
      <formula>$C$4</formula>
    </cfRule>
  </conditionalFormatting>
  <conditionalFormatting sqref="BG32">
    <cfRule type="cellIs" dxfId="154" priority="176" operator="lessThan">
      <formula>$C$4</formula>
    </cfRule>
  </conditionalFormatting>
  <conditionalFormatting sqref="BG33">
    <cfRule type="cellIs" dxfId="153" priority="177" operator="lessThan">
      <formula>$C$4</formula>
    </cfRule>
  </conditionalFormatting>
  <conditionalFormatting sqref="BG33">
    <cfRule type="cellIs" dxfId="152" priority="178" operator="lessThan">
      <formula>$C$4</formula>
    </cfRule>
  </conditionalFormatting>
  <conditionalFormatting sqref="BG34">
    <cfRule type="cellIs" dxfId="151" priority="179" operator="lessThan">
      <formula>$C$4</formula>
    </cfRule>
  </conditionalFormatting>
  <conditionalFormatting sqref="BG34">
    <cfRule type="cellIs" dxfId="150" priority="180" operator="lessThan">
      <formula>$C$4</formula>
    </cfRule>
  </conditionalFormatting>
  <conditionalFormatting sqref="BG35">
    <cfRule type="cellIs" dxfId="149" priority="181" operator="lessThan">
      <formula>$C$4</formula>
    </cfRule>
  </conditionalFormatting>
  <conditionalFormatting sqref="BG35">
    <cfRule type="cellIs" dxfId="148" priority="182" operator="lessThan">
      <formula>$C$4</formula>
    </cfRule>
  </conditionalFormatting>
  <conditionalFormatting sqref="BG36">
    <cfRule type="cellIs" dxfId="147" priority="183" operator="lessThan">
      <formula>$C$4</formula>
    </cfRule>
  </conditionalFormatting>
  <conditionalFormatting sqref="BG36">
    <cfRule type="cellIs" dxfId="146" priority="184" operator="lessThan">
      <formula>$C$4</formula>
    </cfRule>
  </conditionalFormatting>
  <conditionalFormatting sqref="BG37">
    <cfRule type="cellIs" dxfId="145" priority="185" operator="lessThan">
      <formula>$C$4</formula>
    </cfRule>
  </conditionalFormatting>
  <conditionalFormatting sqref="BG37">
    <cfRule type="cellIs" dxfId="144" priority="186" operator="lessThan">
      <formula>$C$4</formula>
    </cfRule>
  </conditionalFormatting>
  <conditionalFormatting sqref="BG38">
    <cfRule type="cellIs" dxfId="143" priority="187" operator="lessThan">
      <formula>$C$4</formula>
    </cfRule>
  </conditionalFormatting>
  <conditionalFormatting sqref="BG38">
    <cfRule type="cellIs" dxfId="142" priority="188" operator="lessThan">
      <formula>$C$4</formula>
    </cfRule>
  </conditionalFormatting>
  <conditionalFormatting sqref="BG39">
    <cfRule type="cellIs" dxfId="141" priority="189" operator="lessThan">
      <formula>$C$4</formula>
    </cfRule>
  </conditionalFormatting>
  <conditionalFormatting sqref="BG39">
    <cfRule type="cellIs" dxfId="140" priority="190" operator="lessThan">
      <formula>$C$4</formula>
    </cfRule>
  </conditionalFormatting>
  <conditionalFormatting sqref="BG40">
    <cfRule type="cellIs" dxfId="139" priority="191" operator="lessThan">
      <formula>$C$4</formula>
    </cfRule>
  </conditionalFormatting>
  <conditionalFormatting sqref="BG40">
    <cfRule type="cellIs" dxfId="138" priority="192" operator="lessThan">
      <formula>$C$4</formula>
    </cfRule>
  </conditionalFormatting>
  <conditionalFormatting sqref="BG41">
    <cfRule type="cellIs" dxfId="137" priority="193" operator="lessThan">
      <formula>$C$4</formula>
    </cfRule>
  </conditionalFormatting>
  <conditionalFormatting sqref="BG41">
    <cfRule type="cellIs" dxfId="136" priority="194" operator="lessThan">
      <formula>$C$4</formula>
    </cfRule>
  </conditionalFormatting>
  <conditionalFormatting sqref="BG42">
    <cfRule type="cellIs" dxfId="135" priority="195" operator="lessThan">
      <formula>$C$4</formula>
    </cfRule>
  </conditionalFormatting>
  <conditionalFormatting sqref="BG42">
    <cfRule type="cellIs" dxfId="134" priority="196" operator="lessThan">
      <formula>$C$4</formula>
    </cfRule>
  </conditionalFormatting>
  <conditionalFormatting sqref="BG43">
    <cfRule type="cellIs" dxfId="133" priority="197" operator="lessThan">
      <formula>$C$4</formula>
    </cfRule>
  </conditionalFormatting>
  <conditionalFormatting sqref="BG43">
    <cfRule type="cellIs" dxfId="132" priority="198" operator="lessThan">
      <formula>$C$4</formula>
    </cfRule>
  </conditionalFormatting>
  <conditionalFormatting sqref="BJ11">
    <cfRule type="cellIs" dxfId="131" priority="67" operator="lessThan">
      <formula>$C$4</formula>
    </cfRule>
  </conditionalFormatting>
  <conditionalFormatting sqref="BJ11">
    <cfRule type="cellIs" dxfId="130" priority="68" operator="lessThan">
      <formula>$C$4</formula>
    </cfRule>
  </conditionalFormatting>
  <conditionalFormatting sqref="BJ12">
    <cfRule type="cellIs" dxfId="129" priority="69" operator="lessThan">
      <formula>$C$4</formula>
    </cfRule>
  </conditionalFormatting>
  <conditionalFormatting sqref="BJ12">
    <cfRule type="cellIs" dxfId="128" priority="70" operator="lessThan">
      <formula>$C$4</formula>
    </cfRule>
  </conditionalFormatting>
  <conditionalFormatting sqref="BJ13">
    <cfRule type="cellIs" dxfId="127" priority="71" operator="lessThan">
      <formula>$C$4</formula>
    </cfRule>
  </conditionalFormatting>
  <conditionalFormatting sqref="BJ13">
    <cfRule type="cellIs" dxfId="126" priority="72" operator="lessThan">
      <formula>$C$4</formula>
    </cfRule>
  </conditionalFormatting>
  <conditionalFormatting sqref="BJ14">
    <cfRule type="cellIs" dxfId="125" priority="73" operator="lessThan">
      <formula>$C$4</formula>
    </cfRule>
  </conditionalFormatting>
  <conditionalFormatting sqref="BJ14">
    <cfRule type="cellIs" dxfId="124" priority="74" operator="lessThan">
      <formula>$C$4</formula>
    </cfRule>
  </conditionalFormatting>
  <conditionalFormatting sqref="BJ15">
    <cfRule type="cellIs" dxfId="123" priority="75" operator="lessThan">
      <formula>$C$4</formula>
    </cfRule>
  </conditionalFormatting>
  <conditionalFormatting sqref="BJ15">
    <cfRule type="cellIs" dxfId="122" priority="76" operator="lessThan">
      <formula>$C$4</formula>
    </cfRule>
  </conditionalFormatting>
  <conditionalFormatting sqref="BJ16">
    <cfRule type="cellIs" dxfId="121" priority="77" operator="lessThan">
      <formula>$C$4</formula>
    </cfRule>
  </conditionalFormatting>
  <conditionalFormatting sqref="BJ16">
    <cfRule type="cellIs" dxfId="120" priority="78" operator="lessThan">
      <formula>$C$4</formula>
    </cfRule>
  </conditionalFormatting>
  <conditionalFormatting sqref="BJ17">
    <cfRule type="cellIs" dxfId="119" priority="79" operator="lessThan">
      <formula>$C$4</formula>
    </cfRule>
  </conditionalFormatting>
  <conditionalFormatting sqref="BJ17">
    <cfRule type="cellIs" dxfId="118" priority="80" operator="lessThan">
      <formula>$C$4</formula>
    </cfRule>
  </conditionalFormatting>
  <conditionalFormatting sqref="BJ18">
    <cfRule type="cellIs" dxfId="117" priority="81" operator="lessThan">
      <formula>$C$4</formula>
    </cfRule>
  </conditionalFormatting>
  <conditionalFormatting sqref="BJ18">
    <cfRule type="cellIs" dxfId="116" priority="82" operator="lessThan">
      <formula>$C$4</formula>
    </cfRule>
  </conditionalFormatting>
  <conditionalFormatting sqref="BJ19">
    <cfRule type="cellIs" dxfId="115" priority="83" operator="lessThan">
      <formula>$C$4</formula>
    </cfRule>
  </conditionalFormatting>
  <conditionalFormatting sqref="BJ19">
    <cfRule type="cellIs" dxfId="114" priority="84" operator="lessThan">
      <formula>$C$4</formula>
    </cfRule>
  </conditionalFormatting>
  <conditionalFormatting sqref="BJ20">
    <cfRule type="cellIs" dxfId="113" priority="85" operator="lessThan">
      <formula>$C$4</formula>
    </cfRule>
  </conditionalFormatting>
  <conditionalFormatting sqref="BJ20">
    <cfRule type="cellIs" dxfId="112" priority="86" operator="lessThan">
      <formula>$C$4</formula>
    </cfRule>
  </conditionalFormatting>
  <conditionalFormatting sqref="BJ21">
    <cfRule type="cellIs" dxfId="111" priority="87" operator="lessThan">
      <formula>$C$4</formula>
    </cfRule>
  </conditionalFormatting>
  <conditionalFormatting sqref="BJ21">
    <cfRule type="cellIs" dxfId="110" priority="88" operator="lessThan">
      <formula>$C$4</formula>
    </cfRule>
  </conditionalFormatting>
  <conditionalFormatting sqref="BJ22">
    <cfRule type="cellIs" dxfId="109" priority="89" operator="lessThan">
      <formula>$C$4</formula>
    </cfRule>
  </conditionalFormatting>
  <conditionalFormatting sqref="BJ22">
    <cfRule type="cellIs" dxfId="108" priority="90" operator="lessThan">
      <formula>$C$4</formula>
    </cfRule>
  </conditionalFormatting>
  <conditionalFormatting sqref="BJ23">
    <cfRule type="cellIs" dxfId="107" priority="91" operator="lessThan">
      <formula>$C$4</formula>
    </cfRule>
  </conditionalFormatting>
  <conditionalFormatting sqref="BJ23">
    <cfRule type="cellIs" dxfId="106" priority="92" operator="lessThan">
      <formula>$C$4</formula>
    </cfRule>
  </conditionalFormatting>
  <conditionalFormatting sqref="BJ24">
    <cfRule type="cellIs" dxfId="105" priority="93" operator="lessThan">
      <formula>$C$4</formula>
    </cfRule>
  </conditionalFormatting>
  <conditionalFormatting sqref="BJ24">
    <cfRule type="cellIs" dxfId="104" priority="94" operator="lessThan">
      <formula>$C$4</formula>
    </cfRule>
  </conditionalFormatting>
  <conditionalFormatting sqref="BJ25">
    <cfRule type="cellIs" dxfId="103" priority="95" operator="lessThan">
      <formula>$C$4</formula>
    </cfRule>
  </conditionalFormatting>
  <conditionalFormatting sqref="BJ25">
    <cfRule type="cellIs" dxfId="102" priority="96" operator="lessThan">
      <formula>$C$4</formula>
    </cfRule>
  </conditionalFormatting>
  <conditionalFormatting sqref="BJ26">
    <cfRule type="cellIs" dxfId="101" priority="97" operator="lessThan">
      <formula>$C$4</formula>
    </cfRule>
  </conditionalFormatting>
  <conditionalFormatting sqref="BJ26">
    <cfRule type="cellIs" dxfId="100" priority="98" operator="lessThan">
      <formula>$C$4</formula>
    </cfRule>
  </conditionalFormatting>
  <conditionalFormatting sqref="BJ27">
    <cfRule type="cellIs" dxfId="99" priority="99" operator="lessThan">
      <formula>$C$4</formula>
    </cfRule>
  </conditionalFormatting>
  <conditionalFormatting sqref="BJ27">
    <cfRule type="cellIs" dxfId="98" priority="100" operator="lessThan">
      <formula>$C$4</formula>
    </cfRule>
  </conditionalFormatting>
  <conditionalFormatting sqref="BJ28">
    <cfRule type="cellIs" dxfId="97" priority="101" operator="lessThan">
      <formula>$C$4</formula>
    </cfRule>
  </conditionalFormatting>
  <conditionalFormatting sqref="BJ28">
    <cfRule type="cellIs" dxfId="96" priority="102" operator="lessThan">
      <formula>$C$4</formula>
    </cfRule>
  </conditionalFormatting>
  <conditionalFormatting sqref="BJ29">
    <cfRule type="cellIs" dxfId="95" priority="103" operator="lessThan">
      <formula>$C$4</formula>
    </cfRule>
  </conditionalFormatting>
  <conditionalFormatting sqref="BJ29">
    <cfRule type="cellIs" dxfId="94" priority="104" operator="lessThan">
      <formula>$C$4</formula>
    </cfRule>
  </conditionalFormatting>
  <conditionalFormatting sqref="BJ30">
    <cfRule type="cellIs" dxfId="93" priority="105" operator="lessThan">
      <formula>$C$4</formula>
    </cfRule>
  </conditionalFormatting>
  <conditionalFormatting sqref="BJ30">
    <cfRule type="cellIs" dxfId="92" priority="106" operator="lessThan">
      <formula>$C$4</formula>
    </cfRule>
  </conditionalFormatting>
  <conditionalFormatting sqref="BJ31">
    <cfRule type="cellIs" dxfId="91" priority="107" operator="lessThan">
      <formula>$C$4</formula>
    </cfRule>
  </conditionalFormatting>
  <conditionalFormatting sqref="BJ31">
    <cfRule type="cellIs" dxfId="90" priority="108" operator="lessThan">
      <formula>$C$4</formula>
    </cfRule>
  </conditionalFormatting>
  <conditionalFormatting sqref="BJ32">
    <cfRule type="cellIs" dxfId="89" priority="109" operator="lessThan">
      <formula>$C$4</formula>
    </cfRule>
  </conditionalFormatting>
  <conditionalFormatting sqref="BJ32">
    <cfRule type="cellIs" dxfId="88" priority="110" operator="lessThan">
      <formula>$C$4</formula>
    </cfRule>
  </conditionalFormatting>
  <conditionalFormatting sqref="BJ33">
    <cfRule type="cellIs" dxfId="87" priority="111" operator="lessThan">
      <formula>$C$4</formula>
    </cfRule>
  </conditionalFormatting>
  <conditionalFormatting sqref="BJ33">
    <cfRule type="cellIs" dxfId="86" priority="112" operator="lessThan">
      <formula>$C$4</formula>
    </cfRule>
  </conditionalFormatting>
  <conditionalFormatting sqref="BJ34">
    <cfRule type="cellIs" dxfId="85" priority="113" operator="lessThan">
      <formula>$C$4</formula>
    </cfRule>
  </conditionalFormatting>
  <conditionalFormatting sqref="BJ34">
    <cfRule type="cellIs" dxfId="84" priority="114" operator="lessThan">
      <formula>$C$4</formula>
    </cfRule>
  </conditionalFormatting>
  <conditionalFormatting sqref="BJ35">
    <cfRule type="cellIs" dxfId="83" priority="115" operator="lessThan">
      <formula>$C$4</formula>
    </cfRule>
  </conditionalFormatting>
  <conditionalFormatting sqref="BJ35">
    <cfRule type="cellIs" dxfId="82" priority="116" operator="lessThan">
      <formula>$C$4</formula>
    </cfRule>
  </conditionalFormatting>
  <conditionalFormatting sqref="BJ36">
    <cfRule type="cellIs" dxfId="81" priority="117" operator="lessThan">
      <formula>$C$4</formula>
    </cfRule>
  </conditionalFormatting>
  <conditionalFormatting sqref="BJ36">
    <cfRule type="cellIs" dxfId="80" priority="118" operator="lessThan">
      <formula>$C$4</formula>
    </cfRule>
  </conditionalFormatting>
  <conditionalFormatting sqref="BJ37">
    <cfRule type="cellIs" dxfId="79" priority="119" operator="lessThan">
      <formula>$C$4</formula>
    </cfRule>
  </conditionalFormatting>
  <conditionalFormatting sqref="BJ37">
    <cfRule type="cellIs" dxfId="78" priority="120" operator="lessThan">
      <formula>$C$4</formula>
    </cfRule>
  </conditionalFormatting>
  <conditionalFormatting sqref="BJ38">
    <cfRule type="cellIs" dxfId="77" priority="121" operator="lessThan">
      <formula>$C$4</formula>
    </cfRule>
  </conditionalFormatting>
  <conditionalFormatting sqref="BJ38">
    <cfRule type="cellIs" dxfId="76" priority="122" operator="lessThan">
      <formula>$C$4</formula>
    </cfRule>
  </conditionalFormatting>
  <conditionalFormatting sqref="BJ39">
    <cfRule type="cellIs" dxfId="75" priority="123" operator="lessThan">
      <formula>$C$4</formula>
    </cfRule>
  </conditionalFormatting>
  <conditionalFormatting sqref="BJ39">
    <cfRule type="cellIs" dxfId="74" priority="124" operator="lessThan">
      <formula>$C$4</formula>
    </cfRule>
  </conditionalFormatting>
  <conditionalFormatting sqref="BJ40">
    <cfRule type="cellIs" dxfId="73" priority="125" operator="lessThan">
      <formula>$C$4</formula>
    </cfRule>
  </conditionalFormatting>
  <conditionalFormatting sqref="BJ40">
    <cfRule type="cellIs" dxfId="72" priority="126" operator="lessThan">
      <formula>$C$4</formula>
    </cfRule>
  </conditionalFormatting>
  <conditionalFormatting sqref="BJ41">
    <cfRule type="cellIs" dxfId="71" priority="127" operator="lessThan">
      <formula>$C$4</formula>
    </cfRule>
  </conditionalFormatting>
  <conditionalFormatting sqref="BJ41">
    <cfRule type="cellIs" dxfId="70" priority="128" operator="lessThan">
      <formula>$C$4</formula>
    </cfRule>
  </conditionalFormatting>
  <conditionalFormatting sqref="BJ42">
    <cfRule type="cellIs" dxfId="69" priority="129" operator="lessThan">
      <formula>$C$4</formula>
    </cfRule>
  </conditionalFormatting>
  <conditionalFormatting sqref="BJ42">
    <cfRule type="cellIs" dxfId="68" priority="130" operator="lessThan">
      <formula>$C$4</formula>
    </cfRule>
  </conditionalFormatting>
  <conditionalFormatting sqref="BJ43">
    <cfRule type="cellIs" dxfId="67" priority="131" operator="lessThan">
      <formula>$C$4</formula>
    </cfRule>
  </conditionalFormatting>
  <conditionalFormatting sqref="BJ43">
    <cfRule type="cellIs" dxfId="66" priority="132" operator="lessThan">
      <formula>$C$4</formula>
    </cfRule>
  </conditionalFormatting>
  <conditionalFormatting sqref="BS11">
    <cfRule type="cellIs" dxfId="65" priority="1" operator="lessThan">
      <formula>$C$4</formula>
    </cfRule>
  </conditionalFormatting>
  <conditionalFormatting sqref="BS11">
    <cfRule type="cellIs" dxfId="64" priority="2" operator="lessThan">
      <formula>$C$4</formula>
    </cfRule>
  </conditionalFormatting>
  <conditionalFormatting sqref="BS12">
    <cfRule type="cellIs" dxfId="63" priority="3" operator="lessThan">
      <formula>$C$4</formula>
    </cfRule>
  </conditionalFormatting>
  <conditionalFormatting sqref="BS12">
    <cfRule type="cellIs" dxfId="62" priority="4" operator="lessThan">
      <formula>$C$4</formula>
    </cfRule>
  </conditionalFormatting>
  <conditionalFormatting sqref="BS13">
    <cfRule type="cellIs" dxfId="61" priority="5" operator="lessThan">
      <formula>$C$4</formula>
    </cfRule>
  </conditionalFormatting>
  <conditionalFormatting sqref="BS13">
    <cfRule type="cellIs" dxfId="60" priority="6" operator="lessThan">
      <formula>$C$4</formula>
    </cfRule>
  </conditionalFormatting>
  <conditionalFormatting sqref="BS14">
    <cfRule type="cellIs" dxfId="59" priority="7" operator="lessThan">
      <formula>$C$4</formula>
    </cfRule>
  </conditionalFormatting>
  <conditionalFormatting sqref="BS14">
    <cfRule type="cellIs" dxfId="58" priority="8" operator="lessThan">
      <formula>$C$4</formula>
    </cfRule>
  </conditionalFormatting>
  <conditionalFormatting sqref="BS15">
    <cfRule type="cellIs" dxfId="57" priority="9" operator="lessThan">
      <formula>$C$4</formula>
    </cfRule>
  </conditionalFormatting>
  <conditionalFormatting sqref="BS15">
    <cfRule type="cellIs" dxfId="56" priority="10" operator="lessThan">
      <formula>$C$4</formula>
    </cfRule>
  </conditionalFormatting>
  <conditionalFormatting sqref="BS16">
    <cfRule type="cellIs" dxfId="55" priority="11" operator="lessThan">
      <formula>$C$4</formula>
    </cfRule>
  </conditionalFormatting>
  <conditionalFormatting sqref="BS16">
    <cfRule type="cellIs" dxfId="54" priority="12" operator="lessThan">
      <formula>$C$4</formula>
    </cfRule>
  </conditionalFormatting>
  <conditionalFormatting sqref="BS17">
    <cfRule type="cellIs" dxfId="53" priority="13" operator="lessThan">
      <formula>$C$4</formula>
    </cfRule>
  </conditionalFormatting>
  <conditionalFormatting sqref="BS17">
    <cfRule type="cellIs" dxfId="52" priority="14" operator="lessThan">
      <formula>$C$4</formula>
    </cfRule>
  </conditionalFormatting>
  <conditionalFormatting sqref="BS18">
    <cfRule type="cellIs" dxfId="51" priority="15" operator="lessThan">
      <formula>$C$4</formula>
    </cfRule>
  </conditionalFormatting>
  <conditionalFormatting sqref="BS18">
    <cfRule type="cellIs" dxfId="50" priority="16" operator="lessThan">
      <formula>$C$4</formula>
    </cfRule>
  </conditionalFormatting>
  <conditionalFormatting sqref="BS19">
    <cfRule type="cellIs" dxfId="49" priority="17" operator="lessThan">
      <formula>$C$4</formula>
    </cfRule>
  </conditionalFormatting>
  <conditionalFormatting sqref="BS19">
    <cfRule type="cellIs" dxfId="48" priority="18" operator="lessThan">
      <formula>$C$4</formula>
    </cfRule>
  </conditionalFormatting>
  <conditionalFormatting sqref="BS20">
    <cfRule type="cellIs" dxfId="47" priority="19" operator="lessThan">
      <formula>$C$4</formula>
    </cfRule>
  </conditionalFormatting>
  <conditionalFormatting sqref="BS20">
    <cfRule type="cellIs" dxfId="46" priority="20" operator="lessThan">
      <formula>$C$4</formula>
    </cfRule>
  </conditionalFormatting>
  <conditionalFormatting sqref="BS21">
    <cfRule type="cellIs" dxfId="45" priority="21" operator="lessThan">
      <formula>$C$4</formula>
    </cfRule>
  </conditionalFormatting>
  <conditionalFormatting sqref="BS21">
    <cfRule type="cellIs" dxfId="44" priority="22" operator="lessThan">
      <formula>$C$4</formula>
    </cfRule>
  </conditionalFormatting>
  <conditionalFormatting sqref="BS22">
    <cfRule type="cellIs" dxfId="43" priority="23" operator="lessThan">
      <formula>$C$4</formula>
    </cfRule>
  </conditionalFormatting>
  <conditionalFormatting sqref="BS22">
    <cfRule type="cellIs" dxfId="42" priority="24" operator="lessThan">
      <formula>$C$4</formula>
    </cfRule>
  </conditionalFormatting>
  <conditionalFormatting sqref="BS23">
    <cfRule type="cellIs" dxfId="41" priority="25" operator="lessThan">
      <formula>$C$4</formula>
    </cfRule>
  </conditionalFormatting>
  <conditionalFormatting sqref="BS23">
    <cfRule type="cellIs" dxfId="40" priority="26" operator="lessThan">
      <formula>$C$4</formula>
    </cfRule>
  </conditionalFormatting>
  <conditionalFormatting sqref="BS24">
    <cfRule type="cellIs" dxfId="39" priority="27" operator="lessThan">
      <formula>$C$4</formula>
    </cfRule>
  </conditionalFormatting>
  <conditionalFormatting sqref="BS24">
    <cfRule type="cellIs" dxfId="38" priority="28" operator="lessThan">
      <formula>$C$4</formula>
    </cfRule>
  </conditionalFormatting>
  <conditionalFormatting sqref="BS25">
    <cfRule type="cellIs" dxfId="37" priority="29" operator="lessThan">
      <formula>$C$4</formula>
    </cfRule>
  </conditionalFormatting>
  <conditionalFormatting sqref="BS25">
    <cfRule type="cellIs" dxfId="36" priority="30" operator="lessThan">
      <formula>$C$4</formula>
    </cfRule>
  </conditionalFormatting>
  <conditionalFormatting sqref="BS26">
    <cfRule type="cellIs" dxfId="35" priority="31" operator="lessThan">
      <formula>$C$4</formula>
    </cfRule>
  </conditionalFormatting>
  <conditionalFormatting sqref="BS26">
    <cfRule type="cellIs" dxfId="34" priority="32" operator="lessThan">
      <formula>$C$4</formula>
    </cfRule>
  </conditionalFormatting>
  <conditionalFormatting sqref="BS27">
    <cfRule type="cellIs" dxfId="33" priority="33" operator="lessThan">
      <formula>$C$4</formula>
    </cfRule>
  </conditionalFormatting>
  <conditionalFormatting sqref="BS27">
    <cfRule type="cellIs" dxfId="32" priority="34" operator="lessThan">
      <formula>$C$4</formula>
    </cfRule>
  </conditionalFormatting>
  <conditionalFormatting sqref="BS28">
    <cfRule type="cellIs" dxfId="31" priority="35" operator="lessThan">
      <formula>$C$4</formula>
    </cfRule>
  </conditionalFormatting>
  <conditionalFormatting sqref="BS28">
    <cfRule type="cellIs" dxfId="30" priority="36" operator="lessThan">
      <formula>$C$4</formula>
    </cfRule>
  </conditionalFormatting>
  <conditionalFormatting sqref="BS29">
    <cfRule type="cellIs" dxfId="29" priority="37" operator="lessThan">
      <formula>$C$4</formula>
    </cfRule>
  </conditionalFormatting>
  <conditionalFormatting sqref="BS29">
    <cfRule type="cellIs" dxfId="28" priority="38" operator="lessThan">
      <formula>$C$4</formula>
    </cfRule>
  </conditionalFormatting>
  <conditionalFormatting sqref="BS30">
    <cfRule type="cellIs" dxfId="27" priority="39" operator="lessThan">
      <formula>$C$4</formula>
    </cfRule>
  </conditionalFormatting>
  <conditionalFormatting sqref="BS30">
    <cfRule type="cellIs" dxfId="26" priority="40" operator="lessThan">
      <formula>$C$4</formula>
    </cfRule>
  </conditionalFormatting>
  <conditionalFormatting sqref="BS31">
    <cfRule type="cellIs" dxfId="25" priority="41" operator="lessThan">
      <formula>$C$4</formula>
    </cfRule>
  </conditionalFormatting>
  <conditionalFormatting sqref="BS31">
    <cfRule type="cellIs" dxfId="24" priority="42" operator="lessThan">
      <formula>$C$4</formula>
    </cfRule>
  </conditionalFormatting>
  <conditionalFormatting sqref="BS32">
    <cfRule type="cellIs" dxfId="23" priority="43" operator="lessThan">
      <formula>$C$4</formula>
    </cfRule>
  </conditionalFormatting>
  <conditionalFormatting sqref="BS32">
    <cfRule type="cellIs" dxfId="22" priority="44" operator="lessThan">
      <formula>$C$4</formula>
    </cfRule>
  </conditionalFormatting>
  <conditionalFormatting sqref="BS33">
    <cfRule type="cellIs" dxfId="21" priority="45" operator="lessThan">
      <formula>$C$4</formula>
    </cfRule>
  </conditionalFormatting>
  <conditionalFormatting sqref="BS33">
    <cfRule type="cellIs" dxfId="20" priority="46" operator="lessThan">
      <formula>$C$4</formula>
    </cfRule>
  </conditionalFormatting>
  <conditionalFormatting sqref="BS34">
    <cfRule type="cellIs" dxfId="19" priority="47" operator="lessThan">
      <formula>$C$4</formula>
    </cfRule>
  </conditionalFormatting>
  <conditionalFormatting sqref="BS34">
    <cfRule type="cellIs" dxfId="18" priority="48" operator="lessThan">
      <formula>$C$4</formula>
    </cfRule>
  </conditionalFormatting>
  <conditionalFormatting sqref="BS35">
    <cfRule type="cellIs" dxfId="17" priority="49" operator="lessThan">
      <formula>$C$4</formula>
    </cfRule>
  </conditionalFormatting>
  <conditionalFormatting sqref="BS35">
    <cfRule type="cellIs" dxfId="16" priority="50" operator="lessThan">
      <formula>$C$4</formula>
    </cfRule>
  </conditionalFormatting>
  <conditionalFormatting sqref="BS36">
    <cfRule type="cellIs" dxfId="15" priority="51" operator="lessThan">
      <formula>$C$4</formula>
    </cfRule>
  </conditionalFormatting>
  <conditionalFormatting sqref="BS36">
    <cfRule type="cellIs" dxfId="14" priority="52" operator="lessThan">
      <formula>$C$4</formula>
    </cfRule>
  </conditionalFormatting>
  <conditionalFormatting sqref="BS37">
    <cfRule type="cellIs" dxfId="13" priority="53" operator="lessThan">
      <formula>$C$4</formula>
    </cfRule>
  </conditionalFormatting>
  <conditionalFormatting sqref="BS37">
    <cfRule type="cellIs" dxfId="12" priority="54" operator="lessThan">
      <formula>$C$4</formula>
    </cfRule>
  </conditionalFormatting>
  <conditionalFormatting sqref="BS38">
    <cfRule type="cellIs" dxfId="11" priority="55" operator="lessThan">
      <formula>$C$4</formula>
    </cfRule>
  </conditionalFormatting>
  <conditionalFormatting sqref="BS38">
    <cfRule type="cellIs" dxfId="10" priority="56" operator="lessThan">
      <formula>$C$4</formula>
    </cfRule>
  </conditionalFormatting>
  <conditionalFormatting sqref="BS39">
    <cfRule type="cellIs" dxfId="9" priority="57" operator="lessThan">
      <formula>$C$4</formula>
    </cfRule>
  </conditionalFormatting>
  <conditionalFormatting sqref="BS39">
    <cfRule type="cellIs" dxfId="8" priority="58" operator="lessThan">
      <formula>$C$4</formula>
    </cfRule>
  </conditionalFormatting>
  <conditionalFormatting sqref="BS40">
    <cfRule type="cellIs" dxfId="7" priority="59" operator="lessThan">
      <formula>$C$4</formula>
    </cfRule>
  </conditionalFormatting>
  <conditionalFormatting sqref="BS40">
    <cfRule type="cellIs" dxfId="6" priority="60" operator="lessThan">
      <formula>$C$4</formula>
    </cfRule>
  </conditionalFormatting>
  <conditionalFormatting sqref="BS41">
    <cfRule type="cellIs" dxfId="5" priority="61" operator="lessThan">
      <formula>$C$4</formula>
    </cfRule>
  </conditionalFormatting>
  <conditionalFormatting sqref="BS41">
    <cfRule type="cellIs" dxfId="4" priority="62" operator="lessThan">
      <formula>$C$4</formula>
    </cfRule>
  </conditionalFormatting>
  <conditionalFormatting sqref="BS42">
    <cfRule type="cellIs" dxfId="3" priority="63" operator="lessThan">
      <formula>$C$4</formula>
    </cfRule>
  </conditionalFormatting>
  <conditionalFormatting sqref="BS42">
    <cfRule type="cellIs" dxfId="2" priority="64" operator="lessThan">
      <formula>$C$4</formula>
    </cfRule>
  </conditionalFormatting>
  <conditionalFormatting sqref="BS43">
    <cfRule type="cellIs" dxfId="1" priority="65" operator="lessThan">
      <formula>$C$4</formula>
    </cfRule>
  </conditionalFormatting>
  <conditionalFormatting sqref="BS43">
    <cfRule type="cellIs" dxfId="0" priority="66" operator="lessThan">
      <formula>$C$4</formula>
    </cfRule>
  </conditionalFormatting>
  <dataValidations count="1402">
    <dataValidation allowBlank="1" showInputMessage="1" showErrorMessage="1" sqref="T11:T43 Q11:Q44 W11:W43 Z11:Z43 AC11:AC43 AG11:AG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XII IPS 1</vt:lpstr>
      <vt:lpstr>XII IPS 2</vt:lpstr>
      <vt:lpstr>XII IPS 3</vt:lpstr>
      <vt:lpstr>XII IPS 4</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DELL</cp:lastModifiedBy>
  <dcterms:created xsi:type="dcterms:W3CDTF">2015-09-01T09:01:01Z</dcterms:created>
  <dcterms:modified xsi:type="dcterms:W3CDTF">2018-12-13T00:06:27Z</dcterms:modified>
  <cp:category/>
</cp:coreProperties>
</file>