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ropbox\JOB Kurikulum\DAFNIL\NIl 1 18.19\"/>
    </mc:Choice>
  </mc:AlternateContent>
  <bookViews>
    <workbookView xWindow="270" yWindow="555" windowWidth="19815" windowHeight="7365"/>
  </bookViews>
  <sheets>
    <sheet name="X MIPA 4" sheetId="1" r:id="rId1"/>
    <sheet name="X MIPA 5" sheetId="2" r:id="rId2"/>
  </sheets>
  <calcPr calcId="152511"/>
</workbook>
</file>

<file path=xl/calcChain.xml><?xml version="1.0" encoding="utf-8"?>
<calcChain xmlns="http://schemas.openxmlformats.org/spreadsheetml/2006/main">
  <c r="CT60" i="2" l="1"/>
  <c r="CQ60" i="2"/>
  <c r="CL60" i="2"/>
  <c r="CK60" i="2"/>
  <c r="CJ60" i="2"/>
  <c r="CI60" i="2"/>
  <c r="CH60" i="2"/>
  <c r="CM60" i="2" s="1"/>
  <c r="CN60" i="2" s="1"/>
  <c r="H60" i="2" s="1"/>
  <c r="I60" i="2" s="1"/>
  <c r="BR60" i="2"/>
  <c r="BQ60" i="2"/>
  <c r="BP60" i="2"/>
  <c r="BO60" i="2"/>
  <c r="BN60" i="2"/>
  <c r="BM60" i="2"/>
  <c r="AV60" i="2"/>
  <c r="AU60" i="2"/>
  <c r="AD60" i="2"/>
  <c r="M60" i="2"/>
  <c r="L60" i="2"/>
  <c r="J60" i="2"/>
  <c r="G60" i="2"/>
  <c r="E60" i="2"/>
  <c r="F60" i="2" s="1"/>
  <c r="CT59" i="2"/>
  <c r="J59" i="2" s="1"/>
  <c r="CQ59" i="2"/>
  <c r="CM59" i="2"/>
  <c r="CN59" i="2" s="1"/>
  <c r="H59" i="2" s="1"/>
  <c r="CL59" i="2"/>
  <c r="CK59" i="2"/>
  <c r="CJ59" i="2"/>
  <c r="CI59" i="2"/>
  <c r="CH59" i="2"/>
  <c r="BR59" i="2"/>
  <c r="BQ59" i="2"/>
  <c r="BP59" i="2"/>
  <c r="BO59" i="2"/>
  <c r="BN59" i="2"/>
  <c r="BM59" i="2"/>
  <c r="AV59" i="2"/>
  <c r="AU59" i="2"/>
  <c r="AD59" i="2"/>
  <c r="M59" i="2"/>
  <c r="L59" i="2"/>
  <c r="I59" i="2"/>
  <c r="G59" i="2"/>
  <c r="E59" i="2"/>
  <c r="F59" i="2" s="1"/>
  <c r="CT58" i="2"/>
  <c r="CQ58" i="2"/>
  <c r="CL58" i="2"/>
  <c r="CK58" i="2"/>
  <c r="CJ58" i="2"/>
  <c r="CI58" i="2"/>
  <c r="CH58" i="2"/>
  <c r="CM58" i="2" s="1"/>
  <c r="CN58" i="2" s="1"/>
  <c r="H58" i="2" s="1"/>
  <c r="I58" i="2" s="1"/>
  <c r="BQ58" i="2"/>
  <c r="BP58" i="2"/>
  <c r="BO58" i="2"/>
  <c r="BN58" i="2"/>
  <c r="BM58" i="2"/>
  <c r="BR58" i="2" s="1"/>
  <c r="AU58" i="2"/>
  <c r="AV58" i="2" s="1"/>
  <c r="E58" i="2" s="1"/>
  <c r="F58" i="2" s="1"/>
  <c r="AD58" i="2"/>
  <c r="M58" i="2"/>
  <c r="L58" i="2"/>
  <c r="J58" i="2"/>
  <c r="G58" i="2"/>
  <c r="CT57" i="2"/>
  <c r="CQ57" i="2"/>
  <c r="CL57" i="2"/>
  <c r="CK57" i="2"/>
  <c r="CJ57" i="2"/>
  <c r="CI57" i="2"/>
  <c r="CH57" i="2"/>
  <c r="CM57" i="2" s="1"/>
  <c r="CN57" i="2" s="1"/>
  <c r="H57" i="2" s="1"/>
  <c r="I57" i="2" s="1"/>
  <c r="BQ57" i="2"/>
  <c r="BP57" i="2"/>
  <c r="BO57" i="2"/>
  <c r="BN57" i="2"/>
  <c r="BM57" i="2"/>
  <c r="BR57" i="2" s="1"/>
  <c r="AU57" i="2"/>
  <c r="AV57" i="2" s="1"/>
  <c r="E57" i="2" s="1"/>
  <c r="F57" i="2" s="1"/>
  <c r="AD57" i="2"/>
  <c r="M57" i="2"/>
  <c r="L57" i="2"/>
  <c r="J57" i="2"/>
  <c r="G57" i="2"/>
  <c r="CT56" i="2"/>
  <c r="CQ56" i="2"/>
  <c r="CL56" i="2"/>
  <c r="CK56" i="2"/>
  <c r="CJ56" i="2"/>
  <c r="CI56" i="2"/>
  <c r="CH56" i="2"/>
  <c r="CM56" i="2" s="1"/>
  <c r="CN56" i="2" s="1"/>
  <c r="H56" i="2" s="1"/>
  <c r="I56" i="2" s="1"/>
  <c r="BQ56" i="2"/>
  <c r="BP56" i="2"/>
  <c r="BO56" i="2"/>
  <c r="BN56" i="2"/>
  <c r="BM56" i="2"/>
  <c r="BR56" i="2" s="1"/>
  <c r="AU56" i="2"/>
  <c r="AV56" i="2" s="1"/>
  <c r="E56" i="2" s="1"/>
  <c r="F56" i="2" s="1"/>
  <c r="AD56" i="2"/>
  <c r="M56" i="2"/>
  <c r="L56" i="2"/>
  <c r="J56" i="2"/>
  <c r="G56" i="2"/>
  <c r="CT55" i="2"/>
  <c r="CQ55" i="2"/>
  <c r="CL55" i="2"/>
  <c r="CK55" i="2"/>
  <c r="CJ55" i="2"/>
  <c r="CI55" i="2"/>
  <c r="CH55" i="2"/>
  <c r="CM55" i="2" s="1"/>
  <c r="CN55" i="2" s="1"/>
  <c r="H55" i="2" s="1"/>
  <c r="I55" i="2" s="1"/>
  <c r="BQ55" i="2"/>
  <c r="BP55" i="2"/>
  <c r="BO55" i="2"/>
  <c r="BN55" i="2"/>
  <c r="BM55" i="2"/>
  <c r="BR55" i="2" s="1"/>
  <c r="AU55" i="2"/>
  <c r="AV55" i="2" s="1"/>
  <c r="E55" i="2" s="1"/>
  <c r="F55" i="2" s="1"/>
  <c r="AD55" i="2"/>
  <c r="M55" i="2"/>
  <c r="L55" i="2"/>
  <c r="J55" i="2"/>
  <c r="G55" i="2"/>
  <c r="CT54" i="2"/>
  <c r="CQ54" i="2"/>
  <c r="CL54" i="2"/>
  <c r="CK54" i="2"/>
  <c r="CJ54" i="2"/>
  <c r="CI54" i="2"/>
  <c r="CH54" i="2"/>
  <c r="CM54" i="2" s="1"/>
  <c r="CN54" i="2" s="1"/>
  <c r="H54" i="2" s="1"/>
  <c r="I54" i="2" s="1"/>
  <c r="BQ54" i="2"/>
  <c r="BP54" i="2"/>
  <c r="BO54" i="2"/>
  <c r="BN54" i="2"/>
  <c r="BM54" i="2"/>
  <c r="BR54" i="2" s="1"/>
  <c r="AU54" i="2"/>
  <c r="AV54" i="2" s="1"/>
  <c r="E54" i="2" s="1"/>
  <c r="F54" i="2" s="1"/>
  <c r="AD54" i="2"/>
  <c r="M54" i="2"/>
  <c r="L54" i="2"/>
  <c r="J54" i="2"/>
  <c r="G54" i="2"/>
  <c r="CT53" i="2"/>
  <c r="CQ53" i="2"/>
  <c r="CL53" i="2"/>
  <c r="CK53" i="2"/>
  <c r="CJ53" i="2"/>
  <c r="CI53" i="2"/>
  <c r="CH53" i="2"/>
  <c r="CM53" i="2" s="1"/>
  <c r="CN53" i="2" s="1"/>
  <c r="H53" i="2" s="1"/>
  <c r="I53" i="2" s="1"/>
  <c r="BQ53" i="2"/>
  <c r="BP53" i="2"/>
  <c r="BO53" i="2"/>
  <c r="BN53" i="2"/>
  <c r="BM53" i="2"/>
  <c r="BR53" i="2" s="1"/>
  <c r="AU53" i="2"/>
  <c r="AV53" i="2" s="1"/>
  <c r="E53" i="2" s="1"/>
  <c r="F53" i="2" s="1"/>
  <c r="AD53" i="2"/>
  <c r="M53" i="2"/>
  <c r="L53" i="2"/>
  <c r="J53" i="2"/>
  <c r="G53" i="2"/>
  <c r="CT52" i="2"/>
  <c r="CQ52" i="2"/>
  <c r="CL52" i="2"/>
  <c r="CK52" i="2"/>
  <c r="CJ52" i="2"/>
  <c r="CI52" i="2"/>
  <c r="CH52" i="2"/>
  <c r="CM52" i="2" s="1"/>
  <c r="CN52" i="2" s="1"/>
  <c r="H52" i="2" s="1"/>
  <c r="I52" i="2" s="1"/>
  <c r="BQ52" i="2"/>
  <c r="BP52" i="2"/>
  <c r="BO52" i="2"/>
  <c r="BN52" i="2"/>
  <c r="BM52" i="2"/>
  <c r="BR52" i="2" s="1"/>
  <c r="AU52" i="2"/>
  <c r="AV52" i="2" s="1"/>
  <c r="E52" i="2" s="1"/>
  <c r="F52" i="2" s="1"/>
  <c r="AD52" i="2"/>
  <c r="M52" i="2"/>
  <c r="L52" i="2"/>
  <c r="J52" i="2"/>
  <c r="G52" i="2"/>
  <c r="CT51" i="2"/>
  <c r="CQ51" i="2"/>
  <c r="CL51" i="2"/>
  <c r="CK51" i="2"/>
  <c r="CJ51" i="2"/>
  <c r="CI51" i="2"/>
  <c r="CH51" i="2"/>
  <c r="CM51" i="2" s="1"/>
  <c r="CN51" i="2" s="1"/>
  <c r="H51" i="2" s="1"/>
  <c r="I51" i="2" s="1"/>
  <c r="BQ51" i="2"/>
  <c r="BP51" i="2"/>
  <c r="BO51" i="2"/>
  <c r="BN51" i="2"/>
  <c r="BM51" i="2"/>
  <c r="BR51" i="2" s="1"/>
  <c r="AU51" i="2"/>
  <c r="AV51" i="2" s="1"/>
  <c r="E51" i="2" s="1"/>
  <c r="F51" i="2" s="1"/>
  <c r="AD51" i="2"/>
  <c r="M51" i="2"/>
  <c r="L51" i="2"/>
  <c r="J51" i="2"/>
  <c r="G51" i="2"/>
  <c r="CT50" i="2"/>
  <c r="CQ50" i="2"/>
  <c r="CL50" i="2"/>
  <c r="CK50" i="2"/>
  <c r="CJ50" i="2"/>
  <c r="CI50" i="2"/>
  <c r="CH50" i="2"/>
  <c r="CM50" i="2" s="1"/>
  <c r="CN50" i="2" s="1"/>
  <c r="H50" i="2" s="1"/>
  <c r="I50" i="2" s="1"/>
  <c r="BQ50" i="2"/>
  <c r="BP50" i="2"/>
  <c r="BO50" i="2"/>
  <c r="BN50" i="2"/>
  <c r="BM50" i="2"/>
  <c r="BR50" i="2" s="1"/>
  <c r="AU50" i="2"/>
  <c r="AV50" i="2" s="1"/>
  <c r="E50" i="2" s="1"/>
  <c r="F50" i="2" s="1"/>
  <c r="AD50" i="2"/>
  <c r="M50" i="2"/>
  <c r="L50" i="2"/>
  <c r="J50" i="2"/>
  <c r="G50" i="2"/>
  <c r="CT49" i="2"/>
  <c r="CQ49" i="2"/>
  <c r="CL49" i="2"/>
  <c r="CK49" i="2"/>
  <c r="CJ49" i="2"/>
  <c r="CI49" i="2"/>
  <c r="CH49" i="2"/>
  <c r="CM49" i="2" s="1"/>
  <c r="CN49" i="2" s="1"/>
  <c r="H49" i="2" s="1"/>
  <c r="I49" i="2" s="1"/>
  <c r="BQ49" i="2"/>
  <c r="BP49" i="2"/>
  <c r="BO49" i="2"/>
  <c r="BN49" i="2"/>
  <c r="BM49" i="2"/>
  <c r="BR49" i="2" s="1"/>
  <c r="AU49" i="2"/>
  <c r="AV49" i="2" s="1"/>
  <c r="E49" i="2" s="1"/>
  <c r="F49" i="2" s="1"/>
  <c r="AD49" i="2"/>
  <c r="M49" i="2"/>
  <c r="L49" i="2"/>
  <c r="J49" i="2"/>
  <c r="G49" i="2"/>
  <c r="CT48" i="2"/>
  <c r="CQ48" i="2"/>
  <c r="CL48" i="2"/>
  <c r="CK48" i="2"/>
  <c r="CJ48" i="2"/>
  <c r="CI48" i="2"/>
  <c r="CH48" i="2"/>
  <c r="CM48" i="2" s="1"/>
  <c r="CN48" i="2" s="1"/>
  <c r="H48" i="2" s="1"/>
  <c r="I48" i="2" s="1"/>
  <c r="BQ48" i="2"/>
  <c r="BP48" i="2"/>
  <c r="BO48" i="2"/>
  <c r="BN48" i="2"/>
  <c r="BM48" i="2"/>
  <c r="BR48" i="2" s="1"/>
  <c r="AU48" i="2"/>
  <c r="AV48" i="2" s="1"/>
  <c r="E48" i="2" s="1"/>
  <c r="F48" i="2" s="1"/>
  <c r="AD48" i="2"/>
  <c r="M48" i="2"/>
  <c r="L48" i="2"/>
  <c r="J48" i="2"/>
  <c r="G48" i="2"/>
  <c r="CT47" i="2"/>
  <c r="CQ47" i="2"/>
  <c r="CL47" i="2"/>
  <c r="CK47" i="2"/>
  <c r="CJ47" i="2"/>
  <c r="CI47" i="2"/>
  <c r="CH47" i="2"/>
  <c r="CM47" i="2" s="1"/>
  <c r="CN47" i="2" s="1"/>
  <c r="H47" i="2" s="1"/>
  <c r="I47" i="2" s="1"/>
  <c r="BQ47" i="2"/>
  <c r="BP47" i="2"/>
  <c r="BO47" i="2"/>
  <c r="BN47" i="2"/>
  <c r="BM47" i="2"/>
  <c r="BR47" i="2" s="1"/>
  <c r="AU47" i="2"/>
  <c r="AV47" i="2" s="1"/>
  <c r="E47" i="2" s="1"/>
  <c r="F47" i="2" s="1"/>
  <c r="AD47" i="2"/>
  <c r="M47" i="2"/>
  <c r="L47" i="2"/>
  <c r="J47" i="2"/>
  <c r="G47" i="2"/>
  <c r="CT46" i="2"/>
  <c r="CQ46" i="2"/>
  <c r="CL46" i="2"/>
  <c r="CK46" i="2"/>
  <c r="CJ46" i="2"/>
  <c r="CI46" i="2"/>
  <c r="CH46" i="2"/>
  <c r="BQ46" i="2"/>
  <c r="BP46" i="2"/>
  <c r="BO46" i="2"/>
  <c r="BN46" i="2"/>
  <c r="BM46" i="2"/>
  <c r="BR46" i="2" s="1"/>
  <c r="AU46" i="2"/>
  <c r="AV46" i="2" s="1"/>
  <c r="E46" i="2" s="1"/>
  <c r="F46" i="2" s="1"/>
  <c r="AD46" i="2"/>
  <c r="M46" i="2"/>
  <c r="L46" i="2"/>
  <c r="J46" i="2"/>
  <c r="G46" i="2"/>
  <c r="CT45" i="2"/>
  <c r="CQ45" i="2"/>
  <c r="CL45" i="2"/>
  <c r="CK45" i="2"/>
  <c r="CJ45" i="2"/>
  <c r="CI45" i="2"/>
  <c r="CH45" i="2"/>
  <c r="BQ45" i="2"/>
  <c r="BP45" i="2"/>
  <c r="BO45" i="2"/>
  <c r="BN45" i="2"/>
  <c r="BM45" i="2"/>
  <c r="BR45" i="2" s="1"/>
  <c r="AU45" i="2"/>
  <c r="AV45" i="2" s="1"/>
  <c r="E45" i="2" s="1"/>
  <c r="F45" i="2" s="1"/>
  <c r="AD45" i="2"/>
  <c r="M45" i="2"/>
  <c r="L45" i="2"/>
  <c r="J45" i="2"/>
  <c r="G45" i="2"/>
  <c r="CT44" i="2"/>
  <c r="CQ44" i="2"/>
  <c r="CL44" i="2"/>
  <c r="CK44" i="2"/>
  <c r="CJ44" i="2"/>
  <c r="CI44" i="2"/>
  <c r="CH44" i="2"/>
  <c r="BQ44" i="2"/>
  <c r="BP44" i="2"/>
  <c r="BO44" i="2"/>
  <c r="BN44" i="2"/>
  <c r="BM44" i="2"/>
  <c r="BR44" i="2" s="1"/>
  <c r="AU44" i="2"/>
  <c r="AV44" i="2" s="1"/>
  <c r="E44" i="2" s="1"/>
  <c r="F44" i="2" s="1"/>
  <c r="AD44" i="2"/>
  <c r="M44" i="2"/>
  <c r="L44" i="2"/>
  <c r="J44" i="2"/>
  <c r="G44" i="2"/>
  <c r="CT43" i="2"/>
  <c r="CQ43" i="2"/>
  <c r="CL43" i="2"/>
  <c r="CK43" i="2"/>
  <c r="CJ43" i="2"/>
  <c r="CI43" i="2"/>
  <c r="CH43" i="2"/>
  <c r="BQ43" i="2"/>
  <c r="BP43" i="2"/>
  <c r="BO43" i="2"/>
  <c r="BN43" i="2"/>
  <c r="BM43" i="2"/>
  <c r="AU43" i="2"/>
  <c r="AV43" i="2" s="1"/>
  <c r="E43" i="2" s="1"/>
  <c r="F43" i="2" s="1"/>
  <c r="AD43" i="2"/>
  <c r="M43" i="2"/>
  <c r="L43" i="2"/>
  <c r="J43" i="2"/>
  <c r="G43" i="2"/>
  <c r="CT42" i="2"/>
  <c r="CQ42" i="2"/>
  <c r="CL42" i="2"/>
  <c r="CK42" i="2"/>
  <c r="CJ42" i="2"/>
  <c r="CI42" i="2"/>
  <c r="CH42" i="2"/>
  <c r="BQ42" i="2"/>
  <c r="BP42" i="2"/>
  <c r="BO42" i="2"/>
  <c r="BN42" i="2"/>
  <c r="BM42" i="2"/>
  <c r="BR42" i="2" s="1"/>
  <c r="AU42" i="2"/>
  <c r="AV42" i="2" s="1"/>
  <c r="E42" i="2" s="1"/>
  <c r="F42" i="2" s="1"/>
  <c r="AD42" i="2"/>
  <c r="M42" i="2"/>
  <c r="L42" i="2"/>
  <c r="J42" i="2"/>
  <c r="G42" i="2"/>
  <c r="CT41" i="2"/>
  <c r="J41" i="2" s="1"/>
  <c r="CQ41" i="2"/>
  <c r="G41" i="2" s="1"/>
  <c r="CL41" i="2"/>
  <c r="CK41" i="2"/>
  <c r="CJ41" i="2"/>
  <c r="CI41" i="2"/>
  <c r="CH41" i="2"/>
  <c r="BQ41" i="2"/>
  <c r="BP41" i="2"/>
  <c r="BO41" i="2"/>
  <c r="BN41" i="2"/>
  <c r="BM41" i="2"/>
  <c r="AU41" i="2"/>
  <c r="AV41" i="2" s="1"/>
  <c r="E41" i="2" s="1"/>
  <c r="F41" i="2" s="1"/>
  <c r="AD41" i="2"/>
  <c r="M41" i="2"/>
  <c r="L41" i="2"/>
  <c r="CT40" i="2"/>
  <c r="CQ40" i="2"/>
  <c r="CL40" i="2"/>
  <c r="CK40" i="2"/>
  <c r="CJ40" i="2"/>
  <c r="CI40" i="2"/>
  <c r="CH40" i="2"/>
  <c r="BQ40" i="2"/>
  <c r="BP40" i="2"/>
  <c r="BO40" i="2"/>
  <c r="BN40" i="2"/>
  <c r="BM40" i="2"/>
  <c r="AU40" i="2"/>
  <c r="AV40" i="2" s="1"/>
  <c r="E40" i="2" s="1"/>
  <c r="F40" i="2" s="1"/>
  <c r="AD40" i="2"/>
  <c r="M40" i="2"/>
  <c r="L40" i="2"/>
  <c r="J40" i="2"/>
  <c r="G40" i="2"/>
  <c r="CT39" i="2"/>
  <c r="J39" i="2" s="1"/>
  <c r="CQ39" i="2"/>
  <c r="CL39" i="2"/>
  <c r="CK39" i="2"/>
  <c r="CJ39" i="2"/>
  <c r="CI39" i="2"/>
  <c r="CH39" i="2"/>
  <c r="BQ39" i="2"/>
  <c r="BP39" i="2"/>
  <c r="BO39" i="2"/>
  <c r="BN39" i="2"/>
  <c r="BM39" i="2"/>
  <c r="AU39" i="2"/>
  <c r="AV39" i="2" s="1"/>
  <c r="E39" i="2" s="1"/>
  <c r="F39" i="2" s="1"/>
  <c r="AD39" i="2"/>
  <c r="M39" i="2"/>
  <c r="L39" i="2"/>
  <c r="G39" i="2"/>
  <c r="CT38" i="2"/>
  <c r="CQ38" i="2"/>
  <c r="CL38" i="2"/>
  <c r="CK38" i="2"/>
  <c r="CJ38" i="2"/>
  <c r="CI38" i="2"/>
  <c r="CH38" i="2"/>
  <c r="BQ38" i="2"/>
  <c r="BP38" i="2"/>
  <c r="BO38" i="2"/>
  <c r="BN38" i="2"/>
  <c r="BM38" i="2"/>
  <c r="BR38" i="2" s="1"/>
  <c r="AU38" i="2"/>
  <c r="AV38" i="2" s="1"/>
  <c r="E38" i="2" s="1"/>
  <c r="F38" i="2" s="1"/>
  <c r="AD38" i="2"/>
  <c r="M38" i="2"/>
  <c r="L38" i="2"/>
  <c r="J38" i="2"/>
  <c r="G38" i="2"/>
  <c r="CT37" i="2"/>
  <c r="J37" i="2" s="1"/>
  <c r="CQ37" i="2"/>
  <c r="G37" i="2" s="1"/>
  <c r="CL37" i="2"/>
  <c r="CK37" i="2"/>
  <c r="CJ37" i="2"/>
  <c r="CI37" i="2"/>
  <c r="CH37" i="2"/>
  <c r="BQ37" i="2"/>
  <c r="BP37" i="2"/>
  <c r="BO37" i="2"/>
  <c r="BN37" i="2"/>
  <c r="BM37" i="2"/>
  <c r="AU37" i="2"/>
  <c r="AV37" i="2" s="1"/>
  <c r="E37" i="2" s="1"/>
  <c r="F37" i="2" s="1"/>
  <c r="AD37" i="2"/>
  <c r="M37" i="2"/>
  <c r="L37" i="2"/>
  <c r="CT36" i="2"/>
  <c r="CQ36" i="2"/>
  <c r="CL36" i="2"/>
  <c r="CK36" i="2"/>
  <c r="CJ36" i="2"/>
  <c r="CI36" i="2"/>
  <c r="CH36" i="2"/>
  <c r="BQ36" i="2"/>
  <c r="BP36" i="2"/>
  <c r="BO36" i="2"/>
  <c r="BN36" i="2"/>
  <c r="BM36" i="2"/>
  <c r="AU36" i="2"/>
  <c r="AV36" i="2" s="1"/>
  <c r="E36" i="2" s="1"/>
  <c r="F36" i="2" s="1"/>
  <c r="AD36" i="2"/>
  <c r="M36" i="2"/>
  <c r="L36" i="2"/>
  <c r="J36" i="2"/>
  <c r="G36" i="2"/>
  <c r="CT35" i="2"/>
  <c r="J35" i="2" s="1"/>
  <c r="CQ35" i="2"/>
  <c r="G35" i="2" s="1"/>
  <c r="CL35" i="2"/>
  <c r="CK35" i="2"/>
  <c r="CJ35" i="2"/>
  <c r="CI35" i="2"/>
  <c r="CH35" i="2"/>
  <c r="BQ35" i="2"/>
  <c r="BP35" i="2"/>
  <c r="BO35" i="2"/>
  <c r="BN35" i="2"/>
  <c r="BM35" i="2"/>
  <c r="AU35" i="2"/>
  <c r="AV35" i="2" s="1"/>
  <c r="E35" i="2" s="1"/>
  <c r="F35" i="2" s="1"/>
  <c r="AD35" i="2"/>
  <c r="M35" i="2"/>
  <c r="L35" i="2"/>
  <c r="CT34" i="2"/>
  <c r="CQ34" i="2"/>
  <c r="CL34" i="2"/>
  <c r="CK34" i="2"/>
  <c r="CJ34" i="2"/>
  <c r="CI34" i="2"/>
  <c r="CH34" i="2"/>
  <c r="BQ34" i="2"/>
  <c r="BP34" i="2"/>
  <c r="BO34" i="2"/>
  <c r="BN34" i="2"/>
  <c r="BM34" i="2"/>
  <c r="AU34" i="2"/>
  <c r="AV34" i="2" s="1"/>
  <c r="E34" i="2" s="1"/>
  <c r="F34" i="2" s="1"/>
  <c r="AD34" i="2"/>
  <c r="M34" i="2"/>
  <c r="L34" i="2"/>
  <c r="J34" i="2"/>
  <c r="G34" i="2"/>
  <c r="DF33" i="2"/>
  <c r="CT33" i="2"/>
  <c r="CQ33" i="2"/>
  <c r="CL33" i="2"/>
  <c r="CK33" i="2"/>
  <c r="CJ33" i="2"/>
  <c r="CI33" i="2"/>
  <c r="CH33" i="2"/>
  <c r="BQ33" i="2"/>
  <c r="BP33" i="2"/>
  <c r="BO33" i="2"/>
  <c r="BN33" i="2"/>
  <c r="BM33" i="2"/>
  <c r="AU33" i="2"/>
  <c r="AV33" i="2" s="1"/>
  <c r="AD33" i="2"/>
  <c r="M33" i="2"/>
  <c r="L33" i="2"/>
  <c r="J33" i="2"/>
  <c r="G33" i="2"/>
  <c r="E33" i="2"/>
  <c r="F33" i="2" s="1"/>
  <c r="DF32" i="2"/>
  <c r="CT32" i="2"/>
  <c r="J32" i="2" s="1"/>
  <c r="CQ32" i="2"/>
  <c r="G32" i="2" s="1"/>
  <c r="CL32" i="2"/>
  <c r="CK32" i="2"/>
  <c r="CJ32" i="2"/>
  <c r="CI32" i="2"/>
  <c r="CH32" i="2"/>
  <c r="BQ32" i="2"/>
  <c r="BP32" i="2"/>
  <c r="BO32" i="2"/>
  <c r="BN32" i="2"/>
  <c r="BM32" i="2"/>
  <c r="AU32" i="2"/>
  <c r="AV32" i="2" s="1"/>
  <c r="E32" i="2" s="1"/>
  <c r="F32" i="2" s="1"/>
  <c r="AD32" i="2"/>
  <c r="M32" i="2"/>
  <c r="L32" i="2"/>
  <c r="DF31" i="2"/>
  <c r="CT31" i="2"/>
  <c r="CQ31" i="2"/>
  <c r="CL31" i="2"/>
  <c r="CK31" i="2"/>
  <c r="CJ31" i="2"/>
  <c r="CI31" i="2"/>
  <c r="CH31" i="2"/>
  <c r="BQ31" i="2"/>
  <c r="BP31" i="2"/>
  <c r="BO31" i="2"/>
  <c r="BN31" i="2"/>
  <c r="BM31" i="2"/>
  <c r="AU31" i="2"/>
  <c r="AV31" i="2" s="1"/>
  <c r="E31" i="2" s="1"/>
  <c r="F31" i="2" s="1"/>
  <c r="AD31" i="2"/>
  <c r="M31" i="2"/>
  <c r="L31" i="2"/>
  <c r="J31" i="2"/>
  <c r="G31" i="2"/>
  <c r="DF30" i="2"/>
  <c r="CT30" i="2"/>
  <c r="J30" i="2" s="1"/>
  <c r="CQ30" i="2"/>
  <c r="G30" i="2" s="1"/>
  <c r="CL30" i="2"/>
  <c r="CK30" i="2"/>
  <c r="CJ30" i="2"/>
  <c r="CI30" i="2"/>
  <c r="CH30" i="2"/>
  <c r="BQ30" i="2"/>
  <c r="BP30" i="2"/>
  <c r="BO30" i="2"/>
  <c r="BN30" i="2"/>
  <c r="BM30" i="2"/>
  <c r="AU30" i="2"/>
  <c r="AV30" i="2" s="1"/>
  <c r="E30" i="2" s="1"/>
  <c r="F30" i="2" s="1"/>
  <c r="AD30" i="2"/>
  <c r="M30" i="2"/>
  <c r="L30" i="2"/>
  <c r="DF29" i="2"/>
  <c r="CT29" i="2"/>
  <c r="CQ29" i="2"/>
  <c r="CL29" i="2"/>
  <c r="CK29" i="2"/>
  <c r="CJ29" i="2"/>
  <c r="CI29" i="2"/>
  <c r="CH29" i="2"/>
  <c r="BQ29" i="2"/>
  <c r="BP29" i="2"/>
  <c r="BO29" i="2"/>
  <c r="BN29" i="2"/>
  <c r="BM29" i="2"/>
  <c r="AU29" i="2"/>
  <c r="AV29" i="2" s="1"/>
  <c r="E29" i="2" s="1"/>
  <c r="F29" i="2" s="1"/>
  <c r="AD29" i="2"/>
  <c r="M29" i="2"/>
  <c r="L29" i="2"/>
  <c r="J29" i="2"/>
  <c r="G29" i="2"/>
  <c r="DF28" i="2"/>
  <c r="CT28" i="2"/>
  <c r="J28" i="2" s="1"/>
  <c r="CQ28" i="2"/>
  <c r="CL28" i="2"/>
  <c r="CK28" i="2"/>
  <c r="CJ28" i="2"/>
  <c r="CI28" i="2"/>
  <c r="CH28" i="2"/>
  <c r="BQ28" i="2"/>
  <c r="BP28" i="2"/>
  <c r="BO28" i="2"/>
  <c r="BN28" i="2"/>
  <c r="BM28" i="2"/>
  <c r="AU28" i="2"/>
  <c r="AV28" i="2" s="1"/>
  <c r="E28" i="2" s="1"/>
  <c r="F28" i="2" s="1"/>
  <c r="AD28" i="2"/>
  <c r="M28" i="2"/>
  <c r="L28" i="2"/>
  <c r="G28" i="2"/>
  <c r="DF27" i="2"/>
  <c r="CT27" i="2"/>
  <c r="CQ27" i="2"/>
  <c r="CL27" i="2"/>
  <c r="CK27" i="2"/>
  <c r="CJ27" i="2"/>
  <c r="CI27" i="2"/>
  <c r="CH27" i="2"/>
  <c r="BQ27" i="2"/>
  <c r="BP27" i="2"/>
  <c r="BO27" i="2"/>
  <c r="BN27" i="2"/>
  <c r="BM27" i="2"/>
  <c r="AU27" i="2"/>
  <c r="AV27" i="2" s="1"/>
  <c r="E27" i="2" s="1"/>
  <c r="F27" i="2" s="1"/>
  <c r="AD27" i="2"/>
  <c r="M27" i="2"/>
  <c r="L27" i="2"/>
  <c r="J27" i="2"/>
  <c r="G27" i="2"/>
  <c r="DF26" i="2"/>
  <c r="CT26" i="2"/>
  <c r="CQ26" i="2"/>
  <c r="CL26" i="2"/>
  <c r="CK26" i="2"/>
  <c r="CJ26" i="2"/>
  <c r="CI26" i="2"/>
  <c r="CH26" i="2"/>
  <c r="CM26" i="2" s="1"/>
  <c r="CN26" i="2" s="1"/>
  <c r="H26" i="2" s="1"/>
  <c r="I26" i="2" s="1"/>
  <c r="BQ26" i="2"/>
  <c r="BP26" i="2"/>
  <c r="BO26" i="2"/>
  <c r="BN26" i="2"/>
  <c r="BM26" i="2"/>
  <c r="AU26" i="2"/>
  <c r="AV26" i="2" s="1"/>
  <c r="E26" i="2" s="1"/>
  <c r="F26" i="2" s="1"/>
  <c r="AD26" i="2"/>
  <c r="M26" i="2"/>
  <c r="L26" i="2"/>
  <c r="J26" i="2"/>
  <c r="G26" i="2"/>
  <c r="DF25" i="2"/>
  <c r="CT25" i="2"/>
  <c r="CQ25" i="2"/>
  <c r="CL25" i="2"/>
  <c r="CK25" i="2"/>
  <c r="CJ25" i="2"/>
  <c r="CI25" i="2"/>
  <c r="CH25" i="2"/>
  <c r="BQ25" i="2"/>
  <c r="BP25" i="2"/>
  <c r="BO25" i="2"/>
  <c r="BN25" i="2"/>
  <c r="BM25" i="2"/>
  <c r="AU25" i="2"/>
  <c r="AV25" i="2" s="1"/>
  <c r="E25" i="2" s="1"/>
  <c r="F25" i="2" s="1"/>
  <c r="AD25" i="2"/>
  <c r="M25" i="2"/>
  <c r="L25" i="2"/>
  <c r="J25" i="2"/>
  <c r="G25" i="2"/>
  <c r="DF24" i="2"/>
  <c r="CT24" i="2"/>
  <c r="CQ24" i="2"/>
  <c r="CL24" i="2"/>
  <c r="CK24" i="2"/>
  <c r="CJ24" i="2"/>
  <c r="CI24" i="2"/>
  <c r="CH24" i="2"/>
  <c r="BQ24" i="2"/>
  <c r="BP24" i="2"/>
  <c r="BO24" i="2"/>
  <c r="BN24" i="2"/>
  <c r="BM24" i="2"/>
  <c r="AU24" i="2"/>
  <c r="AV24" i="2" s="1"/>
  <c r="E24" i="2" s="1"/>
  <c r="F24" i="2" s="1"/>
  <c r="AD24" i="2"/>
  <c r="M24" i="2"/>
  <c r="L24" i="2"/>
  <c r="J24" i="2"/>
  <c r="G24" i="2"/>
  <c r="DF23" i="2"/>
  <c r="CT23" i="2"/>
  <c r="CQ23" i="2"/>
  <c r="CL23" i="2"/>
  <c r="CK23" i="2"/>
  <c r="CJ23" i="2"/>
  <c r="CI23" i="2"/>
  <c r="CH23" i="2"/>
  <c r="BQ23" i="2"/>
  <c r="BP23" i="2"/>
  <c r="BO23" i="2"/>
  <c r="BN23" i="2"/>
  <c r="BM23" i="2"/>
  <c r="AU23" i="2"/>
  <c r="AV23" i="2" s="1"/>
  <c r="E23" i="2" s="1"/>
  <c r="F23" i="2" s="1"/>
  <c r="AD23" i="2"/>
  <c r="M23" i="2"/>
  <c r="L23" i="2"/>
  <c r="J23" i="2"/>
  <c r="G23" i="2"/>
  <c r="DF22" i="2"/>
  <c r="CT22" i="2"/>
  <c r="CQ22" i="2"/>
  <c r="CL22" i="2"/>
  <c r="CK22" i="2"/>
  <c r="CJ22" i="2"/>
  <c r="CI22" i="2"/>
  <c r="CH22" i="2"/>
  <c r="BQ22" i="2"/>
  <c r="BP22" i="2"/>
  <c r="BO22" i="2"/>
  <c r="BN22" i="2"/>
  <c r="BM22" i="2"/>
  <c r="AU22" i="2"/>
  <c r="AV22" i="2" s="1"/>
  <c r="E22" i="2" s="1"/>
  <c r="F22" i="2" s="1"/>
  <c r="AD22" i="2"/>
  <c r="M22" i="2"/>
  <c r="L22" i="2"/>
  <c r="J22" i="2"/>
  <c r="G22" i="2"/>
  <c r="CT21" i="2"/>
  <c r="CQ21" i="2"/>
  <c r="CL21" i="2"/>
  <c r="CK21" i="2"/>
  <c r="CJ21" i="2"/>
  <c r="CI21" i="2"/>
  <c r="CH21" i="2"/>
  <c r="BQ21" i="2"/>
  <c r="BP21" i="2"/>
  <c r="BO21" i="2"/>
  <c r="BN21" i="2"/>
  <c r="BM21" i="2"/>
  <c r="AU21" i="2"/>
  <c r="AV21" i="2" s="1"/>
  <c r="E21" i="2" s="1"/>
  <c r="F21" i="2" s="1"/>
  <c r="AD21" i="2"/>
  <c r="M21" i="2"/>
  <c r="L21" i="2"/>
  <c r="J21" i="2"/>
  <c r="G21" i="2"/>
  <c r="DF20" i="2"/>
  <c r="CT20" i="2"/>
  <c r="CQ20" i="2"/>
  <c r="CL20" i="2"/>
  <c r="CK20" i="2"/>
  <c r="CJ20" i="2"/>
  <c r="CI20" i="2"/>
  <c r="CH20" i="2"/>
  <c r="BQ20" i="2"/>
  <c r="BP20" i="2"/>
  <c r="BO20" i="2"/>
  <c r="BN20" i="2"/>
  <c r="BM20" i="2"/>
  <c r="AU20" i="2"/>
  <c r="AV20" i="2" s="1"/>
  <c r="E20" i="2" s="1"/>
  <c r="F20" i="2" s="1"/>
  <c r="AD20" i="2"/>
  <c r="M20" i="2"/>
  <c r="L20" i="2"/>
  <c r="J20" i="2"/>
  <c r="G20" i="2"/>
  <c r="DF19" i="2"/>
  <c r="CT19" i="2"/>
  <c r="CQ19" i="2"/>
  <c r="CL19" i="2"/>
  <c r="CK19" i="2"/>
  <c r="CJ19" i="2"/>
  <c r="CI19" i="2"/>
  <c r="CH19" i="2"/>
  <c r="BQ19" i="2"/>
  <c r="BP19" i="2"/>
  <c r="BO19" i="2"/>
  <c r="BN19" i="2"/>
  <c r="BM19" i="2"/>
  <c r="AU19" i="2"/>
  <c r="AV19" i="2" s="1"/>
  <c r="E19" i="2" s="1"/>
  <c r="F19" i="2" s="1"/>
  <c r="AD19" i="2"/>
  <c r="M19" i="2"/>
  <c r="L19" i="2"/>
  <c r="J19" i="2"/>
  <c r="G19" i="2"/>
  <c r="DF18" i="2"/>
  <c r="CT18" i="2"/>
  <c r="CQ18" i="2"/>
  <c r="CL18" i="2"/>
  <c r="CK18" i="2"/>
  <c r="CJ18" i="2"/>
  <c r="CI18" i="2"/>
  <c r="CH18" i="2"/>
  <c r="BQ18" i="2"/>
  <c r="BP18" i="2"/>
  <c r="BO18" i="2"/>
  <c r="BN18" i="2"/>
  <c r="BM18" i="2"/>
  <c r="AU18" i="2"/>
  <c r="AV18" i="2" s="1"/>
  <c r="E18" i="2" s="1"/>
  <c r="F18" i="2" s="1"/>
  <c r="AD18" i="2"/>
  <c r="M18" i="2"/>
  <c r="L18" i="2"/>
  <c r="J18" i="2"/>
  <c r="G18" i="2"/>
  <c r="DF17" i="2"/>
  <c r="CT17" i="2"/>
  <c r="J17" i="2" s="1"/>
  <c r="CQ17" i="2"/>
  <c r="G17" i="2" s="1"/>
  <c r="CL17" i="2"/>
  <c r="CK17" i="2"/>
  <c r="CJ17" i="2"/>
  <c r="CI17" i="2"/>
  <c r="CH17" i="2"/>
  <c r="BQ17" i="2"/>
  <c r="BP17" i="2"/>
  <c r="BO17" i="2"/>
  <c r="BN17" i="2"/>
  <c r="BM17" i="2"/>
  <c r="AU17" i="2"/>
  <c r="AV17" i="2" s="1"/>
  <c r="E17" i="2" s="1"/>
  <c r="F17" i="2" s="1"/>
  <c r="AD17" i="2"/>
  <c r="M17" i="2"/>
  <c r="L17" i="2"/>
  <c r="DF16" i="2"/>
  <c r="CT16" i="2"/>
  <c r="CQ16" i="2"/>
  <c r="CL16" i="2"/>
  <c r="CK16" i="2"/>
  <c r="CJ16" i="2"/>
  <c r="CI16" i="2"/>
  <c r="CH16" i="2"/>
  <c r="BQ16" i="2"/>
  <c r="BP16" i="2"/>
  <c r="BO16" i="2"/>
  <c r="BN16" i="2"/>
  <c r="BM16" i="2"/>
  <c r="AU16" i="2"/>
  <c r="AV16" i="2" s="1"/>
  <c r="E16" i="2" s="1"/>
  <c r="F16" i="2" s="1"/>
  <c r="AD16" i="2"/>
  <c r="M16" i="2"/>
  <c r="L16" i="2"/>
  <c r="J16" i="2"/>
  <c r="G16" i="2"/>
  <c r="DF15" i="2"/>
  <c r="CT15" i="2"/>
  <c r="J15" i="2" s="1"/>
  <c r="CQ15" i="2"/>
  <c r="G15" i="2" s="1"/>
  <c r="CL15" i="2"/>
  <c r="CK15" i="2"/>
  <c r="CJ15" i="2"/>
  <c r="CI15" i="2"/>
  <c r="CH15" i="2"/>
  <c r="BQ15" i="2"/>
  <c r="BP15" i="2"/>
  <c r="BO15" i="2"/>
  <c r="BN15" i="2"/>
  <c r="BM15" i="2"/>
  <c r="AU15" i="2"/>
  <c r="AV15" i="2" s="1"/>
  <c r="E15" i="2" s="1"/>
  <c r="F15" i="2" s="1"/>
  <c r="AD15" i="2"/>
  <c r="M15" i="2"/>
  <c r="L15" i="2"/>
  <c r="DF14" i="2"/>
  <c r="CT14" i="2"/>
  <c r="CQ14" i="2"/>
  <c r="CL14" i="2"/>
  <c r="CK14" i="2"/>
  <c r="CJ14" i="2"/>
  <c r="CI14" i="2"/>
  <c r="CH14" i="2"/>
  <c r="BQ14" i="2"/>
  <c r="BP14" i="2"/>
  <c r="BO14" i="2"/>
  <c r="BN14" i="2"/>
  <c r="BM14" i="2"/>
  <c r="AU14" i="2"/>
  <c r="AV14" i="2" s="1"/>
  <c r="E14" i="2" s="1"/>
  <c r="F14" i="2" s="1"/>
  <c r="AD14" i="2"/>
  <c r="M14" i="2"/>
  <c r="L14" i="2"/>
  <c r="J14" i="2"/>
  <c r="G14" i="2"/>
  <c r="DF13" i="2"/>
  <c r="CT13" i="2"/>
  <c r="J13" i="2" s="1"/>
  <c r="CQ13" i="2"/>
  <c r="G13" i="2" s="1"/>
  <c r="CL13" i="2"/>
  <c r="CK13" i="2"/>
  <c r="CJ13" i="2"/>
  <c r="CI13" i="2"/>
  <c r="CH13" i="2"/>
  <c r="BQ13" i="2"/>
  <c r="BP13" i="2"/>
  <c r="BO13" i="2"/>
  <c r="BN13" i="2"/>
  <c r="BM13" i="2"/>
  <c r="AU13" i="2"/>
  <c r="AV13" i="2" s="1"/>
  <c r="E13" i="2" s="1"/>
  <c r="F13" i="2" s="1"/>
  <c r="AD13" i="2"/>
  <c r="M13" i="2"/>
  <c r="L13" i="2"/>
  <c r="DF12" i="2"/>
  <c r="CT12" i="2"/>
  <c r="CQ12" i="2"/>
  <c r="CL12" i="2"/>
  <c r="CK12" i="2"/>
  <c r="CJ12" i="2"/>
  <c r="CI12" i="2"/>
  <c r="CH12" i="2"/>
  <c r="BQ12" i="2"/>
  <c r="BP12" i="2"/>
  <c r="BO12" i="2"/>
  <c r="BN12" i="2"/>
  <c r="BM12" i="2"/>
  <c r="AU12" i="2"/>
  <c r="AV12" i="2" s="1"/>
  <c r="E12" i="2" s="1"/>
  <c r="F12" i="2" s="1"/>
  <c r="AD12" i="2"/>
  <c r="M12" i="2"/>
  <c r="L12" i="2"/>
  <c r="J12" i="2"/>
  <c r="G12" i="2"/>
  <c r="DF11" i="2"/>
  <c r="CT11" i="2"/>
  <c r="J11" i="2" s="1"/>
  <c r="CQ11" i="2"/>
  <c r="CL11" i="2"/>
  <c r="CK11" i="2"/>
  <c r="CJ11" i="2"/>
  <c r="CI11" i="2"/>
  <c r="CH11" i="2"/>
  <c r="BQ11" i="2"/>
  <c r="BP11" i="2"/>
  <c r="BO11" i="2"/>
  <c r="BN11" i="2"/>
  <c r="BM11" i="2"/>
  <c r="AU11" i="2"/>
  <c r="AV11" i="2" s="1"/>
  <c r="E11" i="2" s="1"/>
  <c r="F11" i="2" s="1"/>
  <c r="AD11" i="2"/>
  <c r="M11" i="2"/>
  <c r="L11" i="2"/>
  <c r="G11" i="2"/>
  <c r="DF10" i="2"/>
  <c r="DF9" i="2"/>
  <c r="BC2" i="2"/>
  <c r="T2" i="2"/>
  <c r="CT60" i="1"/>
  <c r="CQ60" i="1"/>
  <c r="CL60" i="1"/>
  <c r="CK60" i="1"/>
  <c r="CJ60" i="1"/>
  <c r="CI60" i="1"/>
  <c r="CH60" i="1"/>
  <c r="CM60" i="1" s="1"/>
  <c r="CN60" i="1" s="1"/>
  <c r="H60" i="1" s="1"/>
  <c r="I60" i="1" s="1"/>
  <c r="BQ60" i="1"/>
  <c r="BP60" i="1"/>
  <c r="BO60" i="1"/>
  <c r="BN60" i="1"/>
  <c r="BM60" i="1"/>
  <c r="BR60" i="1" s="1"/>
  <c r="AU60" i="1"/>
  <c r="AV60" i="1" s="1"/>
  <c r="E60" i="1" s="1"/>
  <c r="F60" i="1" s="1"/>
  <c r="AD60" i="1"/>
  <c r="M60" i="1"/>
  <c r="L60" i="1"/>
  <c r="J60" i="1"/>
  <c r="G60" i="1"/>
  <c r="CT59" i="1"/>
  <c r="CQ59" i="1"/>
  <c r="CL59" i="1"/>
  <c r="CK59" i="1"/>
  <c r="CJ59" i="1"/>
  <c r="CI59" i="1"/>
  <c r="CH59" i="1"/>
  <c r="CM59" i="1" s="1"/>
  <c r="CN59" i="1" s="1"/>
  <c r="H59" i="1" s="1"/>
  <c r="I59" i="1" s="1"/>
  <c r="BQ59" i="1"/>
  <c r="BP59" i="1"/>
  <c r="BO59" i="1"/>
  <c r="BN59" i="1"/>
  <c r="BM59" i="1"/>
  <c r="BR59" i="1" s="1"/>
  <c r="AU59" i="1"/>
  <c r="AV59" i="1" s="1"/>
  <c r="E59" i="1" s="1"/>
  <c r="F59" i="1" s="1"/>
  <c r="AD59" i="1"/>
  <c r="M59" i="1"/>
  <c r="L59" i="1"/>
  <c r="J59" i="1"/>
  <c r="G59" i="1"/>
  <c r="CT58" i="1"/>
  <c r="CQ58" i="1"/>
  <c r="CL58" i="1"/>
  <c r="CK58" i="1"/>
  <c r="CJ58" i="1"/>
  <c r="CI58" i="1"/>
  <c r="CH58" i="1"/>
  <c r="CM58" i="1" s="1"/>
  <c r="CN58" i="1" s="1"/>
  <c r="H58" i="1" s="1"/>
  <c r="I58" i="1" s="1"/>
  <c r="BQ58" i="1"/>
  <c r="BP58" i="1"/>
  <c r="BO58" i="1"/>
  <c r="BN58" i="1"/>
  <c r="BM58" i="1"/>
  <c r="BR58" i="1" s="1"/>
  <c r="AU58" i="1"/>
  <c r="AV58" i="1" s="1"/>
  <c r="E58" i="1" s="1"/>
  <c r="F58" i="1" s="1"/>
  <c r="AD58" i="1"/>
  <c r="M58" i="1"/>
  <c r="L58" i="1"/>
  <c r="J58" i="1"/>
  <c r="G58" i="1"/>
  <c r="CT57" i="1"/>
  <c r="CQ57" i="1"/>
  <c r="CL57" i="1"/>
  <c r="CK57" i="1"/>
  <c r="CJ57" i="1"/>
  <c r="CI57" i="1"/>
  <c r="CH57" i="1"/>
  <c r="CM57" i="1" s="1"/>
  <c r="CN57" i="1" s="1"/>
  <c r="H57" i="1" s="1"/>
  <c r="I57" i="1" s="1"/>
  <c r="BQ57" i="1"/>
  <c r="BP57" i="1"/>
  <c r="BO57" i="1"/>
  <c r="BN57" i="1"/>
  <c r="BM57" i="1"/>
  <c r="BR57" i="1" s="1"/>
  <c r="AU57" i="1"/>
  <c r="AV57" i="1" s="1"/>
  <c r="E57" i="1" s="1"/>
  <c r="F57" i="1" s="1"/>
  <c r="AD57" i="1"/>
  <c r="M57" i="1"/>
  <c r="L57" i="1"/>
  <c r="J57" i="1"/>
  <c r="G57" i="1"/>
  <c r="CT56" i="1"/>
  <c r="CQ56" i="1"/>
  <c r="CL56" i="1"/>
  <c r="CK56" i="1"/>
  <c r="CJ56" i="1"/>
  <c r="CI56" i="1"/>
  <c r="CH56" i="1"/>
  <c r="CM56" i="1" s="1"/>
  <c r="CN56" i="1" s="1"/>
  <c r="H56" i="1" s="1"/>
  <c r="I56" i="1" s="1"/>
  <c r="BQ56" i="1"/>
  <c r="BP56" i="1"/>
  <c r="BO56" i="1"/>
  <c r="BN56" i="1"/>
  <c r="BM56" i="1"/>
  <c r="BR56" i="1" s="1"/>
  <c r="AU56" i="1"/>
  <c r="AV56" i="1" s="1"/>
  <c r="E56" i="1" s="1"/>
  <c r="F56" i="1" s="1"/>
  <c r="AD56" i="1"/>
  <c r="M56" i="1"/>
  <c r="L56" i="1"/>
  <c r="J56" i="1"/>
  <c r="G56" i="1"/>
  <c r="CT55" i="1"/>
  <c r="CQ55" i="1"/>
  <c r="CL55" i="1"/>
  <c r="CK55" i="1"/>
  <c r="CJ55" i="1"/>
  <c r="CI55" i="1"/>
  <c r="CH55" i="1"/>
  <c r="CM55" i="1" s="1"/>
  <c r="CN55" i="1" s="1"/>
  <c r="H55" i="1" s="1"/>
  <c r="I55" i="1" s="1"/>
  <c r="BQ55" i="1"/>
  <c r="BP55" i="1"/>
  <c r="BO55" i="1"/>
  <c r="BN55" i="1"/>
  <c r="BM55" i="1"/>
  <c r="BR55" i="1" s="1"/>
  <c r="AU55" i="1"/>
  <c r="AV55" i="1" s="1"/>
  <c r="E55" i="1" s="1"/>
  <c r="F55" i="1" s="1"/>
  <c r="AD55" i="1"/>
  <c r="M55" i="1"/>
  <c r="L55" i="1"/>
  <c r="J55" i="1"/>
  <c r="G55" i="1"/>
  <c r="CT54" i="1"/>
  <c r="CQ54" i="1"/>
  <c r="CL54" i="1"/>
  <c r="CK54" i="1"/>
  <c r="CJ54" i="1"/>
  <c r="CI54" i="1"/>
  <c r="CH54" i="1"/>
  <c r="CM54" i="1" s="1"/>
  <c r="CN54" i="1" s="1"/>
  <c r="H54" i="1" s="1"/>
  <c r="I54" i="1" s="1"/>
  <c r="BQ54" i="1"/>
  <c r="BP54" i="1"/>
  <c r="BO54" i="1"/>
  <c r="BN54" i="1"/>
  <c r="BM54" i="1"/>
  <c r="BR54" i="1" s="1"/>
  <c r="AU54" i="1"/>
  <c r="AV54" i="1" s="1"/>
  <c r="E54" i="1" s="1"/>
  <c r="F54" i="1" s="1"/>
  <c r="AD54" i="1"/>
  <c r="M54" i="1"/>
  <c r="L54" i="1"/>
  <c r="J54" i="1"/>
  <c r="G54" i="1"/>
  <c r="CT53" i="1"/>
  <c r="CQ53" i="1"/>
  <c r="CL53" i="1"/>
  <c r="CK53" i="1"/>
  <c r="CJ53" i="1"/>
  <c r="CI53" i="1"/>
  <c r="CH53" i="1"/>
  <c r="CM53" i="1" s="1"/>
  <c r="CN53" i="1" s="1"/>
  <c r="H53" i="1" s="1"/>
  <c r="I53" i="1" s="1"/>
  <c r="BQ53" i="1"/>
  <c r="BP53" i="1"/>
  <c r="BO53" i="1"/>
  <c r="BN53" i="1"/>
  <c r="BM53" i="1"/>
  <c r="BR53" i="1" s="1"/>
  <c r="AU53" i="1"/>
  <c r="AV53" i="1" s="1"/>
  <c r="E53" i="1" s="1"/>
  <c r="F53" i="1" s="1"/>
  <c r="AD53" i="1"/>
  <c r="M53" i="1"/>
  <c r="L53" i="1"/>
  <c r="J53" i="1"/>
  <c r="G53" i="1"/>
  <c r="CT52" i="1"/>
  <c r="CQ52" i="1"/>
  <c r="CL52" i="1"/>
  <c r="CK52" i="1"/>
  <c r="CJ52" i="1"/>
  <c r="CI52" i="1"/>
  <c r="CH52" i="1"/>
  <c r="CM52" i="1" s="1"/>
  <c r="CN52" i="1" s="1"/>
  <c r="H52" i="1" s="1"/>
  <c r="I52" i="1" s="1"/>
  <c r="BQ52" i="1"/>
  <c r="BP52" i="1"/>
  <c r="BO52" i="1"/>
  <c r="BN52" i="1"/>
  <c r="BM52" i="1"/>
  <c r="BR52" i="1" s="1"/>
  <c r="AU52" i="1"/>
  <c r="AV52" i="1" s="1"/>
  <c r="E52" i="1" s="1"/>
  <c r="F52" i="1" s="1"/>
  <c r="AD52" i="1"/>
  <c r="M52" i="1"/>
  <c r="L52" i="1"/>
  <c r="J52" i="1"/>
  <c r="G52" i="1"/>
  <c r="CT51" i="1"/>
  <c r="CQ51" i="1"/>
  <c r="CL51" i="1"/>
  <c r="CK51" i="1"/>
  <c r="CJ51" i="1"/>
  <c r="CI51" i="1"/>
  <c r="CH51" i="1"/>
  <c r="CM51" i="1" s="1"/>
  <c r="CN51" i="1" s="1"/>
  <c r="H51" i="1" s="1"/>
  <c r="I51" i="1" s="1"/>
  <c r="BQ51" i="1"/>
  <c r="BP51" i="1"/>
  <c r="BO51" i="1"/>
  <c r="BN51" i="1"/>
  <c r="BM51" i="1"/>
  <c r="BR51" i="1" s="1"/>
  <c r="AU51" i="1"/>
  <c r="AV51" i="1" s="1"/>
  <c r="E51" i="1" s="1"/>
  <c r="F51" i="1" s="1"/>
  <c r="AD51" i="1"/>
  <c r="M51" i="1"/>
  <c r="L51" i="1"/>
  <c r="J51" i="1"/>
  <c r="G51" i="1"/>
  <c r="CT50" i="1"/>
  <c r="CQ50" i="1"/>
  <c r="CL50" i="1"/>
  <c r="CK50" i="1"/>
  <c r="CJ50" i="1"/>
  <c r="CI50" i="1"/>
  <c r="CH50" i="1"/>
  <c r="CM50" i="1" s="1"/>
  <c r="CN50" i="1" s="1"/>
  <c r="H50" i="1" s="1"/>
  <c r="I50" i="1" s="1"/>
  <c r="BQ50" i="1"/>
  <c r="BP50" i="1"/>
  <c r="BO50" i="1"/>
  <c r="BN50" i="1"/>
  <c r="BM50" i="1"/>
  <c r="BR50" i="1" s="1"/>
  <c r="AU50" i="1"/>
  <c r="AV50" i="1" s="1"/>
  <c r="E50" i="1" s="1"/>
  <c r="F50" i="1" s="1"/>
  <c r="AD50" i="1"/>
  <c r="M50" i="1"/>
  <c r="L50" i="1"/>
  <c r="J50" i="1"/>
  <c r="G50" i="1"/>
  <c r="CT49" i="1"/>
  <c r="CQ49" i="1"/>
  <c r="CL49" i="1"/>
  <c r="CK49" i="1"/>
  <c r="CJ49" i="1"/>
  <c r="CI49" i="1"/>
  <c r="CH49" i="1"/>
  <c r="CM49" i="1" s="1"/>
  <c r="CN49" i="1" s="1"/>
  <c r="H49" i="1" s="1"/>
  <c r="I49" i="1" s="1"/>
  <c r="BQ49" i="1"/>
  <c r="BP49" i="1"/>
  <c r="BO49" i="1"/>
  <c r="BN49" i="1"/>
  <c r="BM49" i="1"/>
  <c r="BR49" i="1" s="1"/>
  <c r="AU49" i="1"/>
  <c r="AV49" i="1" s="1"/>
  <c r="E49" i="1" s="1"/>
  <c r="F49" i="1" s="1"/>
  <c r="AD49" i="1"/>
  <c r="M49" i="1"/>
  <c r="L49" i="1"/>
  <c r="J49" i="1"/>
  <c r="G49" i="1"/>
  <c r="CT48" i="1"/>
  <c r="CQ48" i="1"/>
  <c r="CL48" i="1"/>
  <c r="CK48" i="1"/>
  <c r="CJ48" i="1"/>
  <c r="CI48" i="1"/>
  <c r="CH48" i="1"/>
  <c r="CM48" i="1" s="1"/>
  <c r="CN48" i="1" s="1"/>
  <c r="H48" i="1" s="1"/>
  <c r="I48" i="1" s="1"/>
  <c r="BQ48" i="1"/>
  <c r="BP48" i="1"/>
  <c r="BO48" i="1"/>
  <c r="BN48" i="1"/>
  <c r="BM48" i="1"/>
  <c r="BR48" i="1" s="1"/>
  <c r="AU48" i="1"/>
  <c r="AV48" i="1" s="1"/>
  <c r="E48" i="1" s="1"/>
  <c r="F48" i="1" s="1"/>
  <c r="AD48" i="1"/>
  <c r="M48" i="1"/>
  <c r="L48" i="1"/>
  <c r="J48" i="1"/>
  <c r="G48" i="1"/>
  <c r="CT47" i="1"/>
  <c r="CQ47" i="1"/>
  <c r="CL47" i="1"/>
  <c r="CK47" i="1"/>
  <c r="CJ47" i="1"/>
  <c r="CI47" i="1"/>
  <c r="CH47" i="1"/>
  <c r="CM47" i="1" s="1"/>
  <c r="CN47" i="1" s="1"/>
  <c r="H47" i="1" s="1"/>
  <c r="I47" i="1" s="1"/>
  <c r="BQ47" i="1"/>
  <c r="BP47" i="1"/>
  <c r="BO47" i="1"/>
  <c r="BN47" i="1"/>
  <c r="BM47" i="1"/>
  <c r="BR47" i="1" s="1"/>
  <c r="AU47" i="1"/>
  <c r="AV47" i="1" s="1"/>
  <c r="E47" i="1" s="1"/>
  <c r="F47" i="1" s="1"/>
  <c r="AD47" i="1"/>
  <c r="M47" i="1"/>
  <c r="L47" i="1"/>
  <c r="J47" i="1"/>
  <c r="G47" i="1"/>
  <c r="CT46" i="1"/>
  <c r="CQ46" i="1"/>
  <c r="CL46" i="1"/>
  <c r="CK46" i="1"/>
  <c r="CJ46" i="1"/>
  <c r="CI46" i="1"/>
  <c r="CH46" i="1"/>
  <c r="BQ46" i="1"/>
  <c r="BP46" i="1"/>
  <c r="BO46" i="1"/>
  <c r="BN46" i="1"/>
  <c r="BM46" i="1"/>
  <c r="BR46" i="1" s="1"/>
  <c r="AU46" i="1"/>
  <c r="AV46" i="1" s="1"/>
  <c r="E46" i="1" s="1"/>
  <c r="F46" i="1" s="1"/>
  <c r="AD46" i="1"/>
  <c r="M46" i="1"/>
  <c r="L46" i="1"/>
  <c r="J46" i="1"/>
  <c r="G46" i="1"/>
  <c r="CT45" i="1"/>
  <c r="CQ45" i="1"/>
  <c r="CL45" i="1"/>
  <c r="CK45" i="1"/>
  <c r="CJ45" i="1"/>
  <c r="CI45" i="1"/>
  <c r="CH45" i="1"/>
  <c r="BQ45" i="1"/>
  <c r="BP45" i="1"/>
  <c r="BO45" i="1"/>
  <c r="BN45" i="1"/>
  <c r="BM45" i="1"/>
  <c r="BR45" i="1" s="1"/>
  <c r="AU45" i="1"/>
  <c r="AV45" i="1" s="1"/>
  <c r="E45" i="1" s="1"/>
  <c r="F45" i="1" s="1"/>
  <c r="AD45" i="1"/>
  <c r="M45" i="1"/>
  <c r="L45" i="1"/>
  <c r="J45" i="1"/>
  <c r="G45" i="1"/>
  <c r="CT44" i="1"/>
  <c r="CQ44" i="1"/>
  <c r="CL44" i="1"/>
  <c r="CK44" i="1"/>
  <c r="CJ44" i="1"/>
  <c r="CI44" i="1"/>
  <c r="CH44" i="1"/>
  <c r="BQ44" i="1"/>
  <c r="BP44" i="1"/>
  <c r="BO44" i="1"/>
  <c r="BN44" i="1"/>
  <c r="BM44" i="1"/>
  <c r="BR44" i="1" s="1"/>
  <c r="AU44" i="1"/>
  <c r="AV44" i="1" s="1"/>
  <c r="E44" i="1" s="1"/>
  <c r="F44" i="1" s="1"/>
  <c r="AD44" i="1"/>
  <c r="M44" i="1"/>
  <c r="L44" i="1"/>
  <c r="J44" i="1"/>
  <c r="G44" i="1"/>
  <c r="CT43" i="1"/>
  <c r="CQ43" i="1"/>
  <c r="CL43" i="1"/>
  <c r="CK43" i="1"/>
  <c r="CJ43" i="1"/>
  <c r="CI43" i="1"/>
  <c r="CH43" i="1"/>
  <c r="BQ43" i="1"/>
  <c r="BP43" i="1"/>
  <c r="BO43" i="1"/>
  <c r="BN43" i="1"/>
  <c r="BM43" i="1"/>
  <c r="BR43" i="1" s="1"/>
  <c r="AU43" i="1"/>
  <c r="AV43" i="1" s="1"/>
  <c r="E43" i="1" s="1"/>
  <c r="F43" i="1" s="1"/>
  <c r="AD43" i="1"/>
  <c r="M43" i="1"/>
  <c r="L43" i="1"/>
  <c r="J43" i="1"/>
  <c r="G43" i="1"/>
  <c r="CT42" i="1"/>
  <c r="J42" i="1" s="1"/>
  <c r="CQ42" i="1"/>
  <c r="G42" i="1" s="1"/>
  <c r="CL42" i="1"/>
  <c r="CK42" i="1"/>
  <c r="CJ42" i="1"/>
  <c r="CI42" i="1"/>
  <c r="CH42" i="1"/>
  <c r="BQ42" i="1"/>
  <c r="BP42" i="1"/>
  <c r="BO42" i="1"/>
  <c r="BN42" i="1"/>
  <c r="BM42" i="1"/>
  <c r="BR42" i="1" s="1"/>
  <c r="AU42" i="1"/>
  <c r="AV42" i="1" s="1"/>
  <c r="E42" i="1" s="1"/>
  <c r="F42" i="1" s="1"/>
  <c r="AD42" i="1"/>
  <c r="L42" i="1" s="1"/>
  <c r="M42" i="1"/>
  <c r="CT41" i="1"/>
  <c r="J41" i="1" s="1"/>
  <c r="CQ41" i="1"/>
  <c r="G41" i="1" s="1"/>
  <c r="CL41" i="1"/>
  <c r="CK41" i="1"/>
  <c r="CJ41" i="1"/>
  <c r="CI41" i="1"/>
  <c r="CH41" i="1"/>
  <c r="CM41" i="1" s="1"/>
  <c r="CN41" i="1" s="1"/>
  <c r="H41" i="1" s="1"/>
  <c r="I41" i="1" s="1"/>
  <c r="BQ41" i="1"/>
  <c r="BP41" i="1"/>
  <c r="BO41" i="1"/>
  <c r="BN41" i="1"/>
  <c r="BM41" i="1"/>
  <c r="BR41" i="1" s="1"/>
  <c r="AU41" i="1"/>
  <c r="AV41" i="1" s="1"/>
  <c r="E41" i="1" s="1"/>
  <c r="F41" i="1" s="1"/>
  <c r="AD41" i="1"/>
  <c r="M41" i="1"/>
  <c r="L41" i="1"/>
  <c r="CT40" i="1"/>
  <c r="J40" i="1" s="1"/>
  <c r="CQ40" i="1"/>
  <c r="G40" i="1" s="1"/>
  <c r="CL40" i="1"/>
  <c r="CK40" i="1"/>
  <c r="CJ40" i="1"/>
  <c r="CI40" i="1"/>
  <c r="CH40" i="1"/>
  <c r="BQ40" i="1"/>
  <c r="BP40" i="1"/>
  <c r="BO40" i="1"/>
  <c r="BN40" i="1"/>
  <c r="BM40" i="1"/>
  <c r="BR40" i="1" s="1"/>
  <c r="AU40" i="1"/>
  <c r="AV40" i="1" s="1"/>
  <c r="E40" i="1" s="1"/>
  <c r="F40" i="1" s="1"/>
  <c r="AD40" i="1"/>
  <c r="M40" i="1"/>
  <c r="L40" i="1"/>
  <c r="CT39" i="1"/>
  <c r="J39" i="1" s="1"/>
  <c r="CQ39" i="1"/>
  <c r="CL39" i="1"/>
  <c r="CK39" i="1"/>
  <c r="CJ39" i="1"/>
  <c r="CI39" i="1"/>
  <c r="CH39" i="1"/>
  <c r="CM39" i="1" s="1"/>
  <c r="CN39" i="1" s="1"/>
  <c r="H39" i="1" s="1"/>
  <c r="I39" i="1" s="1"/>
  <c r="BQ39" i="1"/>
  <c r="BP39" i="1"/>
  <c r="BO39" i="1"/>
  <c r="BN39" i="1"/>
  <c r="BM39" i="1"/>
  <c r="BR39" i="1" s="1"/>
  <c r="AU39" i="1"/>
  <c r="AV39" i="1" s="1"/>
  <c r="E39" i="1" s="1"/>
  <c r="F39" i="1" s="1"/>
  <c r="AD39" i="1"/>
  <c r="M39" i="1"/>
  <c r="L39" i="1"/>
  <c r="G39" i="1"/>
  <c r="CT38" i="1"/>
  <c r="J38" i="1" s="1"/>
  <c r="CQ38" i="1"/>
  <c r="G38" i="1" s="1"/>
  <c r="CL38" i="1"/>
  <c r="CK38" i="1"/>
  <c r="CJ38" i="1"/>
  <c r="CI38" i="1"/>
  <c r="CH38" i="1"/>
  <c r="BQ38" i="1"/>
  <c r="BP38" i="1"/>
  <c r="BO38" i="1"/>
  <c r="BN38" i="1"/>
  <c r="BM38" i="1"/>
  <c r="BR38" i="1" s="1"/>
  <c r="AU38" i="1"/>
  <c r="AV38" i="1" s="1"/>
  <c r="E38" i="1" s="1"/>
  <c r="F38" i="1" s="1"/>
  <c r="AD38" i="1"/>
  <c r="M38" i="1"/>
  <c r="L38" i="1"/>
  <c r="CT37" i="1"/>
  <c r="J37" i="1" s="1"/>
  <c r="CQ37" i="1"/>
  <c r="G37" i="1" s="1"/>
  <c r="CL37" i="1"/>
  <c r="CK37" i="1"/>
  <c r="CJ37" i="1"/>
  <c r="CI37" i="1"/>
  <c r="CH37" i="1"/>
  <c r="CM37" i="1" s="1"/>
  <c r="CN37" i="1" s="1"/>
  <c r="H37" i="1" s="1"/>
  <c r="I37" i="1" s="1"/>
  <c r="BQ37" i="1"/>
  <c r="BP37" i="1"/>
  <c r="BO37" i="1"/>
  <c r="BN37" i="1"/>
  <c r="BM37" i="1"/>
  <c r="BR37" i="1" s="1"/>
  <c r="AU37" i="1"/>
  <c r="AV37" i="1" s="1"/>
  <c r="E37" i="1" s="1"/>
  <c r="F37" i="1" s="1"/>
  <c r="AD37" i="1"/>
  <c r="M37" i="1"/>
  <c r="L37" i="1"/>
  <c r="CT36" i="1"/>
  <c r="J36" i="1" s="1"/>
  <c r="CQ36" i="1"/>
  <c r="G36" i="1" s="1"/>
  <c r="CL36" i="1"/>
  <c r="CK36" i="1"/>
  <c r="CJ36" i="1"/>
  <c r="CI36" i="1"/>
  <c r="CH36" i="1"/>
  <c r="BQ36" i="1"/>
  <c r="BP36" i="1"/>
  <c r="BO36" i="1"/>
  <c r="BN36" i="1"/>
  <c r="BM36" i="1"/>
  <c r="BR36" i="1" s="1"/>
  <c r="AU36" i="1"/>
  <c r="AV36" i="1" s="1"/>
  <c r="E36" i="1" s="1"/>
  <c r="F36" i="1" s="1"/>
  <c r="AD36" i="1"/>
  <c r="M36" i="1"/>
  <c r="L36" i="1"/>
  <c r="CT35" i="1"/>
  <c r="J35" i="1" s="1"/>
  <c r="CQ35" i="1"/>
  <c r="CL35" i="1"/>
  <c r="CK35" i="1"/>
  <c r="CJ35" i="1"/>
  <c r="CI35" i="1"/>
  <c r="CH35" i="1"/>
  <c r="CM35" i="1" s="1"/>
  <c r="CN35" i="1" s="1"/>
  <c r="H35" i="1" s="1"/>
  <c r="I35" i="1" s="1"/>
  <c r="BQ35" i="1"/>
  <c r="BP35" i="1"/>
  <c r="BO35" i="1"/>
  <c r="BN35" i="1"/>
  <c r="BM35" i="1"/>
  <c r="BR35" i="1" s="1"/>
  <c r="AU35" i="1"/>
  <c r="AV35" i="1" s="1"/>
  <c r="E35" i="1" s="1"/>
  <c r="F35" i="1" s="1"/>
  <c r="AD35" i="1"/>
  <c r="M35" i="1"/>
  <c r="L35" i="1"/>
  <c r="G35" i="1"/>
  <c r="CT34" i="1"/>
  <c r="J34" i="1" s="1"/>
  <c r="CQ34" i="1"/>
  <c r="CL34" i="1"/>
  <c r="CK34" i="1"/>
  <c r="CJ34" i="1"/>
  <c r="CI34" i="1"/>
  <c r="CH34" i="1"/>
  <c r="BR34" i="1"/>
  <c r="BQ34" i="1"/>
  <c r="BP34" i="1"/>
  <c r="BO34" i="1"/>
  <c r="BN34" i="1"/>
  <c r="BM34" i="1"/>
  <c r="AU34" i="1"/>
  <c r="AV34" i="1" s="1"/>
  <c r="E34" i="1" s="1"/>
  <c r="F34" i="1" s="1"/>
  <c r="AD34" i="1"/>
  <c r="M34" i="1"/>
  <c r="L34" i="1"/>
  <c r="G34" i="1"/>
  <c r="DF33" i="1"/>
  <c r="CT33" i="1"/>
  <c r="CQ33" i="1"/>
  <c r="CL33" i="1"/>
  <c r="CK33" i="1"/>
  <c r="CJ33" i="1"/>
  <c r="CI33" i="1"/>
  <c r="CH33" i="1"/>
  <c r="CM33" i="1" s="1"/>
  <c r="CN33" i="1" s="1"/>
  <c r="H33" i="1" s="1"/>
  <c r="I33" i="1" s="1"/>
  <c r="BQ33" i="1"/>
  <c r="BP33" i="1"/>
  <c r="BO33" i="1"/>
  <c r="BN33" i="1"/>
  <c r="BM33" i="1"/>
  <c r="BR33" i="1" s="1"/>
  <c r="AU33" i="1"/>
  <c r="AV33" i="1" s="1"/>
  <c r="E33" i="1" s="1"/>
  <c r="F33" i="1" s="1"/>
  <c r="AD33" i="1"/>
  <c r="M33" i="1"/>
  <c r="L33" i="1"/>
  <c r="J33" i="1"/>
  <c r="G33" i="1"/>
  <c r="DF32" i="1"/>
  <c r="CT32" i="1"/>
  <c r="J32" i="1" s="1"/>
  <c r="CQ32" i="1"/>
  <c r="G32" i="1" s="1"/>
  <c r="CL32" i="1"/>
  <c r="CK32" i="1"/>
  <c r="CJ32" i="1"/>
  <c r="CI32" i="1"/>
  <c r="CM32" i="1" s="1"/>
  <c r="CN32" i="1" s="1"/>
  <c r="H32" i="1" s="1"/>
  <c r="I32" i="1" s="1"/>
  <c r="CH32" i="1"/>
  <c r="BQ32" i="1"/>
  <c r="BP32" i="1"/>
  <c r="BO32" i="1"/>
  <c r="BN32" i="1"/>
  <c r="BM32" i="1"/>
  <c r="BR32" i="1" s="1"/>
  <c r="AU32" i="1"/>
  <c r="AV32" i="1" s="1"/>
  <c r="E32" i="1" s="1"/>
  <c r="F32" i="1" s="1"/>
  <c r="AD32" i="1"/>
  <c r="M32" i="1"/>
  <c r="L32" i="1"/>
  <c r="DF31" i="1"/>
  <c r="CT31" i="1"/>
  <c r="CQ31" i="1"/>
  <c r="CL31" i="1"/>
  <c r="CK31" i="1"/>
  <c r="CJ31" i="1"/>
  <c r="CI31" i="1"/>
  <c r="CH31" i="1"/>
  <c r="BQ31" i="1"/>
  <c r="BP31" i="1"/>
  <c r="BO31" i="1"/>
  <c r="BN31" i="1"/>
  <c r="BM31" i="1"/>
  <c r="BR31" i="1" s="1"/>
  <c r="AU31" i="1"/>
  <c r="AV31" i="1" s="1"/>
  <c r="E31" i="1" s="1"/>
  <c r="F31" i="1" s="1"/>
  <c r="AD31" i="1"/>
  <c r="M31" i="1"/>
  <c r="L31" i="1"/>
  <c r="J31" i="1"/>
  <c r="G31" i="1"/>
  <c r="DF30" i="1"/>
  <c r="CT30" i="1"/>
  <c r="J30" i="1" s="1"/>
  <c r="CQ30" i="1"/>
  <c r="CL30" i="1"/>
  <c r="CK30" i="1"/>
  <c r="CJ30" i="1"/>
  <c r="CI30" i="1"/>
  <c r="CH30" i="1"/>
  <c r="BQ30" i="1"/>
  <c r="BP30" i="1"/>
  <c r="BO30" i="1"/>
  <c r="BN30" i="1"/>
  <c r="BM30" i="1"/>
  <c r="BR30" i="1" s="1"/>
  <c r="AU30" i="1"/>
  <c r="AV30" i="1" s="1"/>
  <c r="E30" i="1" s="1"/>
  <c r="F30" i="1" s="1"/>
  <c r="AD30" i="1"/>
  <c r="M30" i="1"/>
  <c r="L30" i="1"/>
  <c r="G30" i="1"/>
  <c r="DF29" i="1"/>
  <c r="CT29" i="1"/>
  <c r="CQ29" i="1"/>
  <c r="CL29" i="1"/>
  <c r="CK29" i="1"/>
  <c r="CJ29" i="1"/>
  <c r="CI29" i="1"/>
  <c r="CH29" i="1"/>
  <c r="CM29" i="1" s="1"/>
  <c r="CN29" i="1" s="1"/>
  <c r="H29" i="1" s="1"/>
  <c r="I29" i="1" s="1"/>
  <c r="BQ29" i="1"/>
  <c r="BP29" i="1"/>
  <c r="BO29" i="1"/>
  <c r="BN29" i="1"/>
  <c r="BM29" i="1"/>
  <c r="BR29" i="1" s="1"/>
  <c r="AU29" i="1"/>
  <c r="AV29" i="1" s="1"/>
  <c r="E29" i="1" s="1"/>
  <c r="F29" i="1" s="1"/>
  <c r="AD29" i="1"/>
  <c r="M29" i="1"/>
  <c r="L29" i="1"/>
  <c r="J29" i="1"/>
  <c r="G29" i="1"/>
  <c r="DF28" i="1"/>
  <c r="CT28" i="1"/>
  <c r="J28" i="1" s="1"/>
  <c r="CQ28" i="1"/>
  <c r="G28" i="1" s="1"/>
  <c r="CL28" i="1"/>
  <c r="CK28" i="1"/>
  <c r="CJ28" i="1"/>
  <c r="CI28" i="1"/>
  <c r="CM28" i="1" s="1"/>
  <c r="CN28" i="1" s="1"/>
  <c r="H28" i="1" s="1"/>
  <c r="I28" i="1" s="1"/>
  <c r="CH28" i="1"/>
  <c r="BQ28" i="1"/>
  <c r="BP28" i="1"/>
  <c r="BO28" i="1"/>
  <c r="BN28" i="1"/>
  <c r="BM28" i="1"/>
  <c r="BR28" i="1" s="1"/>
  <c r="AU28" i="1"/>
  <c r="AV28" i="1" s="1"/>
  <c r="E28" i="1" s="1"/>
  <c r="F28" i="1" s="1"/>
  <c r="AD28" i="1"/>
  <c r="M28" i="1"/>
  <c r="L28" i="1"/>
  <c r="DF27" i="1"/>
  <c r="CT27" i="1"/>
  <c r="J27" i="1" s="1"/>
  <c r="CQ27" i="1"/>
  <c r="G27" i="1" s="1"/>
  <c r="CL27" i="1"/>
  <c r="CK27" i="1"/>
  <c r="CJ27" i="1"/>
  <c r="CI27" i="1"/>
  <c r="CH27" i="1"/>
  <c r="BQ27" i="1"/>
  <c r="BP27" i="1"/>
  <c r="BO27" i="1"/>
  <c r="BN27" i="1"/>
  <c r="BM27" i="1"/>
  <c r="BR27" i="1" s="1"/>
  <c r="AU27" i="1"/>
  <c r="AV27" i="1" s="1"/>
  <c r="E27" i="1" s="1"/>
  <c r="F27" i="1" s="1"/>
  <c r="AD27" i="1"/>
  <c r="L27" i="1" s="1"/>
  <c r="M27" i="1"/>
  <c r="DF26" i="1"/>
  <c r="CT26" i="1"/>
  <c r="J26" i="1" s="1"/>
  <c r="CQ26" i="1"/>
  <c r="G26" i="1" s="1"/>
  <c r="CL26" i="1"/>
  <c r="CK26" i="1"/>
  <c r="CJ26" i="1"/>
  <c r="CI26" i="1"/>
  <c r="CH26" i="1"/>
  <c r="BQ26" i="1"/>
  <c r="BP26" i="1"/>
  <c r="BO26" i="1"/>
  <c r="BN26" i="1"/>
  <c r="BM26" i="1"/>
  <c r="BR26" i="1" s="1"/>
  <c r="AU26" i="1"/>
  <c r="AV26" i="1" s="1"/>
  <c r="E26" i="1" s="1"/>
  <c r="F26" i="1" s="1"/>
  <c r="AD26" i="1"/>
  <c r="M26" i="1"/>
  <c r="L26" i="1"/>
  <c r="DF25" i="1"/>
  <c r="CT25" i="1"/>
  <c r="CQ25" i="1"/>
  <c r="CL25" i="1"/>
  <c r="CK25" i="1"/>
  <c r="CJ25" i="1"/>
  <c r="CI25" i="1"/>
  <c r="CH25" i="1"/>
  <c r="BQ25" i="1"/>
  <c r="BP25" i="1"/>
  <c r="BO25" i="1"/>
  <c r="BN25" i="1"/>
  <c r="BM25" i="1"/>
  <c r="BR25" i="1" s="1"/>
  <c r="AU25" i="1"/>
  <c r="AV25" i="1" s="1"/>
  <c r="E25" i="1" s="1"/>
  <c r="F25" i="1" s="1"/>
  <c r="AD25" i="1"/>
  <c r="M25" i="1"/>
  <c r="L25" i="1"/>
  <c r="J25" i="1"/>
  <c r="G25" i="1"/>
  <c r="DF24" i="1"/>
  <c r="CT24" i="1"/>
  <c r="J24" i="1" s="1"/>
  <c r="CQ24" i="1"/>
  <c r="G24" i="1" s="1"/>
  <c r="CL24" i="1"/>
  <c r="CK24" i="1"/>
  <c r="CJ24" i="1"/>
  <c r="CI24" i="1"/>
  <c r="CH24" i="1"/>
  <c r="BQ24" i="1"/>
  <c r="BP24" i="1"/>
  <c r="BO24" i="1"/>
  <c r="BN24" i="1"/>
  <c r="BM24" i="1"/>
  <c r="BR24" i="1" s="1"/>
  <c r="AU24" i="1"/>
  <c r="AV24" i="1" s="1"/>
  <c r="E24" i="1" s="1"/>
  <c r="F24" i="1" s="1"/>
  <c r="AD24" i="1"/>
  <c r="M24" i="1"/>
  <c r="L24" i="1"/>
  <c r="DF23" i="1"/>
  <c r="CT23" i="1"/>
  <c r="CQ23" i="1"/>
  <c r="CL23" i="1"/>
  <c r="CK23" i="1"/>
  <c r="CJ23" i="1"/>
  <c r="CI23" i="1"/>
  <c r="CH23" i="1"/>
  <c r="BQ23" i="1"/>
  <c r="BP23" i="1"/>
  <c r="BO23" i="1"/>
  <c r="BN23" i="1"/>
  <c r="BM23" i="1"/>
  <c r="BR23" i="1" s="1"/>
  <c r="AU23" i="1"/>
  <c r="AV23" i="1" s="1"/>
  <c r="E23" i="1" s="1"/>
  <c r="F23" i="1" s="1"/>
  <c r="AD23" i="1"/>
  <c r="M23" i="1"/>
  <c r="L23" i="1"/>
  <c r="J23" i="1"/>
  <c r="G23" i="1"/>
  <c r="DF22" i="1"/>
  <c r="CT22" i="1"/>
  <c r="J22" i="1" s="1"/>
  <c r="CQ22" i="1"/>
  <c r="CL22" i="1"/>
  <c r="CK22" i="1"/>
  <c r="CJ22" i="1"/>
  <c r="CI22" i="1"/>
  <c r="CH22" i="1"/>
  <c r="BR22" i="1"/>
  <c r="BQ22" i="1"/>
  <c r="BP22" i="1"/>
  <c r="BO22" i="1"/>
  <c r="BN22" i="1"/>
  <c r="BM22" i="1"/>
  <c r="AU22" i="1"/>
  <c r="AV22" i="1" s="1"/>
  <c r="E22" i="1" s="1"/>
  <c r="F22" i="1" s="1"/>
  <c r="AD22" i="1"/>
  <c r="M22" i="1"/>
  <c r="L22" i="1"/>
  <c r="G22" i="1"/>
  <c r="CT21" i="1"/>
  <c r="J21" i="1" s="1"/>
  <c r="CQ21" i="1"/>
  <c r="G21" i="1" s="1"/>
  <c r="CL21" i="1"/>
  <c r="CK21" i="1"/>
  <c r="CJ21" i="1"/>
  <c r="CI21" i="1"/>
  <c r="CM21" i="1" s="1"/>
  <c r="CN21" i="1" s="1"/>
  <c r="H21" i="1" s="1"/>
  <c r="I21" i="1" s="1"/>
  <c r="CH21" i="1"/>
  <c r="BQ21" i="1"/>
  <c r="BP21" i="1"/>
  <c r="BO21" i="1"/>
  <c r="BN21" i="1"/>
  <c r="BM21" i="1"/>
  <c r="BR21" i="1" s="1"/>
  <c r="AU21" i="1"/>
  <c r="AV21" i="1" s="1"/>
  <c r="E21" i="1" s="1"/>
  <c r="F21" i="1" s="1"/>
  <c r="AD21" i="1"/>
  <c r="M21" i="1"/>
  <c r="L21" i="1"/>
  <c r="DF20" i="1"/>
  <c r="CT20" i="1"/>
  <c r="CQ20" i="1"/>
  <c r="CL20" i="1"/>
  <c r="CK20" i="1"/>
  <c r="CJ20" i="1"/>
  <c r="CI20" i="1"/>
  <c r="CH20" i="1"/>
  <c r="BQ20" i="1"/>
  <c r="BP20" i="1"/>
  <c r="BO20" i="1"/>
  <c r="BN20" i="1"/>
  <c r="BM20" i="1"/>
  <c r="BR20" i="1" s="1"/>
  <c r="AU20" i="1"/>
  <c r="AV20" i="1" s="1"/>
  <c r="E20" i="1" s="1"/>
  <c r="F20" i="1" s="1"/>
  <c r="AD20" i="1"/>
  <c r="M20" i="1"/>
  <c r="L20" i="1"/>
  <c r="J20" i="1"/>
  <c r="G20" i="1"/>
  <c r="DF19" i="1"/>
  <c r="CT19" i="1"/>
  <c r="J19" i="1" s="1"/>
  <c r="CQ19" i="1"/>
  <c r="G19" i="1" s="1"/>
  <c r="CL19" i="1"/>
  <c r="CK19" i="1"/>
  <c r="CJ19" i="1"/>
  <c r="CI19" i="1"/>
  <c r="CH19" i="1"/>
  <c r="BQ19" i="1"/>
  <c r="BP19" i="1"/>
  <c r="BO19" i="1"/>
  <c r="BN19" i="1"/>
  <c r="BM19" i="1"/>
  <c r="BR19" i="1" s="1"/>
  <c r="AU19" i="1"/>
  <c r="AV19" i="1" s="1"/>
  <c r="E19" i="1" s="1"/>
  <c r="F19" i="1" s="1"/>
  <c r="AD19" i="1"/>
  <c r="M19" i="1"/>
  <c r="L19" i="1"/>
  <c r="DF18" i="1"/>
  <c r="CT18" i="1"/>
  <c r="CQ18" i="1"/>
  <c r="CL18" i="1"/>
  <c r="CK18" i="1"/>
  <c r="CJ18" i="1"/>
  <c r="CI18" i="1"/>
  <c r="CH18" i="1"/>
  <c r="BQ18" i="1"/>
  <c r="BP18" i="1"/>
  <c r="BO18" i="1"/>
  <c r="BN18" i="1"/>
  <c r="BM18" i="1"/>
  <c r="BR18" i="1" s="1"/>
  <c r="AU18" i="1"/>
  <c r="AV18" i="1" s="1"/>
  <c r="E18" i="1" s="1"/>
  <c r="F18" i="1" s="1"/>
  <c r="AD18" i="1"/>
  <c r="M18" i="1"/>
  <c r="L18" i="1"/>
  <c r="J18" i="1"/>
  <c r="G18" i="1"/>
  <c r="DF17" i="1"/>
  <c r="CT17" i="1"/>
  <c r="J17" i="1" s="1"/>
  <c r="CQ17" i="1"/>
  <c r="G17" i="1" s="1"/>
  <c r="CL17" i="1"/>
  <c r="CK17" i="1"/>
  <c r="CJ17" i="1"/>
  <c r="CI17" i="1"/>
  <c r="CH17" i="1"/>
  <c r="BQ17" i="1"/>
  <c r="BP17" i="1"/>
  <c r="BO17" i="1"/>
  <c r="BN17" i="1"/>
  <c r="BM17" i="1"/>
  <c r="BR17" i="1" s="1"/>
  <c r="AU17" i="1"/>
  <c r="AV17" i="1" s="1"/>
  <c r="E17" i="1" s="1"/>
  <c r="F17" i="1" s="1"/>
  <c r="AD17" i="1"/>
  <c r="M17" i="1"/>
  <c r="L17" i="1"/>
  <c r="DF16" i="1"/>
  <c r="CT16" i="1"/>
  <c r="J16" i="1" s="1"/>
  <c r="CQ16" i="1"/>
  <c r="G16" i="1" s="1"/>
  <c r="CL16" i="1"/>
  <c r="CK16" i="1"/>
  <c r="CJ16" i="1"/>
  <c r="CI16" i="1"/>
  <c r="CH16" i="1"/>
  <c r="BQ16" i="1"/>
  <c r="BP16" i="1"/>
  <c r="BO16" i="1"/>
  <c r="BN16" i="1"/>
  <c r="BM16" i="1"/>
  <c r="BR16" i="1" s="1"/>
  <c r="AU16" i="1"/>
  <c r="AV16" i="1" s="1"/>
  <c r="E16" i="1" s="1"/>
  <c r="F16" i="1" s="1"/>
  <c r="AD16" i="1"/>
  <c r="L16" i="1" s="1"/>
  <c r="M16" i="1"/>
  <c r="DF15" i="1"/>
  <c r="CT15" i="1"/>
  <c r="J15" i="1" s="1"/>
  <c r="CQ15" i="1"/>
  <c r="CL15" i="1"/>
  <c r="CK15" i="1"/>
  <c r="CJ15" i="1"/>
  <c r="CI15" i="1"/>
  <c r="CH15" i="1"/>
  <c r="BQ15" i="1"/>
  <c r="BP15" i="1"/>
  <c r="BO15" i="1"/>
  <c r="BN15" i="1"/>
  <c r="BM15" i="1"/>
  <c r="BR15" i="1" s="1"/>
  <c r="AU15" i="1"/>
  <c r="AV15" i="1" s="1"/>
  <c r="E15" i="1" s="1"/>
  <c r="F15" i="1" s="1"/>
  <c r="AD15" i="1"/>
  <c r="L15" i="1" s="1"/>
  <c r="M15" i="1"/>
  <c r="G15" i="1"/>
  <c r="DF14" i="1"/>
  <c r="CT14" i="1"/>
  <c r="CQ14" i="1"/>
  <c r="G14" i="1" s="1"/>
  <c r="CL14" i="1"/>
  <c r="CK14" i="1"/>
  <c r="CJ14" i="1"/>
  <c r="CI14" i="1"/>
  <c r="CH14" i="1"/>
  <c r="CM14" i="1" s="1"/>
  <c r="CN14" i="1" s="1"/>
  <c r="H14" i="1" s="1"/>
  <c r="I14" i="1" s="1"/>
  <c r="BQ14" i="1"/>
  <c r="BP14" i="1"/>
  <c r="BO14" i="1"/>
  <c r="BN14" i="1"/>
  <c r="BM14" i="1"/>
  <c r="BR14" i="1" s="1"/>
  <c r="AU14" i="1"/>
  <c r="AV14" i="1" s="1"/>
  <c r="E14" i="1" s="1"/>
  <c r="F14" i="1" s="1"/>
  <c r="AD14" i="1"/>
  <c r="M14" i="1"/>
  <c r="L14" i="1"/>
  <c r="J14" i="1"/>
  <c r="DF13" i="1"/>
  <c r="CT13" i="1"/>
  <c r="J13" i="1" s="1"/>
  <c r="CQ13" i="1"/>
  <c r="CL13" i="1"/>
  <c r="CK13" i="1"/>
  <c r="CJ13" i="1"/>
  <c r="CI13" i="1"/>
  <c r="CH13" i="1"/>
  <c r="BQ13" i="1"/>
  <c r="BP13" i="1"/>
  <c r="BO13" i="1"/>
  <c r="BN13" i="1"/>
  <c r="BM13" i="1"/>
  <c r="BR13" i="1" s="1"/>
  <c r="AU13" i="1"/>
  <c r="AV13" i="1" s="1"/>
  <c r="E13" i="1" s="1"/>
  <c r="F13" i="1" s="1"/>
  <c r="AD13" i="1"/>
  <c r="L13" i="1" s="1"/>
  <c r="M13" i="1"/>
  <c r="G13" i="1"/>
  <c r="DF12" i="1"/>
  <c r="CT12" i="1"/>
  <c r="J12" i="1" s="1"/>
  <c r="CQ12" i="1"/>
  <c r="G12" i="1" s="1"/>
  <c r="CL12" i="1"/>
  <c r="CK12" i="1"/>
  <c r="CJ12" i="1"/>
  <c r="CI12" i="1"/>
  <c r="CH12" i="1"/>
  <c r="BQ12" i="1"/>
  <c r="BP12" i="1"/>
  <c r="BO12" i="1"/>
  <c r="BN12" i="1"/>
  <c r="BM12" i="1"/>
  <c r="BR12" i="1" s="1"/>
  <c r="AU12" i="1"/>
  <c r="AV12" i="1" s="1"/>
  <c r="E12" i="1" s="1"/>
  <c r="F12" i="1" s="1"/>
  <c r="AD12" i="1"/>
  <c r="M12" i="1"/>
  <c r="L12" i="1"/>
  <c r="DF11" i="1"/>
  <c r="CT11" i="1"/>
  <c r="J11" i="1" s="1"/>
  <c r="CQ11" i="1"/>
  <c r="G11" i="1" s="1"/>
  <c r="CL11" i="1"/>
  <c r="CK11" i="1"/>
  <c r="CJ11" i="1"/>
  <c r="CI11" i="1"/>
  <c r="CH11" i="1"/>
  <c r="CM11" i="1" s="1"/>
  <c r="CN11" i="1" s="1"/>
  <c r="H11" i="1" s="1"/>
  <c r="I11" i="1" s="1"/>
  <c r="BQ11" i="1"/>
  <c r="BP11" i="1"/>
  <c r="BO11" i="1"/>
  <c r="BN11" i="1"/>
  <c r="BM11" i="1"/>
  <c r="BR11" i="1" s="1"/>
  <c r="AU11" i="1"/>
  <c r="AV11" i="1" s="1"/>
  <c r="E11" i="1" s="1"/>
  <c r="F11" i="1" s="1"/>
  <c r="AD11" i="1"/>
  <c r="L11" i="1" s="1"/>
  <c r="M11" i="1"/>
  <c r="DF10" i="1"/>
  <c r="DF9" i="1"/>
  <c r="BC2" i="1"/>
  <c r="T2" i="1"/>
  <c r="CM17" i="1" l="1"/>
  <c r="CN17" i="1" s="1"/>
  <c r="H17" i="1" s="1"/>
  <c r="I17" i="1" s="1"/>
  <c r="CM12" i="1"/>
  <c r="CN12" i="1" s="1"/>
  <c r="H12" i="1" s="1"/>
  <c r="I12" i="1" s="1"/>
  <c r="CM13" i="1"/>
  <c r="CN13" i="1" s="1"/>
  <c r="H13" i="1" s="1"/>
  <c r="I13" i="1" s="1"/>
  <c r="CM22" i="1"/>
  <c r="CN22" i="1" s="1"/>
  <c r="H22" i="1" s="1"/>
  <c r="I22" i="1" s="1"/>
  <c r="CM25" i="1"/>
  <c r="CN25" i="1" s="1"/>
  <c r="H25" i="1" s="1"/>
  <c r="I25" i="1" s="1"/>
  <c r="CM26" i="1"/>
  <c r="CN26" i="1" s="1"/>
  <c r="H26" i="1" s="1"/>
  <c r="I26" i="1" s="1"/>
  <c r="CM27" i="1"/>
  <c r="CN27" i="1" s="1"/>
  <c r="H27" i="1" s="1"/>
  <c r="I27" i="1" s="1"/>
  <c r="CM31" i="1"/>
  <c r="CN31" i="1" s="1"/>
  <c r="H31" i="1" s="1"/>
  <c r="I31" i="1" s="1"/>
  <c r="CM19" i="1"/>
  <c r="CN19" i="1" s="1"/>
  <c r="H19" i="1" s="1"/>
  <c r="I19" i="1" s="1"/>
  <c r="CM30" i="1"/>
  <c r="CN30" i="1" s="1"/>
  <c r="H30" i="1" s="1"/>
  <c r="I30" i="1" s="1"/>
  <c r="CM15" i="1"/>
  <c r="CN15" i="1" s="1"/>
  <c r="H15" i="1" s="1"/>
  <c r="I15" i="1" s="1"/>
  <c r="CM16" i="1"/>
  <c r="CN16" i="1" s="1"/>
  <c r="H16" i="1" s="1"/>
  <c r="I16" i="1" s="1"/>
  <c r="CM18" i="1"/>
  <c r="CN18" i="1" s="1"/>
  <c r="H18" i="1" s="1"/>
  <c r="I18" i="1" s="1"/>
  <c r="CM20" i="1"/>
  <c r="CN20" i="1" s="1"/>
  <c r="H20" i="1" s="1"/>
  <c r="I20" i="1" s="1"/>
  <c r="CM23" i="1"/>
  <c r="CN23" i="1" s="1"/>
  <c r="H23" i="1" s="1"/>
  <c r="I23" i="1" s="1"/>
  <c r="CM24" i="1"/>
  <c r="CN24" i="1" s="1"/>
  <c r="H24" i="1" s="1"/>
  <c r="I24" i="1" s="1"/>
  <c r="CM34" i="1"/>
  <c r="CN34" i="1" s="1"/>
  <c r="H34" i="1" s="1"/>
  <c r="I34" i="1" s="1"/>
  <c r="CM36" i="1"/>
  <c r="CN36" i="1" s="1"/>
  <c r="H36" i="1" s="1"/>
  <c r="I36" i="1" s="1"/>
  <c r="CM38" i="1"/>
  <c r="CN38" i="1" s="1"/>
  <c r="H38" i="1" s="1"/>
  <c r="I38" i="1" s="1"/>
  <c r="CM40" i="1"/>
  <c r="CN40" i="1" s="1"/>
  <c r="H40" i="1" s="1"/>
  <c r="I40" i="1" s="1"/>
  <c r="CM42" i="1"/>
  <c r="CN42" i="1" s="1"/>
  <c r="H42" i="1" s="1"/>
  <c r="I42" i="1" s="1"/>
  <c r="CM43" i="1"/>
  <c r="CN43" i="1" s="1"/>
  <c r="H43" i="1" s="1"/>
  <c r="I43" i="1" s="1"/>
  <c r="CM44" i="1"/>
  <c r="CN44" i="1" s="1"/>
  <c r="H44" i="1" s="1"/>
  <c r="I44" i="1" s="1"/>
  <c r="CM45" i="1"/>
  <c r="CN45" i="1" s="1"/>
  <c r="H45" i="1" s="1"/>
  <c r="I45" i="1" s="1"/>
  <c r="CM46" i="1"/>
  <c r="CN46" i="1" s="1"/>
  <c r="H46" i="1" s="1"/>
  <c r="I46" i="1" s="1"/>
  <c r="CM23" i="2"/>
  <c r="CN23" i="2" s="1"/>
  <c r="H23" i="2" s="1"/>
  <c r="I23" i="2" s="1"/>
  <c r="CM27" i="2"/>
  <c r="CN27" i="2" s="1"/>
  <c r="H27" i="2" s="1"/>
  <c r="I27" i="2" s="1"/>
  <c r="CM31" i="2"/>
  <c r="CN31" i="2" s="1"/>
  <c r="H31" i="2" s="1"/>
  <c r="I31" i="2" s="1"/>
  <c r="CM40" i="2"/>
  <c r="CN40" i="2" s="1"/>
  <c r="H40" i="2" s="1"/>
  <c r="I40" i="2" s="1"/>
  <c r="BR11" i="2"/>
  <c r="CM11" i="2" s="1"/>
  <c r="CN11" i="2" s="1"/>
  <c r="H11" i="2" s="1"/>
  <c r="I11" i="2" s="1"/>
  <c r="BR12" i="2"/>
  <c r="CM12" i="2" s="1"/>
  <c r="CN12" i="2" s="1"/>
  <c r="H12" i="2" s="1"/>
  <c r="I12" i="2" s="1"/>
  <c r="BR13" i="2"/>
  <c r="CM13" i="2" s="1"/>
  <c r="CN13" i="2" s="1"/>
  <c r="H13" i="2" s="1"/>
  <c r="I13" i="2" s="1"/>
  <c r="BR14" i="2"/>
  <c r="CM14" i="2" s="1"/>
  <c r="CN14" i="2" s="1"/>
  <c r="H14" i="2" s="1"/>
  <c r="I14" i="2" s="1"/>
  <c r="BR15" i="2"/>
  <c r="CM15" i="2" s="1"/>
  <c r="CN15" i="2" s="1"/>
  <c r="H15" i="2" s="1"/>
  <c r="I15" i="2" s="1"/>
  <c r="BR16" i="2"/>
  <c r="CM16" i="2" s="1"/>
  <c r="CN16" i="2" s="1"/>
  <c r="H16" i="2" s="1"/>
  <c r="I16" i="2" s="1"/>
  <c r="BR17" i="2"/>
  <c r="CM17" i="2" s="1"/>
  <c r="CN17" i="2" s="1"/>
  <c r="H17" i="2" s="1"/>
  <c r="I17" i="2" s="1"/>
  <c r="BR18" i="2"/>
  <c r="CM18" i="2" s="1"/>
  <c r="CN18" i="2" s="1"/>
  <c r="H18" i="2" s="1"/>
  <c r="I18" i="2" s="1"/>
  <c r="BR20" i="2"/>
  <c r="CM20" i="2" s="1"/>
  <c r="CN20" i="2" s="1"/>
  <c r="H20" i="2" s="1"/>
  <c r="I20" i="2" s="1"/>
  <c r="BR23" i="2"/>
  <c r="CM24" i="2"/>
  <c r="CN24" i="2" s="1"/>
  <c r="H24" i="2" s="1"/>
  <c r="I24" i="2" s="1"/>
  <c r="BR25" i="2"/>
  <c r="CM25" i="2" s="1"/>
  <c r="CN25" i="2" s="1"/>
  <c r="H25" i="2" s="1"/>
  <c r="I25" i="2" s="1"/>
  <c r="CM29" i="2"/>
  <c r="CN29" i="2" s="1"/>
  <c r="H29" i="2" s="1"/>
  <c r="I29" i="2" s="1"/>
  <c r="BR33" i="2"/>
  <c r="CM33" i="2" s="1"/>
  <c r="CN33" i="2" s="1"/>
  <c r="H33" i="2" s="1"/>
  <c r="I33" i="2" s="1"/>
  <c r="BR36" i="2"/>
  <c r="CM36" i="2" s="1"/>
  <c r="CN36" i="2" s="1"/>
  <c r="H36" i="2" s="1"/>
  <c r="I36" i="2" s="1"/>
  <c r="CM38" i="2"/>
  <c r="CN38" i="2" s="1"/>
  <c r="H38" i="2" s="1"/>
  <c r="I38" i="2" s="1"/>
  <c r="BR40" i="2"/>
  <c r="CM41" i="2"/>
  <c r="CN41" i="2" s="1"/>
  <c r="H41" i="2" s="1"/>
  <c r="I41" i="2" s="1"/>
  <c r="CM42" i="2"/>
  <c r="CN42" i="2" s="1"/>
  <c r="H42" i="2" s="1"/>
  <c r="I42" i="2" s="1"/>
  <c r="CM44" i="2"/>
  <c r="CN44" i="2" s="1"/>
  <c r="H44" i="2" s="1"/>
  <c r="I44" i="2" s="1"/>
  <c r="CM45" i="2"/>
  <c r="CN45" i="2" s="1"/>
  <c r="H45" i="2" s="1"/>
  <c r="I45" i="2" s="1"/>
  <c r="CM46" i="2"/>
  <c r="CN46" i="2" s="1"/>
  <c r="H46" i="2" s="1"/>
  <c r="I46" i="2" s="1"/>
  <c r="BR19" i="2"/>
  <c r="CM19" i="2" s="1"/>
  <c r="CN19" i="2" s="1"/>
  <c r="H19" i="2" s="1"/>
  <c r="I19" i="2" s="1"/>
  <c r="BR21" i="2"/>
  <c r="CM21" i="2" s="1"/>
  <c r="CN21" i="2" s="1"/>
  <c r="H21" i="2" s="1"/>
  <c r="I21" i="2" s="1"/>
  <c r="BR22" i="2"/>
  <c r="CM22" i="2" s="1"/>
  <c r="CN22" i="2" s="1"/>
  <c r="H22" i="2" s="1"/>
  <c r="I22" i="2" s="1"/>
  <c r="BR24" i="2"/>
  <c r="BR26" i="2"/>
  <c r="BR27" i="2"/>
  <c r="BR28" i="2"/>
  <c r="CM28" i="2" s="1"/>
  <c r="CN28" i="2" s="1"/>
  <c r="H28" i="2" s="1"/>
  <c r="I28" i="2" s="1"/>
  <c r="BR29" i="2"/>
  <c r="BR30" i="2"/>
  <c r="CM30" i="2" s="1"/>
  <c r="CN30" i="2" s="1"/>
  <c r="H30" i="2" s="1"/>
  <c r="I30" i="2" s="1"/>
  <c r="BR31" i="2"/>
  <c r="BR32" i="2"/>
  <c r="CM32" i="2" s="1"/>
  <c r="CN32" i="2" s="1"/>
  <c r="H32" i="2" s="1"/>
  <c r="I32" i="2" s="1"/>
  <c r="BR34" i="2"/>
  <c r="CM34" i="2" s="1"/>
  <c r="CN34" i="2" s="1"/>
  <c r="H34" i="2" s="1"/>
  <c r="I34" i="2" s="1"/>
  <c r="BR35" i="2"/>
  <c r="CM35" i="2" s="1"/>
  <c r="CN35" i="2" s="1"/>
  <c r="H35" i="2" s="1"/>
  <c r="I35" i="2" s="1"/>
  <c r="BR37" i="2"/>
  <c r="CM37" i="2" s="1"/>
  <c r="CN37" i="2" s="1"/>
  <c r="H37" i="2" s="1"/>
  <c r="I37" i="2" s="1"/>
  <c r="BR39" i="2"/>
  <c r="CM39" i="2" s="1"/>
  <c r="CN39" i="2" s="1"/>
  <c r="H39" i="2" s="1"/>
  <c r="I39" i="2" s="1"/>
  <c r="BR41" i="2"/>
  <c r="BR43" i="2"/>
  <c r="CM43" i="2" s="1"/>
  <c r="CN43" i="2" s="1"/>
  <c r="H43" i="2" s="1"/>
  <c r="I43" i="2" s="1"/>
</calcChain>
</file>

<file path=xl/sharedStrings.xml><?xml version="1.0" encoding="utf-8"?>
<sst xmlns="http://schemas.openxmlformats.org/spreadsheetml/2006/main" count="350" uniqueCount="136">
  <si>
    <t>PERINGATAN :: KOLOM INI TIDAK BOLEH DIGESER POSISINYA</t>
  </si>
  <si>
    <t>DAFTAR NILAI PESERTA DIDIK SMA NEGERI 8 SEMARANG</t>
  </si>
  <si>
    <t>Guru :</t>
  </si>
  <si>
    <t>Agus Priyo Sungkowo S.Pd</t>
  </si>
  <si>
    <t>Kelas X MIPA 4</t>
  </si>
  <si>
    <t xml:space="preserve">KELAS </t>
  </si>
  <si>
    <t>:</t>
  </si>
  <si>
    <t>Mapel :</t>
  </si>
  <si>
    <t>Bahasa Jawa [ Kelompok B (Wajib) ]</t>
  </si>
  <si>
    <t>didownload 07/09/2018</t>
  </si>
  <si>
    <t>DAFTAR NILAI SEMESTER GASAL</t>
  </si>
  <si>
    <t xml:space="preserve">Wali Kelas </t>
  </si>
  <si>
    <t>KKM :</t>
  </si>
  <si>
    <t>TAHUN PELAJARAN 2018/2019</t>
  </si>
  <si>
    <t>Semester Gasal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</si>
  <si>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</si>
  <si>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</si>
  <si>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</si>
  <si>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</si>
  <si>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</si>
  <si>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</si>
  <si>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</si>
  <si>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</si>
  <si>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</si>
  <si>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</si>
  <si>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</si>
  <si>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</si>
  <si>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</si>
  <si>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</si>
  <si>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</si>
  <si>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</si>
  <si>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</si>
  <si>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</si>
  <si>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</si>
  <si>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</si>
  <si>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</si>
  <si>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</si>
  <si>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</si>
  <si>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</si>
  <si>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</si>
  <si>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</si>
  <si>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</si>
  <si>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</si>
  <si>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</si>
  <si>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ADRIAN PRIATMAJA FIRMANSYAH</t>
  </si>
  <si>
    <t>Predikat Pengetahuan</t>
  </si>
  <si>
    <t>ALIF VIA AZZAHRA</t>
  </si>
  <si>
    <t>Minimal</t>
  </si>
  <si>
    <t>Maximal</t>
  </si>
  <si>
    <t>Predikat</t>
  </si>
  <si>
    <t>AMALIA ZULFA CHASANAH</t>
  </si>
  <si>
    <t>D</t>
  </si>
  <si>
    <t>AMANDA KUSDWIJAYANTI AZIS</t>
  </si>
  <si>
    <t>C</t>
  </si>
  <si>
    <t>APRILIA DIVA RACHMAWATI</t>
  </si>
  <si>
    <t>B</t>
  </si>
  <si>
    <t>ARDIAN CATUR PRASETYO</t>
  </si>
  <si>
    <t>AURA ANANDA DARADINANTY</t>
  </si>
  <si>
    <t>AZMI HENDRAS VYASA</t>
  </si>
  <si>
    <t>AZRIEL DEWANTARA PUTRA</t>
  </si>
  <si>
    <t>BHAITI WIDYA LESTARI</t>
  </si>
  <si>
    <t>BTARI FADIYA NABILAH</t>
  </si>
  <si>
    <t>KETERANGAN KETERAMPILAN</t>
  </si>
  <si>
    <t>CANDRA DANUARTA</t>
  </si>
  <si>
    <t>DHIA HASNA ADELLA PUTRI</t>
  </si>
  <si>
    <t>ELSA VERA KARLINA</t>
  </si>
  <si>
    <t>FEBRIANI ASHARI WAHYUDI</t>
  </si>
  <si>
    <t>Predikat Keterampilan</t>
  </si>
  <si>
    <t>FRISKA AMILIA PUTRI</t>
  </si>
  <si>
    <t>HANSEL FILBERT YERDYANO</t>
  </si>
  <si>
    <t>HUSNA NUR INAYAH</t>
  </si>
  <si>
    <t>MARCELL MAHAYUNA</t>
  </si>
  <si>
    <t>MAULIDA SHOFWAH</t>
  </si>
  <si>
    <t>MUHAMMAD AGUNG ALI NURDIN</t>
  </si>
  <si>
    <t>NABILLA SALMA</t>
  </si>
  <si>
    <t>NASYWA WAHYU YUMNA</t>
  </si>
  <si>
    <t>NURHALIZA PRASETYANI</t>
  </si>
  <si>
    <t>PAZCHA MAURA ANDIKAPUTRI</t>
  </si>
  <si>
    <t>REFIESTA LISTIYA ANGGRAENI</t>
  </si>
  <si>
    <t>RIZKY RONI DAFANDA</t>
  </si>
  <si>
    <t>ROSELIANA MAEMUNA</t>
  </si>
  <si>
    <t>SAFHIRA BETY ANGGRAENI</t>
  </si>
  <si>
    <t>SALMA AULIA NAJIYYA</t>
  </si>
  <si>
    <t>SEVFI ANDRIYANI FEBRIYANINGSIH</t>
  </si>
  <si>
    <t>SHAUMA DHIYAA HAYYU</t>
  </si>
  <si>
    <t>ULYA FAUZIA</t>
  </si>
  <si>
    <t>VANNYA ERTRISILA TIONIRTA</t>
  </si>
  <si>
    <t>WAHYU INDAH AGUSTINA</t>
  </si>
  <si>
    <t>Kelas X MIPA 5</t>
  </si>
  <si>
    <t>ADINDA MEI ERAWATI</t>
  </si>
  <si>
    <t>ALAMSYAH LUHUR WICAKSANA</t>
  </si>
  <si>
    <t>ANISYA GHANIYA ELMA</t>
  </si>
  <si>
    <t>ANITA RAHMAWATI</t>
  </si>
  <si>
    <t>ARIADNE ARLENE IVANKA SHOFIE</t>
  </si>
  <si>
    <t>BHRAMASTIA FEBRIAN PRASETYO</t>
  </si>
  <si>
    <t>BIMA CHANDRA NARAWANGSA</t>
  </si>
  <si>
    <t>DANIS KURNIAWAN</t>
  </si>
  <si>
    <t>DEA ZAHRA KHAIRUNNISA</t>
  </si>
  <si>
    <t>DEVIKA SAFITRI</t>
  </si>
  <si>
    <t>DEWI PUSPA APRILIA</t>
  </si>
  <si>
    <t>DIDAN ANDRE</t>
  </si>
  <si>
    <t>DIVA SELLYNA</t>
  </si>
  <si>
    <t>DJENAR AJENG ARDJATI</t>
  </si>
  <si>
    <t>EVA LEVIANA MAHARANI</t>
  </si>
  <si>
    <t>FIKO CANCERIO</t>
  </si>
  <si>
    <t>GARIN DINDA AZZALEA</t>
  </si>
  <si>
    <t>GHINA ANA LATHIFAH</t>
  </si>
  <si>
    <t>HASNA HAFIYYAH</t>
  </si>
  <si>
    <t>ITSNAINI AYU SUKMAWATI</t>
  </si>
  <si>
    <t>KHARINA SEPTIANINGRUM</t>
  </si>
  <si>
    <t>KHAROMAH NUR HIDAYAH</t>
  </si>
  <si>
    <t>MALIKA ALLFATHANIA PRADJASASMITHA</t>
  </si>
  <si>
    <t>MOH NOVA RAMADHAN</t>
  </si>
  <si>
    <t>MUHAMMAD DAFFA</t>
  </si>
  <si>
    <t>MUHAMMAD REIZA</t>
  </si>
  <si>
    <t>NABILA AIDA AZ ZAHRO</t>
  </si>
  <si>
    <t>NAUFALDA SHABRINA GANI</t>
  </si>
  <si>
    <t>NURHALIZA PUTRI BERLIANA</t>
  </si>
  <si>
    <t>REVANNANDYA CRISTA AUVIA</t>
  </si>
  <si>
    <t>RM. HENDRATAMA RAFI SATRIA</t>
  </si>
  <si>
    <t>SANTIKA PUTRI PERMATASARI</t>
  </si>
  <si>
    <t>SHINTA ESTI FALLA</t>
  </si>
  <si>
    <t>SISILIA PRITA DEWI PURNAMANINGRUM</t>
  </si>
  <si>
    <t>VIA ANGELINA FIRDAUS</t>
  </si>
  <si>
    <t>YASHINTA GITA CAHYANI</t>
  </si>
  <si>
    <t>KAILA FAIZATIN NU</t>
  </si>
  <si>
    <t>Mengidentifikasi guru gatra, guru lagu, guru wilangan  teks Serat Wedhatama</t>
  </si>
  <si>
    <t>Mengidentifikasi unsur pembangun dalam cerita cekak</t>
  </si>
  <si>
    <t>Mengidentifikasi struktur dan kaidah teks pawarta lisan maupun tulisan</t>
  </si>
  <si>
    <t>Mengidentifikasi struktur teks deskripsi tentang omag adat Jawa</t>
  </si>
  <si>
    <t>Mengidentifikasi kaidah penulisan sandhangan mandaswara</t>
  </si>
  <si>
    <t>Membaca atau melagukan tembang Pangkur</t>
  </si>
  <si>
    <t>Menganalisis unsur intrinsik cerkak</t>
  </si>
  <si>
    <t xml:space="preserve">Menulis teks pawarta/berita </t>
  </si>
  <si>
    <t>Menulis teks deskripsi tentang omah adat Jawa</t>
  </si>
  <si>
    <t>Membaca teks aksara Jawa yang memuat sandhangan mandaswara</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</si>
</sst>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1"/>
      <color rgb="FF000000"/>
      <name val="Times New Roman"/>
    </font>
    <font>
      <b/>
      <sz val="12"/>
      <color rgb="FF000000"/>
      <name val="Arial"/>
    </font>
    <font>
      <b/>
      <i/>
      <sz val="10"/>
      <color rgb="FF000000"/>
      <name val="Segoe UI"/>
    </font>
    <font>
      <b/>
      <sz val="12"/>
      <color rgb="FF000000"/>
      <name val="Segoe UI"/>
    </font>
    <font>
      <sz val="12"/>
      <color rgb="FF000000"/>
      <name val="Segoe UI"/>
    </font>
    <font>
      <sz val="11"/>
      <color rgb="FFFF0000"/>
      <name val="Calibri"/>
      <family val="2"/>
    </font>
    <font>
      <sz val="11"/>
      <color theme="1"/>
      <name val="Calibri"/>
      <family val="2"/>
    </font>
  </fonts>
  <fills count="12">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
      <patternFill patternType="solid">
        <fgColor theme="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86">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20" fillId="2" borderId="1" xfId="0" applyFont="1" applyFill="1" applyBorder="1" applyAlignment="1">
      <alignment shrinkToFit="1"/>
    </xf>
    <xf numFmtId="0" fontId="21" fillId="2" borderId="1" xfId="0" applyFont="1" applyFill="1" applyBorder="1" applyAlignment="1">
      <alignment shrinkToFit="1"/>
    </xf>
    <xf numFmtId="0" fontId="21" fillId="11" borderId="1" xfId="0" applyFont="1" applyFill="1" applyBorder="1" applyAlignment="1">
      <alignment shrinkToFit="1"/>
    </xf>
    <xf numFmtId="0" fontId="15" fillId="10" borderId="1" xfId="0" applyFont="1" applyFill="1" applyBorder="1" applyAlignment="1">
      <alignment horizontal="center" vertical="center"/>
    </xf>
    <xf numFmtId="0" fontId="15" fillId="4" borderId="1" xfId="0" applyFont="1" applyFill="1" applyBorder="1" applyAlignment="1">
      <alignment horizontal="center" vertical="center"/>
    </xf>
    <xf numFmtId="0" fontId="15" fillId="6" borderId="1" xfId="0" applyFont="1" applyFill="1" applyBorder="1" applyAlignment="1" applyProtection="1">
      <alignment horizontal="center" vertical="center"/>
      <protection locked="0"/>
    </xf>
    <xf numFmtId="0" fontId="15" fillId="9" borderId="1" xfId="0" applyFont="1" applyFill="1" applyBorder="1" applyAlignment="1">
      <alignment horizont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xf numFmtId="0" fontId="16" fillId="4" borderId="0" xfId="0" applyFont="1" applyFill="1" applyAlignment="1">
      <alignment horizontal="center" vertical="center"/>
    </xf>
    <xf numFmtId="0" fontId="15" fillId="3" borderId="1" xfId="0" applyFont="1" applyFill="1" applyBorder="1" applyAlignment="1">
      <alignment horizontal="center" wrapText="1"/>
    </xf>
    <xf numFmtId="0" fontId="12" fillId="2" borderId="16"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2" fillId="2" borderId="16" xfId="0" applyFont="1" applyFill="1" applyBorder="1" applyAlignment="1">
      <alignment horizontal="center" vertical="center"/>
    </xf>
    <xf numFmtId="0" fontId="12"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6"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6" xfId="0" applyFont="1" applyFill="1" applyBorder="1" applyAlignment="1">
      <alignment horizontal="center" vertical="center"/>
    </xf>
    <xf numFmtId="0" fontId="19" fillId="2" borderId="6" xfId="0" applyFont="1" applyFill="1" applyBorder="1" applyAlignment="1">
      <alignment vertical="center"/>
    </xf>
    <xf numFmtId="0" fontId="13" fillId="2" borderId="11" xfId="0" applyFont="1" applyFill="1" applyBorder="1" applyAlignment="1">
      <alignment horizontal="center" vertical="center"/>
    </xf>
  </cellXfs>
  <cellStyles count="1">
    <cellStyle name="Normal" xfId="0" builtinId="0"/>
  </cellStyles>
  <dxfs count="11219">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L37" activePane="bottomRight" state="frozen"/>
      <selection pane="topRight"/>
      <selection pane="bottomLeft"/>
      <selection pane="bottomRight" activeCell="AK36" sqref="AK3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570</v>
      </c>
      <c r="B1" s="10"/>
      <c r="C1" s="69" t="s">
        <v>0</v>
      </c>
      <c r="D1" s="69"/>
      <c r="E1" s="69"/>
      <c r="F1" s="69"/>
      <c r="G1" s="69"/>
      <c r="H1" s="69"/>
      <c r="I1" s="69"/>
      <c r="J1" s="69"/>
      <c r="K1" s="69"/>
      <c r="L1" s="69"/>
      <c r="M1" s="69"/>
      <c r="O1" s="26" t="s">
        <v>1</v>
      </c>
      <c r="AX1" s="26"/>
    </row>
    <row r="2" spans="1:110" x14ac:dyDescent="0.25">
      <c r="A2" s="1" t="s">
        <v>2</v>
      </c>
      <c r="B2" s="2"/>
      <c r="C2" s="3" t="s">
        <v>3</v>
      </c>
      <c r="E2" s="4" t="s">
        <v>4</v>
      </c>
      <c r="O2" s="27" t="s">
        <v>5</v>
      </c>
      <c r="P2" s="28"/>
      <c r="Q2" s="28"/>
      <c r="R2" s="28"/>
      <c r="S2" s="28" t="s">
        <v>6</v>
      </c>
      <c r="T2" s="28" t="str">
        <f>MID(E2,6,20)</f>
        <v xml:space="preserve"> X MIPA 4</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63" t="s">
        <v>16</v>
      </c>
      <c r="F7" s="64"/>
      <c r="G7" s="64"/>
      <c r="H7" s="64"/>
      <c r="I7" s="64"/>
      <c r="J7" s="65"/>
      <c r="K7" s="13"/>
      <c r="L7" s="70" t="s">
        <v>17</v>
      </c>
      <c r="M7" s="70"/>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59" t="s">
        <v>18</v>
      </c>
      <c r="B8" s="60" t="s">
        <v>19</v>
      </c>
      <c r="C8" s="59" t="s">
        <v>20</v>
      </c>
      <c r="E8" s="66"/>
      <c r="F8" s="67"/>
      <c r="G8" s="67"/>
      <c r="H8" s="67"/>
      <c r="I8" s="67"/>
      <c r="J8" s="68"/>
      <c r="K8" s="13"/>
      <c r="L8" s="70"/>
      <c r="M8" s="70"/>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1" t="s">
        <v>22</v>
      </c>
      <c r="AU8" s="73" t="s">
        <v>23</v>
      </c>
      <c r="AV8" s="82"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3" t="s">
        <v>23</v>
      </c>
      <c r="CN8" s="82" t="s">
        <v>24</v>
      </c>
      <c r="CO8" s="34"/>
      <c r="CP8" s="78" t="s">
        <v>26</v>
      </c>
      <c r="CQ8" s="78" t="s">
        <v>27</v>
      </c>
      <c r="CR8" s="34"/>
      <c r="CS8" s="78" t="s">
        <v>26</v>
      </c>
      <c r="CT8" s="78" t="s">
        <v>28</v>
      </c>
      <c r="CV8" s="35" t="s">
        <v>29</v>
      </c>
    </row>
    <row r="9" spans="1:110" ht="15" customHeight="1" x14ac:dyDescent="0.25">
      <c r="A9" s="59"/>
      <c r="B9" s="60"/>
      <c r="C9" s="59"/>
      <c r="E9" s="61" t="s">
        <v>30</v>
      </c>
      <c r="F9" s="61"/>
      <c r="G9" s="61"/>
      <c r="H9" s="62" t="s">
        <v>31</v>
      </c>
      <c r="I9" s="62"/>
      <c r="J9" s="62"/>
      <c r="K9" s="13"/>
      <c r="L9" s="61" t="s">
        <v>32</v>
      </c>
      <c r="M9" s="61" t="s">
        <v>22</v>
      </c>
      <c r="N9" s="9"/>
      <c r="O9" s="75">
        <v>1</v>
      </c>
      <c r="P9" s="76"/>
      <c r="Q9" s="77"/>
      <c r="R9" s="75">
        <v>2</v>
      </c>
      <c r="S9" s="76"/>
      <c r="T9" s="77"/>
      <c r="U9" s="75">
        <v>3</v>
      </c>
      <c r="V9" s="76"/>
      <c r="W9" s="77"/>
      <c r="X9" s="75">
        <v>4</v>
      </c>
      <c r="Y9" s="76"/>
      <c r="Z9" s="77"/>
      <c r="AA9" s="75">
        <v>5</v>
      </c>
      <c r="AB9" s="76"/>
      <c r="AC9" s="77"/>
      <c r="AD9" s="73" t="s">
        <v>32</v>
      </c>
      <c r="AE9" s="75">
        <v>6</v>
      </c>
      <c r="AF9" s="76"/>
      <c r="AG9" s="77"/>
      <c r="AH9" s="75">
        <v>7</v>
      </c>
      <c r="AI9" s="76"/>
      <c r="AJ9" s="77"/>
      <c r="AK9" s="75">
        <v>8</v>
      </c>
      <c r="AL9" s="76"/>
      <c r="AM9" s="77"/>
      <c r="AN9" s="75">
        <v>9</v>
      </c>
      <c r="AO9" s="76"/>
      <c r="AP9" s="77"/>
      <c r="AQ9" s="75">
        <v>10</v>
      </c>
      <c r="AR9" s="76"/>
      <c r="AS9" s="77"/>
      <c r="AT9" s="72"/>
      <c r="AU9" s="81"/>
      <c r="AV9" s="83"/>
      <c r="AW9" s="34"/>
      <c r="AX9" s="85">
        <v>1</v>
      </c>
      <c r="AY9" s="76"/>
      <c r="AZ9" s="77"/>
      <c r="BA9" s="75">
        <v>2</v>
      </c>
      <c r="BB9" s="76"/>
      <c r="BC9" s="77"/>
      <c r="BD9" s="75">
        <v>3</v>
      </c>
      <c r="BE9" s="76"/>
      <c r="BF9" s="77"/>
      <c r="BG9" s="75">
        <v>4</v>
      </c>
      <c r="BH9" s="76"/>
      <c r="BI9" s="77"/>
      <c r="BJ9" s="75">
        <v>5</v>
      </c>
      <c r="BK9" s="76"/>
      <c r="BL9" s="77"/>
      <c r="BM9" s="53"/>
      <c r="BN9" s="53"/>
      <c r="BO9" s="53"/>
      <c r="BP9" s="53"/>
      <c r="BQ9" s="53"/>
      <c r="BR9" s="73" t="s">
        <v>32</v>
      </c>
      <c r="BS9" s="75">
        <v>6</v>
      </c>
      <c r="BT9" s="76"/>
      <c r="BU9" s="77"/>
      <c r="BV9" s="75">
        <v>7</v>
      </c>
      <c r="BW9" s="76"/>
      <c r="BX9" s="77"/>
      <c r="BY9" s="75">
        <v>8</v>
      </c>
      <c r="BZ9" s="76"/>
      <c r="CA9" s="77"/>
      <c r="CB9" s="75">
        <v>9</v>
      </c>
      <c r="CC9" s="76"/>
      <c r="CD9" s="77"/>
      <c r="CE9" s="75">
        <v>10</v>
      </c>
      <c r="CF9" s="76"/>
      <c r="CG9" s="77"/>
      <c r="CH9" s="55"/>
      <c r="CI9" s="55"/>
      <c r="CJ9" s="55"/>
      <c r="CK9" s="55"/>
      <c r="CL9" s="55"/>
      <c r="CM9" s="81"/>
      <c r="CN9" s="83"/>
      <c r="CO9" s="34"/>
      <c r="CP9" s="78"/>
      <c r="CQ9" s="78"/>
      <c r="CR9" s="34"/>
      <c r="CS9" s="78"/>
      <c r="CT9" s="78"/>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0" spans="1:110" x14ac:dyDescent="0.25">
      <c r="A10" s="59"/>
      <c r="B10" s="60"/>
      <c r="C10" s="59"/>
      <c r="E10" s="14" t="s">
        <v>35</v>
      </c>
      <c r="F10" s="14" t="s">
        <v>36</v>
      </c>
      <c r="G10" s="14" t="s">
        <v>37</v>
      </c>
      <c r="H10" s="15" t="s">
        <v>35</v>
      </c>
      <c r="I10" s="15" t="s">
        <v>36</v>
      </c>
      <c r="J10" s="15" t="s">
        <v>37</v>
      </c>
      <c r="K10" s="13"/>
      <c r="L10" s="61"/>
      <c r="M10" s="61"/>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4"/>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2"/>
      <c r="AU10" s="81"/>
      <c r="AV10" s="84"/>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4"/>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81"/>
      <c r="CN10" s="84"/>
      <c r="CO10" s="34"/>
      <c r="CP10" s="78"/>
      <c r="CQ10" s="78"/>
      <c r="CR10" s="34"/>
      <c r="CS10" s="78"/>
      <c r="CT10" s="78"/>
      <c r="CV10" s="40">
        <v>1</v>
      </c>
      <c r="CW10" s="52" t="s">
        <v>126</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cekak, Mengidentifikasi struktur dan kaidah teks pawarta lisan maupun tulisan, Mengidentifikasi struktur teks deskripsi tentang omag adat Jawa, Mengidentifikasi kaidah penulisan sandhangan mandaswara, Masih perlu peningkatan pemahaman Mengidentifikasi guru gatra, guru lagu, guru wilangan  teks Serat Wedhatama.</v>
      </c>
    </row>
    <row r="11" spans="1:110" x14ac:dyDescent="0.25">
      <c r="A11" s="8">
        <v>1</v>
      </c>
      <c r="B11" s="8">
        <v>96508</v>
      </c>
      <c r="C11" s="8" t="s">
        <v>44</v>
      </c>
      <c r="E11" s="47">
        <f t="shared" ref="E11:E42" si="0">AV11</f>
        <v>76</v>
      </c>
      <c r="F11" s="8" t="str">
        <f t="shared" ref="F11:F42" si="1">IF(E11="","",IF(E11&lt;=69,"D",IF(E11&lt;=75,"C",IF(E11&lt;=90,"B",IF(E11&lt;=100,"A","E")))))</f>
        <v>B</v>
      </c>
      <c r="G11" s="8" t="str">
        <f t="shared" ref="G11:G42" si="2">CQ11</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1" s="47">
        <f t="shared" ref="H11:H42" si="3">CN11</f>
        <v>77</v>
      </c>
      <c r="I11" s="8" t="str">
        <f t="shared" ref="I11:I42" si="4">IF(H11="","",IF(H11&lt;=69,"D",IF(H11&lt;=75,"C",IF(H11&lt;=90,"B",IF(H11&lt;=100,"A","E")))))</f>
        <v>B</v>
      </c>
      <c r="J11" s="8" t="str">
        <f t="shared" ref="J11:J42" si="5">CT11</f>
        <v>Memiliki keterampilan Membaca atau melagukan tembang Pangkur, Menganalisis unsur intrinsik cerkak, Menulis teks pawarta/berita , Menulis teks deskripsi tentang omah adat Jawa, Masih perlu peningkatan keterampilan Membaca teks aksara Jawa yang memuat sandhangan mandaswara.</v>
      </c>
      <c r="K11" s="13"/>
      <c r="L11" s="41">
        <f t="shared" ref="L11:L42" si="6">AD11</f>
        <v>78</v>
      </c>
      <c r="M11" s="41">
        <f t="shared" ref="M11:M42" si="7">IF(COUNTBLANK(AT11:AT11),"",AT11)</f>
        <v>74</v>
      </c>
      <c r="O11" s="41">
        <v>81</v>
      </c>
      <c r="P11" s="41">
        <v>80</v>
      </c>
      <c r="Q11" s="42">
        <v>80</v>
      </c>
      <c r="R11" s="41">
        <v>70</v>
      </c>
      <c r="S11" s="41"/>
      <c r="T11" s="42"/>
      <c r="U11" s="41"/>
      <c r="V11" s="41"/>
      <c r="W11" s="42"/>
      <c r="X11" s="41"/>
      <c r="Y11" s="41"/>
      <c r="Z11" s="42"/>
      <c r="AA11" s="41"/>
      <c r="AB11" s="41"/>
      <c r="AC11" s="42"/>
      <c r="AD11" s="42">
        <f t="shared" ref="AD11:AD42" si="8">IF(AND(O11="",P11="",Q11=""),"",ROUND(AVERAGE(O11:AC11),0))</f>
        <v>78</v>
      </c>
      <c r="AE11" s="52">
        <v>70</v>
      </c>
      <c r="AF11" s="41"/>
      <c r="AG11" s="42"/>
      <c r="AH11" s="52">
        <v>72</v>
      </c>
      <c r="AI11" s="52"/>
      <c r="AJ11" s="42"/>
      <c r="AK11" s="41">
        <v>78</v>
      </c>
      <c r="AL11" s="41"/>
      <c r="AM11" s="42"/>
      <c r="AN11" s="41">
        <v>78</v>
      </c>
      <c r="AO11" s="41"/>
      <c r="AP11" s="42"/>
      <c r="AQ11" s="41"/>
      <c r="AR11" s="41"/>
      <c r="AS11" s="42"/>
      <c r="AT11" s="41">
        <v>74</v>
      </c>
      <c r="AU11" s="43">
        <f t="shared" ref="AU11:AU42" si="9">IF(AT11="","",AVERAGE(O11:AC11,AE11:AT11))</f>
        <v>75.888888888888886</v>
      </c>
      <c r="AV11" s="44">
        <f t="shared" ref="AV11:AV42" si="10">IF(AU11="","",ROUND(AU11,0))</f>
        <v>76</v>
      </c>
      <c r="AW11" s="45"/>
      <c r="AX11" s="52">
        <v>80</v>
      </c>
      <c r="AY11" s="42"/>
      <c r="AZ11" s="42"/>
      <c r="BA11" s="41"/>
      <c r="BB11" s="41"/>
      <c r="BC11" s="42"/>
      <c r="BD11" s="41"/>
      <c r="BE11" s="41"/>
      <c r="BF11" s="42"/>
      <c r="BG11" s="41"/>
      <c r="BH11" s="41"/>
      <c r="BI11" s="42"/>
      <c r="BJ11" s="41"/>
      <c r="BK11" s="41"/>
      <c r="BL11" s="42"/>
      <c r="BM11" s="42">
        <f t="shared" ref="BM11:BM42" si="11">IF(AND(AZ11="",AY11="",AX11=""),"",MAX(AX11:AZ11))</f>
        <v>80</v>
      </c>
      <c r="BN11" s="42" t="str">
        <f t="shared" ref="BN11:BN42" si="12">IF(AND(BB11="",BC11="",BA11=""),"",MAX(BA11:BC11))</f>
        <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80</v>
      </c>
      <c r="BS11" s="41"/>
      <c r="BT11" s="52">
        <v>72</v>
      </c>
      <c r="BU11" s="42"/>
      <c r="BV11" s="41"/>
      <c r="BW11" s="41"/>
      <c r="BX11" s="52">
        <v>74</v>
      </c>
      <c r="BY11" s="41"/>
      <c r="BZ11" s="52">
        <v>80</v>
      </c>
      <c r="CA11" s="42"/>
      <c r="CB11" s="41"/>
      <c r="CC11" s="52">
        <v>78</v>
      </c>
      <c r="CD11" s="42"/>
      <c r="CE11" s="41"/>
      <c r="CF11" s="41"/>
      <c r="CG11" s="42"/>
      <c r="CH11" s="42">
        <f t="shared" ref="CH11:CH42" si="17">IF(AND(BU11="",BT11="",BS11=""),"",MAX(BS11:BU11))</f>
        <v>72</v>
      </c>
      <c r="CI11" s="42">
        <f t="shared" ref="CI11:CI42" si="18">IF(AND(BW11="",BX11="",BV11=""),"",MAX(BV11:BX11))</f>
        <v>74</v>
      </c>
      <c r="CJ11" s="42">
        <f t="shared" ref="CJ11:CJ42" si="19">IF(AND(BY11="",BZ11="",CA11=""),"",MAX(BY11:CA11))</f>
        <v>80</v>
      </c>
      <c r="CK11" s="42">
        <f t="shared" ref="CK11:CK42" si="20">IF(AND(CB11="",CC11="",CD11=""),"",MAX(CB11:CD11))</f>
        <v>78</v>
      </c>
      <c r="CL11" s="42" t="str">
        <f t="shared" ref="CL11:CL42" si="21">IF(AND(CE11="",CF11="",CG11=""),"",MAX(CE11:CG11))</f>
        <v/>
      </c>
      <c r="CM11" s="43">
        <f t="shared" ref="CM11:CM42" si="22">IF(AND(CH11=""),"",AVERAGE(BR11,CH11:CL11))</f>
        <v>76.8</v>
      </c>
      <c r="CN11" s="44">
        <f t="shared" ref="CN11:CN42" si="23">IF(CM11="","",ROUND(CM11,0))</f>
        <v>77</v>
      </c>
      <c r="CO11" s="45"/>
      <c r="CP11" s="41">
        <v>5</v>
      </c>
      <c r="CQ11" s="46" t="str">
        <f t="shared" ref="CQ11:CQ42" si="24">IF(CP11="","",VLOOKUP(CP11,$DE$9:$DF$20,2,0))</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1" s="45"/>
      <c r="CS11" s="41">
        <v>5</v>
      </c>
      <c r="CT11" s="46" t="str">
        <f t="shared" ref="CT11:CT42" si="25">IF(CS11="","",VLOOKUP(CS11,$DE$22:$DF$33,2,0))</f>
        <v>Memiliki keterampilan Membaca atau melagukan tembang Pangkur, Menganalisis unsur intrinsik cerkak, Menulis teks pawarta/berita , Menulis teks deskripsi tentang omah adat Jawa, Masih perlu peningkatan keterampilan Membaca teks aksara Jawa yang memuat sandhangan mandaswara.</v>
      </c>
      <c r="CV11" s="40">
        <v>2</v>
      </c>
      <c r="CW11" s="52" t="s">
        <v>127</v>
      </c>
      <c r="CY11" s="79" t="s">
        <v>45</v>
      </c>
      <c r="CZ11" s="79"/>
      <c r="DA11" s="79"/>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Mengidentifikasi guru gatra, guru lagu, guru wilangan  teks Serat Wedhatama, Mengidentifikasi struktur dan kaidah teks pawarta lisan maupun tulisan, Mengidentifikasi struktur teks deskripsi tentang omag adat Jawa, Mengidentifikasi kaidah penulisan sandhangan mandaswara, Masih perlu peningkatan pemahaman Mengidentifikasi unsur pembangun dalam cerita cekak.</v>
      </c>
    </row>
    <row r="12" spans="1:110" x14ac:dyDescent="0.25">
      <c r="A12" s="8">
        <v>2</v>
      </c>
      <c r="B12" s="8">
        <v>96524</v>
      </c>
      <c r="C12" s="8" t="s">
        <v>46</v>
      </c>
      <c r="E12" s="47">
        <f t="shared" si="0"/>
        <v>80</v>
      </c>
      <c r="F12" s="8" t="str">
        <f t="shared" si="1"/>
        <v>B</v>
      </c>
      <c r="G1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2" s="47">
        <f t="shared" si="3"/>
        <v>77</v>
      </c>
      <c r="I12" s="8" t="str">
        <f t="shared" si="4"/>
        <v>B</v>
      </c>
      <c r="J1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2" s="13"/>
      <c r="L12" s="41">
        <f t="shared" si="6"/>
        <v>81</v>
      </c>
      <c r="M12" s="41">
        <f t="shared" si="7"/>
        <v>84</v>
      </c>
      <c r="O12" s="41">
        <v>83</v>
      </c>
      <c r="P12" s="41">
        <v>82</v>
      </c>
      <c r="Q12" s="42">
        <v>85</v>
      </c>
      <c r="R12" s="41">
        <v>72</v>
      </c>
      <c r="S12" s="41"/>
      <c r="T12" s="42"/>
      <c r="U12" s="41"/>
      <c r="V12" s="41"/>
      <c r="W12" s="42"/>
      <c r="X12" s="41"/>
      <c r="Y12" s="41"/>
      <c r="Z12" s="42"/>
      <c r="AA12" s="41"/>
      <c r="AB12" s="41"/>
      <c r="AC12" s="42"/>
      <c r="AD12" s="42">
        <f t="shared" si="8"/>
        <v>81</v>
      </c>
      <c r="AE12" s="52">
        <v>72</v>
      </c>
      <c r="AF12" s="41"/>
      <c r="AG12" s="42"/>
      <c r="AH12" s="52">
        <v>80</v>
      </c>
      <c r="AI12" s="52"/>
      <c r="AJ12" s="42"/>
      <c r="AK12" s="41">
        <v>80</v>
      </c>
      <c r="AL12" s="41"/>
      <c r="AM12" s="42"/>
      <c r="AN12" s="41">
        <v>78</v>
      </c>
      <c r="AO12" s="41"/>
      <c r="AP12" s="42"/>
      <c r="AQ12" s="41"/>
      <c r="AR12" s="41"/>
      <c r="AS12" s="42"/>
      <c r="AT12" s="41">
        <v>84</v>
      </c>
      <c r="AU12" s="43">
        <f t="shared" si="9"/>
        <v>79.555555555555557</v>
      </c>
      <c r="AV12" s="44">
        <f t="shared" si="10"/>
        <v>80</v>
      </c>
      <c r="AW12" s="45"/>
      <c r="AX12" s="52">
        <v>80</v>
      </c>
      <c r="AY12" s="42"/>
      <c r="AZ12" s="42"/>
      <c r="BA12" s="41"/>
      <c r="BB12" s="41"/>
      <c r="BC12" s="42"/>
      <c r="BD12" s="41"/>
      <c r="BE12" s="41"/>
      <c r="BF12" s="42"/>
      <c r="BG12" s="41"/>
      <c r="BH12" s="41"/>
      <c r="BI12" s="42"/>
      <c r="BJ12" s="41"/>
      <c r="BK12" s="41"/>
      <c r="BL12" s="42"/>
      <c r="BM12" s="42">
        <f t="shared" si="11"/>
        <v>80</v>
      </c>
      <c r="BN12" s="42" t="str">
        <f t="shared" si="12"/>
        <v/>
      </c>
      <c r="BO12" s="42" t="str">
        <f t="shared" si="13"/>
        <v/>
      </c>
      <c r="BP12" s="42" t="str">
        <f t="shared" si="14"/>
        <v/>
      </c>
      <c r="BQ12" s="42" t="str">
        <f t="shared" si="15"/>
        <v/>
      </c>
      <c r="BR12" s="42">
        <f t="shared" si="16"/>
        <v>80</v>
      </c>
      <c r="BS12" s="41"/>
      <c r="BT12" s="52">
        <v>78</v>
      </c>
      <c r="BU12" s="42"/>
      <c r="BV12" s="41"/>
      <c r="BW12" s="41"/>
      <c r="BX12" s="52">
        <v>75</v>
      </c>
      <c r="BY12" s="41"/>
      <c r="BZ12" s="52">
        <v>77</v>
      </c>
      <c r="CA12" s="42"/>
      <c r="CB12" s="41"/>
      <c r="CC12" s="52">
        <v>77</v>
      </c>
      <c r="CD12" s="42"/>
      <c r="CE12" s="41"/>
      <c r="CF12" s="41"/>
      <c r="CG12" s="42"/>
      <c r="CH12" s="42">
        <f t="shared" si="17"/>
        <v>78</v>
      </c>
      <c r="CI12" s="42">
        <f t="shared" si="18"/>
        <v>75</v>
      </c>
      <c r="CJ12" s="42">
        <f t="shared" si="19"/>
        <v>77</v>
      </c>
      <c r="CK12" s="42">
        <f t="shared" si="20"/>
        <v>77</v>
      </c>
      <c r="CL12" s="42" t="str">
        <f t="shared" si="21"/>
        <v/>
      </c>
      <c r="CM12" s="43">
        <f t="shared" si="22"/>
        <v>77.400000000000006</v>
      </c>
      <c r="CN12" s="44">
        <f t="shared" si="23"/>
        <v>77</v>
      </c>
      <c r="CO12" s="45"/>
      <c r="CP12" s="41">
        <v>5</v>
      </c>
      <c r="CQ1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2" s="45"/>
      <c r="CS12" s="41">
        <v>5</v>
      </c>
      <c r="CT1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2" s="40">
        <v>3</v>
      </c>
      <c r="CW12" s="52" t="s">
        <v>128</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Mengidentifikasi guru gatra, guru lagu, guru wilangan  teks Serat Wedhatama, Mengidentifikasi unsur pembangun dalam cerita cekak, Mengidentifikasi struktur teks deskripsi tentang omag adat Jawa, Mengidentifikasi kaidah penulisan sandhangan mandaswara, Masih perlu peningkatan pemahaman Mengidentifikasi struktur dan kaidah teks pawarta lisan maupun tulisan.</v>
      </c>
    </row>
    <row r="13" spans="1:110" x14ac:dyDescent="0.25">
      <c r="A13" s="8">
        <v>3</v>
      </c>
      <c r="B13" s="8">
        <v>96540</v>
      </c>
      <c r="C13" s="8" t="s">
        <v>50</v>
      </c>
      <c r="E13" s="47">
        <f t="shared" si="0"/>
        <v>80</v>
      </c>
      <c r="F13" s="8" t="str">
        <f t="shared" si="1"/>
        <v>B</v>
      </c>
      <c r="G13"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3" s="47">
        <f t="shared" si="3"/>
        <v>78</v>
      </c>
      <c r="I13" s="8" t="str">
        <f t="shared" si="4"/>
        <v>B</v>
      </c>
      <c r="J13"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3" s="13"/>
      <c r="L13" s="41">
        <f t="shared" si="6"/>
        <v>80</v>
      </c>
      <c r="M13" s="41">
        <f t="shared" si="7"/>
        <v>82</v>
      </c>
      <c r="O13" s="41">
        <v>84</v>
      </c>
      <c r="P13" s="41">
        <v>80</v>
      </c>
      <c r="Q13" s="42">
        <v>85</v>
      </c>
      <c r="R13" s="41">
        <v>72</v>
      </c>
      <c r="S13" s="41"/>
      <c r="T13" s="42"/>
      <c r="U13" s="41"/>
      <c r="V13" s="41"/>
      <c r="W13" s="42"/>
      <c r="X13" s="41"/>
      <c r="Y13" s="41"/>
      <c r="Z13" s="42"/>
      <c r="AA13" s="41"/>
      <c r="AB13" s="41"/>
      <c r="AC13" s="42"/>
      <c r="AD13" s="42">
        <f t="shared" si="8"/>
        <v>80</v>
      </c>
      <c r="AE13" s="52">
        <v>72</v>
      </c>
      <c r="AF13" s="41"/>
      <c r="AG13" s="42"/>
      <c r="AH13" s="52">
        <v>84</v>
      </c>
      <c r="AI13" s="52"/>
      <c r="AJ13" s="42"/>
      <c r="AK13" s="41">
        <v>84</v>
      </c>
      <c r="AL13" s="41"/>
      <c r="AM13" s="42"/>
      <c r="AN13" s="41">
        <v>77</v>
      </c>
      <c r="AO13" s="41"/>
      <c r="AP13" s="42"/>
      <c r="AQ13" s="41"/>
      <c r="AR13" s="41"/>
      <c r="AS13" s="42"/>
      <c r="AT13" s="41">
        <v>82</v>
      </c>
      <c r="AU13" s="43">
        <f t="shared" si="9"/>
        <v>80</v>
      </c>
      <c r="AV13" s="44">
        <f t="shared" si="10"/>
        <v>80</v>
      </c>
      <c r="AW13" s="45"/>
      <c r="AX13" s="52">
        <v>78</v>
      </c>
      <c r="AY13" s="42"/>
      <c r="AZ13" s="42"/>
      <c r="BA13" s="41"/>
      <c r="BB13" s="41"/>
      <c r="BC13" s="42"/>
      <c r="BD13" s="41"/>
      <c r="BE13" s="41"/>
      <c r="BF13" s="42"/>
      <c r="BG13" s="41"/>
      <c r="BH13" s="41"/>
      <c r="BI13" s="42"/>
      <c r="BJ13" s="41"/>
      <c r="BK13" s="41"/>
      <c r="BL13" s="42"/>
      <c r="BM13" s="42">
        <f t="shared" si="11"/>
        <v>78</v>
      </c>
      <c r="BN13" s="42" t="str">
        <f t="shared" si="12"/>
        <v/>
      </c>
      <c r="BO13" s="42" t="str">
        <f t="shared" si="13"/>
        <v/>
      </c>
      <c r="BP13" s="42" t="str">
        <f t="shared" si="14"/>
        <v/>
      </c>
      <c r="BQ13" s="42" t="str">
        <f t="shared" si="15"/>
        <v/>
      </c>
      <c r="BR13" s="42">
        <f t="shared" si="16"/>
        <v>78</v>
      </c>
      <c r="BS13" s="41"/>
      <c r="BT13" s="52">
        <v>78</v>
      </c>
      <c r="BU13" s="42"/>
      <c r="BV13" s="41"/>
      <c r="BW13" s="41"/>
      <c r="BX13" s="52">
        <v>77</v>
      </c>
      <c r="BY13" s="41"/>
      <c r="BZ13" s="52">
        <v>80</v>
      </c>
      <c r="CA13" s="42"/>
      <c r="CB13" s="41"/>
      <c r="CC13" s="52">
        <v>78</v>
      </c>
      <c r="CD13" s="42"/>
      <c r="CE13" s="41"/>
      <c r="CF13" s="41"/>
      <c r="CG13" s="42"/>
      <c r="CH13" s="42">
        <f t="shared" si="17"/>
        <v>78</v>
      </c>
      <c r="CI13" s="42">
        <f t="shared" si="18"/>
        <v>77</v>
      </c>
      <c r="CJ13" s="42">
        <f t="shared" si="19"/>
        <v>80</v>
      </c>
      <c r="CK13" s="42">
        <f t="shared" si="20"/>
        <v>78</v>
      </c>
      <c r="CL13" s="42" t="str">
        <f t="shared" si="21"/>
        <v/>
      </c>
      <c r="CM13" s="43">
        <f t="shared" si="22"/>
        <v>78.2</v>
      </c>
      <c r="CN13" s="44">
        <f t="shared" si="23"/>
        <v>78</v>
      </c>
      <c r="CO13" s="45"/>
      <c r="CP13" s="41">
        <v>5</v>
      </c>
      <c r="CQ13"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3" s="45"/>
      <c r="CS13" s="41">
        <v>5</v>
      </c>
      <c r="CT13"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3" s="40">
        <v>4</v>
      </c>
      <c r="CW13" s="52" t="s">
        <v>129</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Mengidentifikasi guru gatra, guru lagu, guru wilangan  teks Serat Wedhatama, Mengidentifikasi unsur pembangun dalam cerita cekak, Mengidentifikasi struktur dan kaidah teks pawarta lisan maupun tulisan, Mengidentifikasi kaidah penulisan sandhangan mandaswara, Masih perlu peningkatan pemahaman Mengidentifikasi struktur teks deskripsi tentang omag adat Jawa.</v>
      </c>
    </row>
    <row r="14" spans="1:110" x14ac:dyDescent="0.25">
      <c r="A14" s="8">
        <v>4</v>
      </c>
      <c r="B14" s="8">
        <v>96556</v>
      </c>
      <c r="C14" s="8" t="s">
        <v>52</v>
      </c>
      <c r="E14" s="47">
        <f t="shared" si="0"/>
        <v>76</v>
      </c>
      <c r="F14" s="8" t="str">
        <f t="shared" si="1"/>
        <v>B</v>
      </c>
      <c r="G14"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4" s="47">
        <f t="shared" si="3"/>
        <v>78</v>
      </c>
      <c r="I14" s="8" t="str">
        <f t="shared" si="4"/>
        <v>B</v>
      </c>
      <c r="J14"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4" s="13"/>
      <c r="L14" s="41">
        <f t="shared" si="6"/>
        <v>77</v>
      </c>
      <c r="M14" s="41">
        <f t="shared" si="7"/>
        <v>70</v>
      </c>
      <c r="O14" s="41">
        <v>74</v>
      </c>
      <c r="P14" s="41">
        <v>80</v>
      </c>
      <c r="Q14" s="42">
        <v>83</v>
      </c>
      <c r="R14" s="41">
        <v>70</v>
      </c>
      <c r="S14" s="41"/>
      <c r="T14" s="42"/>
      <c r="U14" s="41"/>
      <c r="V14" s="41"/>
      <c r="W14" s="42"/>
      <c r="X14" s="41"/>
      <c r="Y14" s="41"/>
      <c r="Z14" s="42"/>
      <c r="AA14" s="41"/>
      <c r="AB14" s="41"/>
      <c r="AC14" s="42"/>
      <c r="AD14" s="42">
        <f t="shared" si="8"/>
        <v>77</v>
      </c>
      <c r="AE14" s="52">
        <v>70</v>
      </c>
      <c r="AF14" s="41"/>
      <c r="AG14" s="42"/>
      <c r="AH14" s="52">
        <v>84</v>
      </c>
      <c r="AI14" s="52"/>
      <c r="AJ14" s="42"/>
      <c r="AK14" s="41">
        <v>80</v>
      </c>
      <c r="AL14" s="41"/>
      <c r="AM14" s="42"/>
      <c r="AN14" s="41">
        <v>75</v>
      </c>
      <c r="AO14" s="41"/>
      <c r="AP14" s="42"/>
      <c r="AQ14" s="41"/>
      <c r="AR14" s="41"/>
      <c r="AS14" s="42"/>
      <c r="AT14" s="41">
        <v>70</v>
      </c>
      <c r="AU14" s="43">
        <f t="shared" si="9"/>
        <v>76.222222222222229</v>
      </c>
      <c r="AV14" s="44">
        <f t="shared" si="10"/>
        <v>76</v>
      </c>
      <c r="AW14" s="45"/>
      <c r="AX14" s="52">
        <v>80</v>
      </c>
      <c r="AY14" s="42"/>
      <c r="AZ14" s="42"/>
      <c r="BA14" s="41"/>
      <c r="BB14" s="41"/>
      <c r="BC14" s="42"/>
      <c r="BD14" s="41"/>
      <c r="BE14" s="41"/>
      <c r="BF14" s="42"/>
      <c r="BG14" s="41"/>
      <c r="BH14" s="41"/>
      <c r="BI14" s="42"/>
      <c r="BJ14" s="41"/>
      <c r="BK14" s="41"/>
      <c r="BL14" s="42"/>
      <c r="BM14" s="42">
        <f t="shared" si="11"/>
        <v>80</v>
      </c>
      <c r="BN14" s="42" t="str">
        <f t="shared" si="12"/>
        <v/>
      </c>
      <c r="BO14" s="42" t="str">
        <f t="shared" si="13"/>
        <v/>
      </c>
      <c r="BP14" s="42" t="str">
        <f t="shared" si="14"/>
        <v/>
      </c>
      <c r="BQ14" s="42" t="str">
        <f t="shared" si="15"/>
        <v/>
      </c>
      <c r="BR14" s="42">
        <f t="shared" si="16"/>
        <v>80</v>
      </c>
      <c r="BS14" s="41"/>
      <c r="BT14" s="52">
        <v>78</v>
      </c>
      <c r="BU14" s="42"/>
      <c r="BV14" s="41"/>
      <c r="BW14" s="41"/>
      <c r="BX14" s="52">
        <v>75</v>
      </c>
      <c r="BY14" s="41"/>
      <c r="BZ14" s="52">
        <v>78</v>
      </c>
      <c r="CA14" s="42"/>
      <c r="CB14" s="41"/>
      <c r="CC14" s="52">
        <v>80</v>
      </c>
      <c r="CD14" s="42"/>
      <c r="CE14" s="41"/>
      <c r="CF14" s="41"/>
      <c r="CG14" s="42"/>
      <c r="CH14" s="42">
        <f t="shared" si="17"/>
        <v>78</v>
      </c>
      <c r="CI14" s="42">
        <f t="shared" si="18"/>
        <v>75</v>
      </c>
      <c r="CJ14" s="42">
        <f t="shared" si="19"/>
        <v>78</v>
      </c>
      <c r="CK14" s="42">
        <f t="shared" si="20"/>
        <v>80</v>
      </c>
      <c r="CL14" s="42" t="str">
        <f t="shared" si="21"/>
        <v/>
      </c>
      <c r="CM14" s="43">
        <f t="shared" si="22"/>
        <v>78.2</v>
      </c>
      <c r="CN14" s="44">
        <f t="shared" si="23"/>
        <v>78</v>
      </c>
      <c r="CO14" s="45"/>
      <c r="CP14" s="41">
        <v>5</v>
      </c>
      <c r="CQ14"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4" s="45"/>
      <c r="CS14" s="41">
        <v>5</v>
      </c>
      <c r="CT14"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4" s="40">
        <v>5</v>
      </c>
      <c r="CW14" s="52" t="s">
        <v>130</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row>
    <row r="15" spans="1:110" x14ac:dyDescent="0.25">
      <c r="A15" s="8">
        <v>5</v>
      </c>
      <c r="B15" s="8">
        <v>96572</v>
      </c>
      <c r="C15" s="8" t="s">
        <v>54</v>
      </c>
      <c r="E15" s="47">
        <f t="shared" si="0"/>
        <v>79</v>
      </c>
      <c r="F15" s="8" t="str">
        <f t="shared" si="1"/>
        <v>B</v>
      </c>
      <c r="G15"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5" s="47">
        <f t="shared" si="3"/>
        <v>78</v>
      </c>
      <c r="I15" s="8" t="str">
        <f t="shared" si="4"/>
        <v>B</v>
      </c>
      <c r="J15"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5" s="13"/>
      <c r="L15" s="41">
        <f t="shared" si="6"/>
        <v>77</v>
      </c>
      <c r="M15" s="41">
        <f t="shared" si="7"/>
        <v>86</v>
      </c>
      <c r="O15" s="41">
        <v>74</v>
      </c>
      <c r="P15" s="41">
        <v>80</v>
      </c>
      <c r="Q15" s="42">
        <v>83</v>
      </c>
      <c r="R15" s="41">
        <v>70</v>
      </c>
      <c r="S15" s="41"/>
      <c r="T15" s="42"/>
      <c r="U15" s="41"/>
      <c r="V15" s="41"/>
      <c r="W15" s="42"/>
      <c r="X15" s="41"/>
      <c r="Y15" s="41"/>
      <c r="Z15" s="42"/>
      <c r="AA15" s="41"/>
      <c r="AB15" s="41"/>
      <c r="AC15" s="42"/>
      <c r="AD15" s="42">
        <f t="shared" si="8"/>
        <v>77</v>
      </c>
      <c r="AE15" s="52">
        <v>70</v>
      </c>
      <c r="AF15" s="41"/>
      <c r="AG15" s="42"/>
      <c r="AH15" s="52">
        <v>84</v>
      </c>
      <c r="AI15" s="52"/>
      <c r="AJ15" s="42"/>
      <c r="AK15" s="41">
        <v>80</v>
      </c>
      <c r="AL15" s="41"/>
      <c r="AM15" s="42"/>
      <c r="AN15" s="41">
        <v>82</v>
      </c>
      <c r="AO15" s="41"/>
      <c r="AP15" s="42"/>
      <c r="AQ15" s="41"/>
      <c r="AR15" s="41"/>
      <c r="AS15" s="42"/>
      <c r="AT15" s="41">
        <v>86</v>
      </c>
      <c r="AU15" s="43">
        <f t="shared" si="9"/>
        <v>78.777777777777771</v>
      </c>
      <c r="AV15" s="44">
        <f t="shared" si="10"/>
        <v>79</v>
      </c>
      <c r="AW15" s="45"/>
      <c r="AX15" s="52">
        <v>78</v>
      </c>
      <c r="AY15" s="42"/>
      <c r="AZ15" s="42"/>
      <c r="BA15" s="41"/>
      <c r="BB15" s="41"/>
      <c r="BC15" s="42"/>
      <c r="BD15" s="41"/>
      <c r="BE15" s="41"/>
      <c r="BF15" s="42"/>
      <c r="BG15" s="41"/>
      <c r="BH15" s="41"/>
      <c r="BI15" s="42"/>
      <c r="BJ15" s="41"/>
      <c r="BK15" s="41"/>
      <c r="BL15" s="42"/>
      <c r="BM15" s="42">
        <f t="shared" si="11"/>
        <v>78</v>
      </c>
      <c r="BN15" s="42" t="str">
        <f t="shared" si="12"/>
        <v/>
      </c>
      <c r="BO15" s="42" t="str">
        <f t="shared" si="13"/>
        <v/>
      </c>
      <c r="BP15" s="42" t="str">
        <f t="shared" si="14"/>
        <v/>
      </c>
      <c r="BQ15" s="42" t="str">
        <f t="shared" si="15"/>
        <v/>
      </c>
      <c r="BR15" s="42">
        <f t="shared" si="16"/>
        <v>78</v>
      </c>
      <c r="BS15" s="41"/>
      <c r="BT15" s="52">
        <v>77</v>
      </c>
      <c r="BU15" s="42"/>
      <c r="BV15" s="41"/>
      <c r="BW15" s="41"/>
      <c r="BX15" s="52">
        <v>78</v>
      </c>
      <c r="BY15" s="41"/>
      <c r="BZ15" s="52">
        <v>80</v>
      </c>
      <c r="CA15" s="42"/>
      <c r="CB15" s="41"/>
      <c r="CC15" s="52">
        <v>78</v>
      </c>
      <c r="CD15" s="42"/>
      <c r="CE15" s="41"/>
      <c r="CF15" s="41"/>
      <c r="CG15" s="42"/>
      <c r="CH15" s="42">
        <f t="shared" si="17"/>
        <v>77</v>
      </c>
      <c r="CI15" s="42">
        <f t="shared" si="18"/>
        <v>78</v>
      </c>
      <c r="CJ15" s="42">
        <f t="shared" si="19"/>
        <v>80</v>
      </c>
      <c r="CK15" s="42">
        <f t="shared" si="20"/>
        <v>78</v>
      </c>
      <c r="CL15" s="42" t="str">
        <f t="shared" si="21"/>
        <v/>
      </c>
      <c r="CM15" s="43">
        <f t="shared" si="22"/>
        <v>78.2</v>
      </c>
      <c r="CN15" s="44">
        <f t="shared" si="23"/>
        <v>78</v>
      </c>
      <c r="CO15" s="45"/>
      <c r="CP15" s="41">
        <v>5</v>
      </c>
      <c r="CQ15"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5" s="45"/>
      <c r="CS15" s="41">
        <v>5</v>
      </c>
      <c r="CT15"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6" spans="1:110" x14ac:dyDescent="0.25">
      <c r="A16" s="8">
        <v>6</v>
      </c>
      <c r="B16" s="8">
        <v>96588</v>
      </c>
      <c r="C16" s="8" t="s">
        <v>56</v>
      </c>
      <c r="E16" s="47">
        <f t="shared" si="0"/>
        <v>76</v>
      </c>
      <c r="F16" s="8" t="str">
        <f t="shared" si="1"/>
        <v>B</v>
      </c>
      <c r="G16"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6" s="47">
        <f t="shared" si="3"/>
        <v>78</v>
      </c>
      <c r="I16" s="8" t="str">
        <f t="shared" si="4"/>
        <v>B</v>
      </c>
      <c r="J16"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6" s="13"/>
      <c r="L16" s="41">
        <f t="shared" si="6"/>
        <v>79</v>
      </c>
      <c r="M16" s="41">
        <f t="shared" si="7"/>
        <v>72</v>
      </c>
      <c r="O16" s="41">
        <v>76</v>
      </c>
      <c r="P16" s="41">
        <v>82</v>
      </c>
      <c r="Q16" s="42">
        <v>82</v>
      </c>
      <c r="R16" s="41">
        <v>75</v>
      </c>
      <c r="S16" s="41"/>
      <c r="T16" s="42"/>
      <c r="U16" s="41"/>
      <c r="V16" s="41"/>
      <c r="W16" s="42"/>
      <c r="X16" s="41"/>
      <c r="Y16" s="41"/>
      <c r="Z16" s="42"/>
      <c r="AA16" s="41"/>
      <c r="AB16" s="41"/>
      <c r="AC16" s="42"/>
      <c r="AD16" s="42">
        <f t="shared" si="8"/>
        <v>79</v>
      </c>
      <c r="AE16" s="52">
        <v>75</v>
      </c>
      <c r="AF16" s="41"/>
      <c r="AG16" s="42"/>
      <c r="AH16" s="52">
        <v>75</v>
      </c>
      <c r="AI16" s="52"/>
      <c r="AJ16" s="42"/>
      <c r="AK16" s="41">
        <v>75</v>
      </c>
      <c r="AL16" s="41"/>
      <c r="AM16" s="42"/>
      <c r="AN16" s="41">
        <v>75</v>
      </c>
      <c r="AO16" s="41"/>
      <c r="AP16" s="42"/>
      <c r="AQ16" s="41"/>
      <c r="AR16" s="41"/>
      <c r="AS16" s="42"/>
      <c r="AT16" s="41">
        <v>72</v>
      </c>
      <c r="AU16" s="43">
        <f t="shared" si="9"/>
        <v>76.333333333333329</v>
      </c>
      <c r="AV16" s="44">
        <f t="shared" si="10"/>
        <v>76</v>
      </c>
      <c r="AW16" s="45"/>
      <c r="AX16" s="52">
        <v>82</v>
      </c>
      <c r="AY16" s="42"/>
      <c r="AZ16" s="42"/>
      <c r="BA16" s="41"/>
      <c r="BB16" s="41"/>
      <c r="BC16" s="42"/>
      <c r="BD16" s="41"/>
      <c r="BE16" s="41"/>
      <c r="BF16" s="42"/>
      <c r="BG16" s="41"/>
      <c r="BH16" s="41"/>
      <c r="BI16" s="42"/>
      <c r="BJ16" s="41"/>
      <c r="BK16" s="41"/>
      <c r="BL16" s="42"/>
      <c r="BM16" s="42">
        <f t="shared" si="11"/>
        <v>82</v>
      </c>
      <c r="BN16" s="42" t="str">
        <f t="shared" si="12"/>
        <v/>
      </c>
      <c r="BO16" s="42" t="str">
        <f t="shared" si="13"/>
        <v/>
      </c>
      <c r="BP16" s="42" t="str">
        <f t="shared" si="14"/>
        <v/>
      </c>
      <c r="BQ16" s="42" t="str">
        <f t="shared" si="15"/>
        <v/>
      </c>
      <c r="BR16" s="42">
        <f t="shared" si="16"/>
        <v>82</v>
      </c>
      <c r="BS16" s="41"/>
      <c r="BT16" s="52">
        <v>77</v>
      </c>
      <c r="BU16" s="42"/>
      <c r="BV16" s="41"/>
      <c r="BW16" s="41"/>
      <c r="BX16" s="52">
        <v>80</v>
      </c>
      <c r="BY16" s="41"/>
      <c r="BZ16" s="52">
        <v>77</v>
      </c>
      <c r="CA16" s="42"/>
      <c r="CB16" s="41"/>
      <c r="CC16" s="52">
        <v>75</v>
      </c>
      <c r="CD16" s="42"/>
      <c r="CE16" s="41"/>
      <c r="CF16" s="41"/>
      <c r="CG16" s="42"/>
      <c r="CH16" s="42">
        <f t="shared" si="17"/>
        <v>77</v>
      </c>
      <c r="CI16" s="42">
        <f t="shared" si="18"/>
        <v>80</v>
      </c>
      <c r="CJ16" s="42">
        <f t="shared" si="19"/>
        <v>77</v>
      </c>
      <c r="CK16" s="42">
        <f t="shared" si="20"/>
        <v>75</v>
      </c>
      <c r="CL16" s="42" t="str">
        <f t="shared" si="21"/>
        <v/>
      </c>
      <c r="CM16" s="43">
        <f t="shared" si="22"/>
        <v>78.2</v>
      </c>
      <c r="CN16" s="44">
        <f t="shared" si="23"/>
        <v>78</v>
      </c>
      <c r="CO16" s="45"/>
      <c r="CP16" s="41">
        <v>5</v>
      </c>
      <c r="CQ16"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6" s="45"/>
      <c r="CS16" s="41">
        <v>5</v>
      </c>
      <c r="CT16"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7" spans="1:110" x14ac:dyDescent="0.25">
      <c r="A17" s="8">
        <v>7</v>
      </c>
      <c r="B17" s="8">
        <v>96604</v>
      </c>
      <c r="C17" s="8" t="s">
        <v>57</v>
      </c>
      <c r="E17" s="47">
        <f t="shared" si="0"/>
        <v>81</v>
      </c>
      <c r="F17" s="8" t="str">
        <f t="shared" si="1"/>
        <v>B</v>
      </c>
      <c r="G17"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7" s="47">
        <f t="shared" si="3"/>
        <v>79</v>
      </c>
      <c r="I17" s="8" t="str">
        <f t="shared" si="4"/>
        <v>B</v>
      </c>
      <c r="J17"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7" s="13"/>
      <c r="L17" s="41">
        <f t="shared" si="6"/>
        <v>82</v>
      </c>
      <c r="M17" s="41">
        <f t="shared" si="7"/>
        <v>81</v>
      </c>
      <c r="O17" s="41">
        <v>87</v>
      </c>
      <c r="P17" s="41">
        <v>82</v>
      </c>
      <c r="Q17" s="42">
        <v>80</v>
      </c>
      <c r="R17" s="41">
        <v>80</v>
      </c>
      <c r="S17" s="41"/>
      <c r="T17" s="42"/>
      <c r="U17" s="41"/>
      <c r="V17" s="41"/>
      <c r="W17" s="42"/>
      <c r="X17" s="41"/>
      <c r="Y17" s="41"/>
      <c r="Z17" s="42"/>
      <c r="AA17" s="41"/>
      <c r="AB17" s="41"/>
      <c r="AC17" s="42"/>
      <c r="AD17" s="42">
        <f t="shared" si="8"/>
        <v>82</v>
      </c>
      <c r="AE17" s="52">
        <v>80</v>
      </c>
      <c r="AF17" s="41"/>
      <c r="AG17" s="42"/>
      <c r="AH17" s="52">
        <v>80</v>
      </c>
      <c r="AI17" s="52"/>
      <c r="AJ17" s="42"/>
      <c r="AK17" s="41">
        <v>80</v>
      </c>
      <c r="AL17" s="41"/>
      <c r="AM17" s="42"/>
      <c r="AN17" s="41">
        <v>82</v>
      </c>
      <c r="AO17" s="41"/>
      <c r="AP17" s="42"/>
      <c r="AQ17" s="41"/>
      <c r="AR17" s="41"/>
      <c r="AS17" s="42"/>
      <c r="AT17" s="41">
        <v>81</v>
      </c>
      <c r="AU17" s="43">
        <f t="shared" si="9"/>
        <v>81.333333333333329</v>
      </c>
      <c r="AV17" s="44">
        <f t="shared" si="10"/>
        <v>81</v>
      </c>
      <c r="AW17" s="45"/>
      <c r="AX17" s="52">
        <v>80</v>
      </c>
      <c r="AY17" s="42"/>
      <c r="AZ17" s="42"/>
      <c r="BA17" s="41"/>
      <c r="BB17" s="41"/>
      <c r="BC17" s="42"/>
      <c r="BD17" s="41"/>
      <c r="BE17" s="41"/>
      <c r="BF17" s="42"/>
      <c r="BG17" s="41"/>
      <c r="BH17" s="41"/>
      <c r="BI17" s="42"/>
      <c r="BJ17" s="41"/>
      <c r="BK17" s="41"/>
      <c r="BL17" s="42"/>
      <c r="BM17" s="42">
        <f t="shared" si="11"/>
        <v>80</v>
      </c>
      <c r="BN17" s="42" t="str">
        <f t="shared" si="12"/>
        <v/>
      </c>
      <c r="BO17" s="42" t="str">
        <f t="shared" si="13"/>
        <v/>
      </c>
      <c r="BP17" s="42" t="str">
        <f t="shared" si="14"/>
        <v/>
      </c>
      <c r="BQ17" s="42" t="str">
        <f t="shared" si="15"/>
        <v/>
      </c>
      <c r="BR17" s="42">
        <f t="shared" si="16"/>
        <v>80</v>
      </c>
      <c r="BS17" s="41"/>
      <c r="BT17" s="52">
        <v>78</v>
      </c>
      <c r="BU17" s="42"/>
      <c r="BV17" s="41"/>
      <c r="BW17" s="41"/>
      <c r="BX17" s="52">
        <v>76</v>
      </c>
      <c r="BY17" s="41"/>
      <c r="BZ17" s="52">
        <v>80</v>
      </c>
      <c r="CA17" s="42"/>
      <c r="CB17" s="41"/>
      <c r="CC17" s="52">
        <v>80</v>
      </c>
      <c r="CD17" s="42"/>
      <c r="CE17" s="41"/>
      <c r="CF17" s="41"/>
      <c r="CG17" s="42"/>
      <c r="CH17" s="42">
        <f t="shared" si="17"/>
        <v>78</v>
      </c>
      <c r="CI17" s="42">
        <f t="shared" si="18"/>
        <v>76</v>
      </c>
      <c r="CJ17" s="42">
        <f t="shared" si="19"/>
        <v>80</v>
      </c>
      <c r="CK17" s="42">
        <f t="shared" si="20"/>
        <v>80</v>
      </c>
      <c r="CL17" s="42" t="str">
        <f t="shared" si="21"/>
        <v/>
      </c>
      <c r="CM17" s="43">
        <f t="shared" si="22"/>
        <v>78.8</v>
      </c>
      <c r="CN17" s="44">
        <f t="shared" si="23"/>
        <v>79</v>
      </c>
      <c r="CO17" s="45"/>
      <c r="CP17" s="41">
        <v>5</v>
      </c>
      <c r="CQ17"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7" s="45"/>
      <c r="CS17" s="41">
        <v>5</v>
      </c>
      <c r="CT17"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8" spans="1:110" x14ac:dyDescent="0.25">
      <c r="A18" s="8">
        <v>8</v>
      </c>
      <c r="B18" s="8">
        <v>96620</v>
      </c>
      <c r="C18" s="8" t="s">
        <v>58</v>
      </c>
      <c r="E18" s="47">
        <f t="shared" si="0"/>
        <v>76</v>
      </c>
      <c r="F18" s="8" t="str">
        <f t="shared" si="1"/>
        <v>B</v>
      </c>
      <c r="G18"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8" s="47">
        <f t="shared" si="3"/>
        <v>77</v>
      </c>
      <c r="I18" s="8" t="str">
        <f t="shared" si="4"/>
        <v>B</v>
      </c>
      <c r="J18"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8" s="13"/>
      <c r="L18" s="41">
        <f t="shared" si="6"/>
        <v>77</v>
      </c>
      <c r="M18" s="41">
        <f t="shared" si="7"/>
        <v>71</v>
      </c>
      <c r="O18" s="41">
        <v>77</v>
      </c>
      <c r="P18" s="41">
        <v>80</v>
      </c>
      <c r="Q18" s="42">
        <v>82</v>
      </c>
      <c r="R18" s="41">
        <v>70</v>
      </c>
      <c r="S18" s="41"/>
      <c r="T18" s="42"/>
      <c r="U18" s="41"/>
      <c r="V18" s="41"/>
      <c r="W18" s="42"/>
      <c r="X18" s="41"/>
      <c r="Y18" s="41"/>
      <c r="Z18" s="42"/>
      <c r="AA18" s="41"/>
      <c r="AB18" s="41"/>
      <c r="AC18" s="42"/>
      <c r="AD18" s="42">
        <f t="shared" si="8"/>
        <v>77</v>
      </c>
      <c r="AE18" s="52">
        <v>70</v>
      </c>
      <c r="AF18" s="41"/>
      <c r="AG18" s="42"/>
      <c r="AH18" s="52">
        <v>84</v>
      </c>
      <c r="AI18" s="52"/>
      <c r="AJ18" s="42"/>
      <c r="AK18" s="41">
        <v>77</v>
      </c>
      <c r="AL18" s="56"/>
      <c r="AM18" s="42"/>
      <c r="AN18" s="41">
        <v>75</v>
      </c>
      <c r="AO18" s="41"/>
      <c r="AP18" s="42"/>
      <c r="AQ18" s="41"/>
      <c r="AR18" s="41"/>
      <c r="AS18" s="42"/>
      <c r="AT18" s="41">
        <v>71</v>
      </c>
      <c r="AU18" s="43">
        <f t="shared" si="9"/>
        <v>76.222222222222229</v>
      </c>
      <c r="AV18" s="44">
        <f t="shared" si="10"/>
        <v>76</v>
      </c>
      <c r="AW18" s="45"/>
      <c r="AX18" s="52">
        <v>80</v>
      </c>
      <c r="AY18" s="42"/>
      <c r="AZ18" s="42"/>
      <c r="BA18" s="41"/>
      <c r="BB18" s="41"/>
      <c r="BC18" s="42"/>
      <c r="BD18" s="41"/>
      <c r="BE18" s="41"/>
      <c r="BF18" s="42"/>
      <c r="BG18" s="41"/>
      <c r="BH18" s="41"/>
      <c r="BI18" s="42"/>
      <c r="BJ18" s="41"/>
      <c r="BK18" s="41"/>
      <c r="BL18" s="42"/>
      <c r="BM18" s="42">
        <f t="shared" si="11"/>
        <v>80</v>
      </c>
      <c r="BN18" s="42" t="str">
        <f t="shared" si="12"/>
        <v/>
      </c>
      <c r="BO18" s="42" t="str">
        <f t="shared" si="13"/>
        <v/>
      </c>
      <c r="BP18" s="42" t="str">
        <f t="shared" si="14"/>
        <v/>
      </c>
      <c r="BQ18" s="42" t="str">
        <f t="shared" si="15"/>
        <v/>
      </c>
      <c r="BR18" s="42">
        <f t="shared" si="16"/>
        <v>80</v>
      </c>
      <c r="BS18" s="41"/>
      <c r="BT18" s="52">
        <v>77</v>
      </c>
      <c r="BU18" s="42"/>
      <c r="BV18" s="41"/>
      <c r="BW18" s="41"/>
      <c r="BX18" s="52">
        <v>76</v>
      </c>
      <c r="BY18" s="41"/>
      <c r="BZ18" s="57">
        <v>75</v>
      </c>
      <c r="CA18" s="42"/>
      <c r="CB18" s="41"/>
      <c r="CC18" s="52">
        <v>78</v>
      </c>
      <c r="CD18" s="42"/>
      <c r="CE18" s="41"/>
      <c r="CF18" s="41"/>
      <c r="CG18" s="42"/>
      <c r="CH18" s="42">
        <f t="shared" si="17"/>
        <v>77</v>
      </c>
      <c r="CI18" s="42">
        <f t="shared" si="18"/>
        <v>76</v>
      </c>
      <c r="CJ18" s="42">
        <f t="shared" si="19"/>
        <v>75</v>
      </c>
      <c r="CK18" s="42">
        <f t="shared" si="20"/>
        <v>78</v>
      </c>
      <c r="CL18" s="42" t="str">
        <f t="shared" si="21"/>
        <v/>
      </c>
      <c r="CM18" s="43">
        <f t="shared" si="22"/>
        <v>77.2</v>
      </c>
      <c r="CN18" s="44">
        <f t="shared" si="23"/>
        <v>77</v>
      </c>
      <c r="CO18" s="45"/>
      <c r="CP18" s="41">
        <v>5</v>
      </c>
      <c r="CQ18"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8" s="45"/>
      <c r="CS18" s="41">
        <v>5</v>
      </c>
      <c r="CT18"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9" spans="1:110" x14ac:dyDescent="0.25">
      <c r="A19" s="8">
        <v>9</v>
      </c>
      <c r="B19" s="8">
        <v>96636</v>
      </c>
      <c r="C19" s="8" t="s">
        <v>59</v>
      </c>
      <c r="E19" s="47">
        <f t="shared" si="0"/>
        <v>79</v>
      </c>
      <c r="F19" s="8" t="str">
        <f t="shared" si="1"/>
        <v>B</v>
      </c>
      <c r="G19"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9" s="47">
        <f t="shared" si="3"/>
        <v>77</v>
      </c>
      <c r="I19" s="8" t="str">
        <f t="shared" si="4"/>
        <v>B</v>
      </c>
      <c r="J19"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9" s="13"/>
      <c r="L19" s="41">
        <f t="shared" si="6"/>
        <v>79</v>
      </c>
      <c r="M19" s="41">
        <f t="shared" si="7"/>
        <v>78</v>
      </c>
      <c r="O19" s="41">
        <v>75</v>
      </c>
      <c r="P19" s="41">
        <v>80</v>
      </c>
      <c r="Q19" s="42">
        <v>82</v>
      </c>
      <c r="R19" s="41">
        <v>80</v>
      </c>
      <c r="S19" s="41"/>
      <c r="T19" s="42"/>
      <c r="U19" s="41"/>
      <c r="V19" s="41"/>
      <c r="W19" s="42"/>
      <c r="X19" s="41"/>
      <c r="Y19" s="41"/>
      <c r="Z19" s="42"/>
      <c r="AA19" s="41"/>
      <c r="AB19" s="41"/>
      <c r="AC19" s="42"/>
      <c r="AD19" s="42">
        <f t="shared" si="8"/>
        <v>79</v>
      </c>
      <c r="AE19" s="52">
        <v>80</v>
      </c>
      <c r="AF19" s="41"/>
      <c r="AG19" s="42"/>
      <c r="AH19" s="52">
        <v>80</v>
      </c>
      <c r="AI19" s="52"/>
      <c r="AJ19" s="42"/>
      <c r="AK19" s="41">
        <v>82</v>
      </c>
      <c r="AL19" s="41"/>
      <c r="AM19" s="42"/>
      <c r="AN19" s="41">
        <v>78</v>
      </c>
      <c r="AO19" s="41"/>
      <c r="AP19" s="42"/>
      <c r="AQ19" s="41"/>
      <c r="AR19" s="41"/>
      <c r="AS19" s="42"/>
      <c r="AT19" s="41">
        <v>78</v>
      </c>
      <c r="AU19" s="43">
        <f t="shared" si="9"/>
        <v>79.444444444444443</v>
      </c>
      <c r="AV19" s="44">
        <f t="shared" si="10"/>
        <v>79</v>
      </c>
      <c r="AW19" s="45"/>
      <c r="AX19" s="52">
        <v>80</v>
      </c>
      <c r="AY19" s="42"/>
      <c r="AZ19" s="42"/>
      <c r="BA19" s="41"/>
      <c r="BB19" s="41"/>
      <c r="BC19" s="42"/>
      <c r="BD19" s="41"/>
      <c r="BE19" s="41"/>
      <c r="BF19" s="42"/>
      <c r="BG19" s="41"/>
      <c r="BH19" s="41"/>
      <c r="BI19" s="42"/>
      <c r="BJ19" s="41"/>
      <c r="BK19" s="41"/>
      <c r="BL19" s="42"/>
      <c r="BM19" s="42">
        <f t="shared" si="11"/>
        <v>80</v>
      </c>
      <c r="BN19" s="42" t="str">
        <f t="shared" si="12"/>
        <v/>
      </c>
      <c r="BO19" s="42" t="str">
        <f t="shared" si="13"/>
        <v/>
      </c>
      <c r="BP19" s="42" t="str">
        <f t="shared" si="14"/>
        <v/>
      </c>
      <c r="BQ19" s="42" t="str">
        <f t="shared" si="15"/>
        <v/>
      </c>
      <c r="BR19" s="42">
        <f t="shared" si="16"/>
        <v>80</v>
      </c>
      <c r="BS19" s="41"/>
      <c r="BT19" s="52">
        <v>77</v>
      </c>
      <c r="BU19" s="42"/>
      <c r="BV19" s="41"/>
      <c r="BW19" s="41"/>
      <c r="BX19" s="52">
        <v>74</v>
      </c>
      <c r="BY19" s="41"/>
      <c r="BZ19" s="52">
        <v>78</v>
      </c>
      <c r="CA19" s="42"/>
      <c r="CB19" s="41"/>
      <c r="CC19" s="52">
        <v>78</v>
      </c>
      <c r="CD19" s="42"/>
      <c r="CE19" s="41"/>
      <c r="CF19" s="41"/>
      <c r="CG19" s="42"/>
      <c r="CH19" s="42">
        <f t="shared" si="17"/>
        <v>77</v>
      </c>
      <c r="CI19" s="42">
        <f t="shared" si="18"/>
        <v>74</v>
      </c>
      <c r="CJ19" s="42">
        <f t="shared" si="19"/>
        <v>78</v>
      </c>
      <c r="CK19" s="42">
        <f t="shared" si="20"/>
        <v>78</v>
      </c>
      <c r="CL19" s="42" t="str">
        <f t="shared" si="21"/>
        <v/>
      </c>
      <c r="CM19" s="43">
        <f t="shared" si="22"/>
        <v>77.400000000000006</v>
      </c>
      <c r="CN19" s="44">
        <f t="shared" si="23"/>
        <v>77</v>
      </c>
      <c r="CO19" s="45"/>
      <c r="CP19" s="41">
        <v>5</v>
      </c>
      <c r="CQ19"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9" s="45"/>
      <c r="CS19" s="41">
        <v>5</v>
      </c>
      <c r="CT19"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20" spans="1:110" x14ac:dyDescent="0.25">
      <c r="A20" s="8">
        <v>10</v>
      </c>
      <c r="B20" s="8">
        <v>96652</v>
      </c>
      <c r="C20" s="8" t="s">
        <v>60</v>
      </c>
      <c r="E20" s="47">
        <f t="shared" si="0"/>
        <v>78</v>
      </c>
      <c r="F20" s="8" t="str">
        <f t="shared" si="1"/>
        <v>B</v>
      </c>
      <c r="G20"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0" s="47">
        <f t="shared" si="3"/>
        <v>78</v>
      </c>
      <c r="I20" s="8" t="str">
        <f t="shared" si="4"/>
        <v>B</v>
      </c>
      <c r="J20"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0" s="13"/>
      <c r="L20" s="41">
        <f t="shared" si="6"/>
        <v>79</v>
      </c>
      <c r="M20" s="41">
        <f t="shared" si="7"/>
        <v>70</v>
      </c>
      <c r="O20" s="41">
        <v>80</v>
      </c>
      <c r="P20" s="41">
        <v>85</v>
      </c>
      <c r="Q20" s="42">
        <v>80</v>
      </c>
      <c r="R20" s="41">
        <v>70</v>
      </c>
      <c r="S20" s="41"/>
      <c r="T20" s="42"/>
      <c r="U20" s="41"/>
      <c r="V20" s="41"/>
      <c r="W20" s="42"/>
      <c r="X20" s="41"/>
      <c r="Y20" s="41"/>
      <c r="Z20" s="42"/>
      <c r="AA20" s="41"/>
      <c r="AB20" s="41"/>
      <c r="AC20" s="42"/>
      <c r="AD20" s="42">
        <f t="shared" si="8"/>
        <v>79</v>
      </c>
      <c r="AE20" s="52">
        <v>70</v>
      </c>
      <c r="AF20" s="41"/>
      <c r="AG20" s="42"/>
      <c r="AH20" s="52">
        <v>84</v>
      </c>
      <c r="AI20" s="52"/>
      <c r="AJ20" s="42"/>
      <c r="AK20" s="41">
        <v>84</v>
      </c>
      <c r="AL20" s="41"/>
      <c r="AM20" s="42"/>
      <c r="AN20" s="41">
        <v>82</v>
      </c>
      <c r="AO20" s="41"/>
      <c r="AP20" s="42"/>
      <c r="AQ20" s="41"/>
      <c r="AR20" s="41"/>
      <c r="AS20" s="42"/>
      <c r="AT20" s="41">
        <v>70</v>
      </c>
      <c r="AU20" s="43">
        <f t="shared" si="9"/>
        <v>78.333333333333329</v>
      </c>
      <c r="AV20" s="44">
        <f t="shared" si="10"/>
        <v>78</v>
      </c>
      <c r="AW20" s="45"/>
      <c r="AX20" s="52">
        <v>85</v>
      </c>
      <c r="AY20" s="42"/>
      <c r="AZ20" s="42"/>
      <c r="BA20" s="41"/>
      <c r="BB20" s="41"/>
      <c r="BC20" s="42"/>
      <c r="BD20" s="41"/>
      <c r="BE20" s="41"/>
      <c r="BF20" s="42"/>
      <c r="BG20" s="41"/>
      <c r="BH20" s="41"/>
      <c r="BI20" s="42"/>
      <c r="BJ20" s="41"/>
      <c r="BK20" s="41"/>
      <c r="BL20" s="42"/>
      <c r="BM20" s="42">
        <f t="shared" si="11"/>
        <v>85</v>
      </c>
      <c r="BN20" s="42" t="str">
        <f t="shared" si="12"/>
        <v/>
      </c>
      <c r="BO20" s="42" t="str">
        <f t="shared" si="13"/>
        <v/>
      </c>
      <c r="BP20" s="42" t="str">
        <f t="shared" si="14"/>
        <v/>
      </c>
      <c r="BQ20" s="42" t="str">
        <f t="shared" si="15"/>
        <v/>
      </c>
      <c r="BR20" s="42">
        <f t="shared" si="16"/>
        <v>85</v>
      </c>
      <c r="BS20" s="41"/>
      <c r="BT20" s="52">
        <v>75</v>
      </c>
      <c r="BU20" s="42"/>
      <c r="BV20" s="41"/>
      <c r="BW20" s="41"/>
      <c r="BX20" s="52">
        <v>74</v>
      </c>
      <c r="BY20" s="41"/>
      <c r="BZ20" s="52">
        <v>77</v>
      </c>
      <c r="CA20" s="42"/>
      <c r="CB20" s="41"/>
      <c r="CC20" s="52">
        <v>80</v>
      </c>
      <c r="CD20" s="42"/>
      <c r="CE20" s="41"/>
      <c r="CF20" s="41"/>
      <c r="CG20" s="42"/>
      <c r="CH20" s="42">
        <f t="shared" si="17"/>
        <v>75</v>
      </c>
      <c r="CI20" s="42">
        <f t="shared" si="18"/>
        <v>74</v>
      </c>
      <c r="CJ20" s="42">
        <f t="shared" si="19"/>
        <v>77</v>
      </c>
      <c r="CK20" s="42">
        <f t="shared" si="20"/>
        <v>80</v>
      </c>
      <c r="CL20" s="42" t="str">
        <f t="shared" si="21"/>
        <v/>
      </c>
      <c r="CM20" s="43">
        <f t="shared" si="22"/>
        <v>78.2</v>
      </c>
      <c r="CN20" s="44">
        <f t="shared" si="23"/>
        <v>78</v>
      </c>
      <c r="CO20" s="45"/>
      <c r="CP20" s="41">
        <v>5</v>
      </c>
      <c r="CQ20"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0" s="45"/>
      <c r="CS20" s="41">
        <v>5</v>
      </c>
      <c r="CT20"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21" spans="1:110" ht="18.75" customHeight="1" x14ac:dyDescent="0.3">
      <c r="A21" s="8">
        <v>11</v>
      </c>
      <c r="B21" s="8">
        <v>96668</v>
      </c>
      <c r="C21" s="8" t="s">
        <v>61</v>
      </c>
      <c r="E21" s="47">
        <f t="shared" si="0"/>
        <v>77</v>
      </c>
      <c r="F21" s="8" t="str">
        <f t="shared" si="1"/>
        <v>B</v>
      </c>
      <c r="G21"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1" s="47">
        <f t="shared" si="3"/>
        <v>79</v>
      </c>
      <c r="I21" s="8" t="str">
        <f t="shared" si="4"/>
        <v>B</v>
      </c>
      <c r="J21"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1" s="13"/>
      <c r="L21" s="41">
        <f t="shared" si="6"/>
        <v>77</v>
      </c>
      <c r="M21" s="41">
        <f t="shared" si="7"/>
        <v>82</v>
      </c>
      <c r="O21" s="41">
        <v>70</v>
      </c>
      <c r="P21" s="41">
        <v>82</v>
      </c>
      <c r="Q21" s="42">
        <v>85</v>
      </c>
      <c r="R21" s="41">
        <v>70</v>
      </c>
      <c r="S21" s="41"/>
      <c r="T21" s="42"/>
      <c r="U21" s="41"/>
      <c r="V21" s="41"/>
      <c r="W21" s="42"/>
      <c r="X21" s="41"/>
      <c r="Y21" s="41"/>
      <c r="Z21" s="42"/>
      <c r="AA21" s="41"/>
      <c r="AB21" s="41"/>
      <c r="AC21" s="42"/>
      <c r="AD21" s="42">
        <f t="shared" si="8"/>
        <v>77</v>
      </c>
      <c r="AE21" s="52">
        <v>70</v>
      </c>
      <c r="AF21" s="41"/>
      <c r="AG21" s="42"/>
      <c r="AH21" s="52">
        <v>75</v>
      </c>
      <c r="AI21" s="52"/>
      <c r="AJ21" s="42"/>
      <c r="AK21" s="41">
        <v>80</v>
      </c>
      <c r="AL21" s="41"/>
      <c r="AM21" s="42"/>
      <c r="AN21" s="41">
        <v>82</v>
      </c>
      <c r="AO21" s="41"/>
      <c r="AP21" s="42"/>
      <c r="AQ21" s="41"/>
      <c r="AR21" s="41"/>
      <c r="AS21" s="42"/>
      <c r="AT21" s="41">
        <v>82</v>
      </c>
      <c r="AU21" s="43">
        <f t="shared" si="9"/>
        <v>77.333333333333329</v>
      </c>
      <c r="AV21" s="44">
        <f t="shared" si="10"/>
        <v>77</v>
      </c>
      <c r="AW21" s="45"/>
      <c r="AX21" s="52">
        <v>82</v>
      </c>
      <c r="AY21" s="42"/>
      <c r="AZ21" s="42"/>
      <c r="BA21" s="41"/>
      <c r="BB21" s="41"/>
      <c r="BC21" s="42"/>
      <c r="BD21" s="41"/>
      <c r="BE21" s="41"/>
      <c r="BF21" s="42"/>
      <c r="BG21" s="41"/>
      <c r="BH21" s="41"/>
      <c r="BI21" s="42"/>
      <c r="BJ21" s="41"/>
      <c r="BK21" s="41"/>
      <c r="BL21" s="42"/>
      <c r="BM21" s="42">
        <f t="shared" si="11"/>
        <v>82</v>
      </c>
      <c r="BN21" s="42" t="str">
        <f t="shared" si="12"/>
        <v/>
      </c>
      <c r="BO21" s="42" t="str">
        <f t="shared" si="13"/>
        <v/>
      </c>
      <c r="BP21" s="42" t="str">
        <f t="shared" si="14"/>
        <v/>
      </c>
      <c r="BQ21" s="42" t="str">
        <f t="shared" si="15"/>
        <v/>
      </c>
      <c r="BR21" s="42">
        <f t="shared" si="16"/>
        <v>82</v>
      </c>
      <c r="BS21" s="41"/>
      <c r="BT21" s="52">
        <v>78</v>
      </c>
      <c r="BU21" s="42"/>
      <c r="BV21" s="41"/>
      <c r="BW21" s="41"/>
      <c r="BX21" s="52">
        <v>78</v>
      </c>
      <c r="BY21" s="41"/>
      <c r="BZ21" s="52">
        <v>79</v>
      </c>
      <c r="CA21" s="42"/>
      <c r="CB21" s="41"/>
      <c r="CC21" s="52">
        <v>80</v>
      </c>
      <c r="CD21" s="42"/>
      <c r="CE21" s="41"/>
      <c r="CF21" s="41"/>
      <c r="CG21" s="42"/>
      <c r="CH21" s="42">
        <f t="shared" si="17"/>
        <v>78</v>
      </c>
      <c r="CI21" s="42">
        <f t="shared" si="18"/>
        <v>78</v>
      </c>
      <c r="CJ21" s="42">
        <f t="shared" si="19"/>
        <v>79</v>
      </c>
      <c r="CK21" s="42">
        <f t="shared" si="20"/>
        <v>80</v>
      </c>
      <c r="CL21" s="42" t="str">
        <f t="shared" si="21"/>
        <v/>
      </c>
      <c r="CM21" s="43">
        <f t="shared" si="22"/>
        <v>79.400000000000006</v>
      </c>
      <c r="CN21" s="44">
        <f t="shared" si="23"/>
        <v>79</v>
      </c>
      <c r="CO21" s="45"/>
      <c r="CP21" s="41">
        <v>5</v>
      </c>
      <c r="CQ21"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1" s="45"/>
      <c r="CS21" s="41">
        <v>5</v>
      </c>
      <c r="CT21"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1" s="35" t="s">
        <v>62</v>
      </c>
      <c r="CY21" s="23"/>
      <c r="CZ21" s="23"/>
      <c r="DA21" s="23"/>
    </row>
    <row r="22" spans="1:110" x14ac:dyDescent="0.25">
      <c r="A22" s="8">
        <v>12</v>
      </c>
      <c r="B22" s="8">
        <v>96684</v>
      </c>
      <c r="C22" s="8" t="s">
        <v>63</v>
      </c>
      <c r="E22" s="47">
        <f t="shared" si="0"/>
        <v>75</v>
      </c>
      <c r="F22" s="8" t="str">
        <f t="shared" si="1"/>
        <v>C</v>
      </c>
      <c r="G2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2" s="47">
        <f t="shared" si="3"/>
        <v>78</v>
      </c>
      <c r="I22" s="8" t="str">
        <f t="shared" si="4"/>
        <v>B</v>
      </c>
      <c r="J2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2" s="13"/>
      <c r="L22" s="41">
        <f t="shared" si="6"/>
        <v>76</v>
      </c>
      <c r="M22" s="41">
        <f t="shared" si="7"/>
        <v>70</v>
      </c>
      <c r="O22" s="41">
        <v>70</v>
      </c>
      <c r="P22" s="41">
        <v>82</v>
      </c>
      <c r="Q22" s="42">
        <v>80</v>
      </c>
      <c r="R22" s="41">
        <v>70</v>
      </c>
      <c r="S22" s="41"/>
      <c r="T22" s="42"/>
      <c r="U22" s="41"/>
      <c r="V22" s="41"/>
      <c r="W22" s="42"/>
      <c r="X22" s="41"/>
      <c r="Y22" s="41"/>
      <c r="Z22" s="42"/>
      <c r="AA22" s="41"/>
      <c r="AB22" s="41"/>
      <c r="AC22" s="42"/>
      <c r="AD22" s="42">
        <f t="shared" si="8"/>
        <v>76</v>
      </c>
      <c r="AE22" s="52">
        <v>70</v>
      </c>
      <c r="AF22" s="41"/>
      <c r="AG22" s="42"/>
      <c r="AH22" s="52">
        <v>77</v>
      </c>
      <c r="AI22" s="52"/>
      <c r="AJ22" s="42"/>
      <c r="AK22" s="41">
        <v>78</v>
      </c>
      <c r="AL22" s="41"/>
      <c r="AM22" s="42"/>
      <c r="AN22" s="41">
        <v>78</v>
      </c>
      <c r="AO22" s="41"/>
      <c r="AP22" s="42"/>
      <c r="AQ22" s="41"/>
      <c r="AR22" s="41"/>
      <c r="AS22" s="42"/>
      <c r="AT22" s="41">
        <v>70</v>
      </c>
      <c r="AU22" s="43">
        <f t="shared" si="9"/>
        <v>75</v>
      </c>
      <c r="AV22" s="44">
        <f t="shared" si="10"/>
        <v>75</v>
      </c>
      <c r="AW22" s="45"/>
      <c r="AX22" s="52">
        <v>82</v>
      </c>
      <c r="AY22" s="42"/>
      <c r="AZ22" s="42"/>
      <c r="BA22" s="41"/>
      <c r="BB22" s="41"/>
      <c r="BC22" s="42"/>
      <c r="BD22" s="41"/>
      <c r="BE22" s="41"/>
      <c r="BF22" s="42"/>
      <c r="BG22" s="41"/>
      <c r="BH22" s="41"/>
      <c r="BI22" s="42"/>
      <c r="BJ22" s="41"/>
      <c r="BK22" s="41"/>
      <c r="BL22" s="42"/>
      <c r="BM22" s="42">
        <f t="shared" si="11"/>
        <v>82</v>
      </c>
      <c r="BN22" s="42" t="str">
        <f t="shared" si="12"/>
        <v/>
      </c>
      <c r="BO22" s="42" t="str">
        <f t="shared" si="13"/>
        <v/>
      </c>
      <c r="BP22" s="42" t="str">
        <f t="shared" si="14"/>
        <v/>
      </c>
      <c r="BQ22" s="42" t="str">
        <f t="shared" si="15"/>
        <v/>
      </c>
      <c r="BR22" s="42">
        <f t="shared" si="16"/>
        <v>82</v>
      </c>
      <c r="BS22" s="41"/>
      <c r="BT22" s="52">
        <v>78</v>
      </c>
      <c r="BU22" s="42"/>
      <c r="BV22" s="41"/>
      <c r="BW22" s="41"/>
      <c r="BX22" s="52">
        <v>75</v>
      </c>
      <c r="BY22" s="41"/>
      <c r="BZ22" s="52">
        <v>78</v>
      </c>
      <c r="CA22" s="42"/>
      <c r="CB22" s="41"/>
      <c r="CC22" s="52">
        <v>78</v>
      </c>
      <c r="CD22" s="42"/>
      <c r="CE22" s="41"/>
      <c r="CF22" s="41"/>
      <c r="CG22" s="42"/>
      <c r="CH22" s="42">
        <f t="shared" si="17"/>
        <v>78</v>
      </c>
      <c r="CI22" s="42">
        <f t="shared" si="18"/>
        <v>75</v>
      </c>
      <c r="CJ22" s="42">
        <f t="shared" si="19"/>
        <v>78</v>
      </c>
      <c r="CK22" s="42">
        <f t="shared" si="20"/>
        <v>78</v>
      </c>
      <c r="CL22" s="42" t="str">
        <f t="shared" si="21"/>
        <v/>
      </c>
      <c r="CM22" s="43">
        <f t="shared" si="22"/>
        <v>78.2</v>
      </c>
      <c r="CN22" s="44">
        <f t="shared" si="23"/>
        <v>78</v>
      </c>
      <c r="CO22" s="45"/>
      <c r="CP22" s="41">
        <v>5</v>
      </c>
      <c r="CQ2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2" s="45"/>
      <c r="CS22" s="41">
        <v>5</v>
      </c>
      <c r="CT2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Membaca atau melagukan tembang Pangkur, Menganalisis unsur intrinsik cerkak, Menulis teks pawarta/berita , Menulis teks deskripsi tentang omah adat Jawa, Membaca teks aksara Jawa yang memuat sandhangan mandaswara, </v>
      </c>
    </row>
    <row r="23" spans="1:110" x14ac:dyDescent="0.25">
      <c r="A23" s="8">
        <v>13</v>
      </c>
      <c r="B23" s="8">
        <v>96700</v>
      </c>
      <c r="C23" s="8" t="s">
        <v>64</v>
      </c>
      <c r="E23" s="47">
        <f t="shared" si="0"/>
        <v>77</v>
      </c>
      <c r="F23" s="8" t="str">
        <f t="shared" si="1"/>
        <v>B</v>
      </c>
      <c r="G23"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3" s="47">
        <f t="shared" si="3"/>
        <v>80</v>
      </c>
      <c r="I23" s="8" t="str">
        <f t="shared" si="4"/>
        <v>B</v>
      </c>
      <c r="J23"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3" s="13"/>
      <c r="L23" s="41">
        <f t="shared" si="6"/>
        <v>81</v>
      </c>
      <c r="M23" s="41">
        <f t="shared" si="7"/>
        <v>71</v>
      </c>
      <c r="O23" s="41">
        <v>84</v>
      </c>
      <c r="P23" s="41">
        <v>85</v>
      </c>
      <c r="Q23" s="42">
        <v>82</v>
      </c>
      <c r="R23" s="41">
        <v>72</v>
      </c>
      <c r="S23" s="41"/>
      <c r="T23" s="42"/>
      <c r="U23" s="41"/>
      <c r="V23" s="41"/>
      <c r="W23" s="42"/>
      <c r="X23" s="41"/>
      <c r="Y23" s="41"/>
      <c r="Z23" s="42"/>
      <c r="AA23" s="41"/>
      <c r="AB23" s="41"/>
      <c r="AC23" s="42"/>
      <c r="AD23" s="42">
        <f t="shared" si="8"/>
        <v>81</v>
      </c>
      <c r="AE23" s="52">
        <v>72</v>
      </c>
      <c r="AF23" s="41"/>
      <c r="AG23" s="42"/>
      <c r="AH23" s="52">
        <v>72</v>
      </c>
      <c r="AI23" s="52"/>
      <c r="AJ23" s="42"/>
      <c r="AK23" s="41">
        <v>80</v>
      </c>
      <c r="AL23" s="41"/>
      <c r="AM23" s="42"/>
      <c r="AN23" s="41">
        <v>75</v>
      </c>
      <c r="AO23" s="41"/>
      <c r="AP23" s="42"/>
      <c r="AQ23" s="41"/>
      <c r="AR23" s="41"/>
      <c r="AS23" s="42"/>
      <c r="AT23" s="41">
        <v>71</v>
      </c>
      <c r="AU23" s="43">
        <f t="shared" si="9"/>
        <v>77</v>
      </c>
      <c r="AV23" s="44">
        <f t="shared" si="10"/>
        <v>77</v>
      </c>
      <c r="AW23" s="45"/>
      <c r="AX23" s="52">
        <v>85</v>
      </c>
      <c r="AY23" s="42"/>
      <c r="AZ23" s="42"/>
      <c r="BA23" s="41"/>
      <c r="BB23" s="41"/>
      <c r="BC23" s="42"/>
      <c r="BD23" s="41"/>
      <c r="BE23" s="41"/>
      <c r="BF23" s="42"/>
      <c r="BG23" s="41"/>
      <c r="BH23" s="41"/>
      <c r="BI23" s="42"/>
      <c r="BJ23" s="41"/>
      <c r="BK23" s="41"/>
      <c r="BL23" s="42"/>
      <c r="BM23" s="42">
        <f t="shared" si="11"/>
        <v>85</v>
      </c>
      <c r="BN23" s="42" t="str">
        <f t="shared" si="12"/>
        <v/>
      </c>
      <c r="BO23" s="42" t="str">
        <f t="shared" si="13"/>
        <v/>
      </c>
      <c r="BP23" s="42" t="str">
        <f t="shared" si="14"/>
        <v/>
      </c>
      <c r="BQ23" s="42" t="str">
        <f t="shared" si="15"/>
        <v/>
      </c>
      <c r="BR23" s="42">
        <f t="shared" si="16"/>
        <v>85</v>
      </c>
      <c r="BS23" s="41"/>
      <c r="BT23" s="52">
        <v>78</v>
      </c>
      <c r="BU23" s="42"/>
      <c r="BV23" s="41"/>
      <c r="BW23" s="41"/>
      <c r="BX23" s="52">
        <v>78</v>
      </c>
      <c r="BY23" s="41"/>
      <c r="BZ23" s="52">
        <v>80</v>
      </c>
      <c r="CA23" s="42"/>
      <c r="CB23" s="41"/>
      <c r="CC23" s="52">
        <v>80</v>
      </c>
      <c r="CD23" s="42"/>
      <c r="CE23" s="41"/>
      <c r="CF23" s="41"/>
      <c r="CG23" s="42"/>
      <c r="CH23" s="42">
        <f t="shared" si="17"/>
        <v>78</v>
      </c>
      <c r="CI23" s="42">
        <f t="shared" si="18"/>
        <v>78</v>
      </c>
      <c r="CJ23" s="42">
        <f t="shared" si="19"/>
        <v>80</v>
      </c>
      <c r="CK23" s="42">
        <f t="shared" si="20"/>
        <v>80</v>
      </c>
      <c r="CL23" s="42" t="str">
        <f t="shared" si="21"/>
        <v/>
      </c>
      <c r="CM23" s="43">
        <f t="shared" si="22"/>
        <v>80.2</v>
      </c>
      <c r="CN23" s="44">
        <f t="shared" si="23"/>
        <v>80</v>
      </c>
      <c r="CO23" s="45"/>
      <c r="CP23" s="41">
        <v>5</v>
      </c>
      <c r="CQ23"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3" s="45"/>
      <c r="CS23" s="41">
        <v>5</v>
      </c>
      <c r="CT23"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3" s="40">
        <v>1</v>
      </c>
      <c r="CW23" s="52" t="s">
        <v>131</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Menganalisis unsur intrinsik cerkak, Menulis teks pawarta/berita , Menulis teks deskripsi tentang omah adat Jawa, Membaca teks aksara Jawa yang memuat sandhangan mandaswara, Masih perlu peningkatan keterampilan Membaca atau melagukan tembang Pangkur.</v>
      </c>
    </row>
    <row r="24" spans="1:110" x14ac:dyDescent="0.25">
      <c r="A24" s="8">
        <v>14</v>
      </c>
      <c r="B24" s="8">
        <v>96716</v>
      </c>
      <c r="C24" s="8" t="s">
        <v>65</v>
      </c>
      <c r="E24" s="47">
        <f t="shared" si="0"/>
        <v>78</v>
      </c>
      <c r="F24" s="8" t="str">
        <f t="shared" si="1"/>
        <v>B</v>
      </c>
      <c r="G24"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4" s="47">
        <f t="shared" si="3"/>
        <v>79</v>
      </c>
      <c r="I24" s="8" t="str">
        <f t="shared" si="4"/>
        <v>B</v>
      </c>
      <c r="J24"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4" s="13"/>
      <c r="L24" s="41">
        <f t="shared" si="6"/>
        <v>82</v>
      </c>
      <c r="M24" s="41">
        <f t="shared" si="7"/>
        <v>70</v>
      </c>
      <c r="O24" s="41">
        <v>80</v>
      </c>
      <c r="P24" s="41">
        <v>82</v>
      </c>
      <c r="Q24" s="42">
        <v>85</v>
      </c>
      <c r="R24" s="41">
        <v>80</v>
      </c>
      <c r="S24" s="41"/>
      <c r="T24" s="42"/>
      <c r="U24" s="41"/>
      <c r="V24" s="41"/>
      <c r="W24" s="42"/>
      <c r="X24" s="41"/>
      <c r="Y24" s="41"/>
      <c r="Z24" s="42"/>
      <c r="AA24" s="41"/>
      <c r="AB24" s="41"/>
      <c r="AC24" s="42"/>
      <c r="AD24" s="42">
        <f t="shared" si="8"/>
        <v>82</v>
      </c>
      <c r="AE24" s="52">
        <v>80</v>
      </c>
      <c r="AF24" s="41"/>
      <c r="AG24" s="42"/>
      <c r="AH24" s="52">
        <v>70</v>
      </c>
      <c r="AI24" s="52"/>
      <c r="AJ24" s="42"/>
      <c r="AK24" s="41">
        <v>84</v>
      </c>
      <c r="AL24" s="41"/>
      <c r="AM24" s="42"/>
      <c r="AN24" s="41">
        <v>75</v>
      </c>
      <c r="AO24" s="41"/>
      <c r="AP24" s="42"/>
      <c r="AQ24" s="41"/>
      <c r="AR24" s="41"/>
      <c r="AS24" s="42"/>
      <c r="AT24" s="41">
        <v>70</v>
      </c>
      <c r="AU24" s="43">
        <f t="shared" si="9"/>
        <v>78.444444444444443</v>
      </c>
      <c r="AV24" s="44">
        <f t="shared" si="10"/>
        <v>78</v>
      </c>
      <c r="AW24" s="45"/>
      <c r="AX24" s="52">
        <v>82</v>
      </c>
      <c r="AY24" s="42"/>
      <c r="AZ24" s="42"/>
      <c r="BA24" s="41"/>
      <c r="BB24" s="41"/>
      <c r="BC24" s="42"/>
      <c r="BD24" s="41"/>
      <c r="BE24" s="41"/>
      <c r="BF24" s="42"/>
      <c r="BG24" s="41"/>
      <c r="BH24" s="41"/>
      <c r="BI24" s="42"/>
      <c r="BJ24" s="41"/>
      <c r="BK24" s="41"/>
      <c r="BL24" s="42"/>
      <c r="BM24" s="42">
        <f t="shared" si="11"/>
        <v>82</v>
      </c>
      <c r="BN24" s="42" t="str">
        <f t="shared" si="12"/>
        <v/>
      </c>
      <c r="BO24" s="42" t="str">
        <f t="shared" si="13"/>
        <v/>
      </c>
      <c r="BP24" s="42" t="str">
        <f t="shared" si="14"/>
        <v/>
      </c>
      <c r="BQ24" s="42" t="str">
        <f t="shared" si="15"/>
        <v/>
      </c>
      <c r="BR24" s="42">
        <f t="shared" si="16"/>
        <v>82</v>
      </c>
      <c r="BS24" s="41"/>
      <c r="BT24" s="52">
        <v>75</v>
      </c>
      <c r="BU24" s="42"/>
      <c r="BV24" s="41"/>
      <c r="BW24" s="41"/>
      <c r="BX24" s="52">
        <v>78</v>
      </c>
      <c r="BY24" s="41"/>
      <c r="BZ24" s="52">
        <v>80</v>
      </c>
      <c r="CA24" s="42"/>
      <c r="CB24" s="41"/>
      <c r="CC24" s="52">
        <v>80</v>
      </c>
      <c r="CD24" s="42"/>
      <c r="CE24" s="41"/>
      <c r="CF24" s="41"/>
      <c r="CG24" s="42"/>
      <c r="CH24" s="42">
        <f t="shared" si="17"/>
        <v>75</v>
      </c>
      <c r="CI24" s="42">
        <f t="shared" si="18"/>
        <v>78</v>
      </c>
      <c r="CJ24" s="42">
        <f t="shared" si="19"/>
        <v>80</v>
      </c>
      <c r="CK24" s="42">
        <f t="shared" si="20"/>
        <v>80</v>
      </c>
      <c r="CL24" s="42" t="str">
        <f t="shared" si="21"/>
        <v/>
      </c>
      <c r="CM24" s="43">
        <f t="shared" si="22"/>
        <v>79</v>
      </c>
      <c r="CN24" s="44">
        <f t="shared" si="23"/>
        <v>79</v>
      </c>
      <c r="CO24" s="45"/>
      <c r="CP24" s="41">
        <v>5</v>
      </c>
      <c r="CQ24"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4" s="45"/>
      <c r="CS24" s="41">
        <v>5</v>
      </c>
      <c r="CT24"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4" s="40">
        <v>2</v>
      </c>
      <c r="CW24" s="52" t="s">
        <v>132</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Membaca atau melagukan tembang Pangkur, Menulis teks pawarta/berita , Menulis teks deskripsi tentang omah adat Jawa, Membaca teks aksara Jawa yang memuat sandhangan mandaswara, Masih perlu peningkatan keterampilan Menganalisis unsur intrinsik cerkak.</v>
      </c>
    </row>
    <row r="25" spans="1:110" x14ac:dyDescent="0.25">
      <c r="A25" s="8">
        <v>15</v>
      </c>
      <c r="B25" s="8">
        <v>96732</v>
      </c>
      <c r="C25" s="8" t="s">
        <v>66</v>
      </c>
      <c r="E25" s="47">
        <f t="shared" si="0"/>
        <v>77</v>
      </c>
      <c r="F25" s="8" t="str">
        <f t="shared" si="1"/>
        <v>B</v>
      </c>
      <c r="G25"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5" s="47">
        <f t="shared" si="3"/>
        <v>77</v>
      </c>
      <c r="I25" s="8" t="str">
        <f t="shared" si="4"/>
        <v>B</v>
      </c>
      <c r="J25"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5" s="13"/>
      <c r="L25" s="41">
        <f t="shared" si="6"/>
        <v>79</v>
      </c>
      <c r="M25" s="41">
        <f t="shared" si="7"/>
        <v>70</v>
      </c>
      <c r="O25" s="41">
        <v>81</v>
      </c>
      <c r="P25" s="41">
        <v>80</v>
      </c>
      <c r="Q25" s="42">
        <v>85</v>
      </c>
      <c r="R25" s="41">
        <v>70</v>
      </c>
      <c r="S25" s="41"/>
      <c r="T25" s="42"/>
      <c r="U25" s="41"/>
      <c r="V25" s="41"/>
      <c r="W25" s="42"/>
      <c r="X25" s="41"/>
      <c r="Y25" s="41"/>
      <c r="Z25" s="42"/>
      <c r="AA25" s="41"/>
      <c r="AB25" s="41"/>
      <c r="AC25" s="42"/>
      <c r="AD25" s="42">
        <f t="shared" si="8"/>
        <v>79</v>
      </c>
      <c r="AE25" s="52">
        <v>70</v>
      </c>
      <c r="AF25" s="41"/>
      <c r="AG25" s="42"/>
      <c r="AH25" s="52">
        <v>80</v>
      </c>
      <c r="AI25" s="52"/>
      <c r="AJ25" s="42"/>
      <c r="AK25" s="41">
        <v>80</v>
      </c>
      <c r="AL25" s="41"/>
      <c r="AM25" s="42"/>
      <c r="AN25" s="41">
        <v>80</v>
      </c>
      <c r="AO25" s="41"/>
      <c r="AP25" s="42"/>
      <c r="AQ25" s="41"/>
      <c r="AR25" s="41"/>
      <c r="AS25" s="42"/>
      <c r="AT25" s="41">
        <v>70</v>
      </c>
      <c r="AU25" s="43">
        <f t="shared" si="9"/>
        <v>77.333333333333329</v>
      </c>
      <c r="AV25" s="44">
        <f t="shared" si="10"/>
        <v>77</v>
      </c>
      <c r="AW25" s="45"/>
      <c r="AX25" s="52">
        <v>80</v>
      </c>
      <c r="AY25" s="42"/>
      <c r="AZ25" s="42"/>
      <c r="BA25" s="41"/>
      <c r="BB25" s="41"/>
      <c r="BC25" s="42"/>
      <c r="BD25" s="41"/>
      <c r="BE25" s="41"/>
      <c r="BF25" s="42"/>
      <c r="BG25" s="41"/>
      <c r="BH25" s="41"/>
      <c r="BI25" s="42"/>
      <c r="BJ25" s="41"/>
      <c r="BK25" s="41"/>
      <c r="BL25" s="42"/>
      <c r="BM25" s="42">
        <f t="shared" si="11"/>
        <v>80</v>
      </c>
      <c r="BN25" s="42" t="str">
        <f t="shared" si="12"/>
        <v/>
      </c>
      <c r="BO25" s="42" t="str">
        <f t="shared" si="13"/>
        <v/>
      </c>
      <c r="BP25" s="42" t="str">
        <f t="shared" si="14"/>
        <v/>
      </c>
      <c r="BQ25" s="42" t="str">
        <f t="shared" si="15"/>
        <v/>
      </c>
      <c r="BR25" s="42">
        <f t="shared" si="16"/>
        <v>80</v>
      </c>
      <c r="BS25" s="41"/>
      <c r="BT25" s="52">
        <v>77</v>
      </c>
      <c r="BU25" s="42"/>
      <c r="BV25" s="41"/>
      <c r="BW25" s="41"/>
      <c r="BX25" s="52">
        <v>74</v>
      </c>
      <c r="BY25" s="41"/>
      <c r="BZ25" s="52">
        <v>78</v>
      </c>
      <c r="CA25" s="42"/>
      <c r="CB25" s="41"/>
      <c r="CC25" s="52">
        <v>78</v>
      </c>
      <c r="CD25" s="42"/>
      <c r="CE25" s="41"/>
      <c r="CF25" s="41"/>
      <c r="CG25" s="42"/>
      <c r="CH25" s="42">
        <f t="shared" si="17"/>
        <v>77</v>
      </c>
      <c r="CI25" s="42">
        <f t="shared" si="18"/>
        <v>74</v>
      </c>
      <c r="CJ25" s="42">
        <f t="shared" si="19"/>
        <v>78</v>
      </c>
      <c r="CK25" s="42">
        <f t="shared" si="20"/>
        <v>78</v>
      </c>
      <c r="CL25" s="42" t="str">
        <f t="shared" si="21"/>
        <v/>
      </c>
      <c r="CM25" s="43">
        <f t="shared" si="22"/>
        <v>77.400000000000006</v>
      </c>
      <c r="CN25" s="44">
        <f t="shared" si="23"/>
        <v>77</v>
      </c>
      <c r="CO25" s="45"/>
      <c r="CP25" s="41">
        <v>5</v>
      </c>
      <c r="CQ25"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5" s="45"/>
      <c r="CS25" s="41">
        <v>5</v>
      </c>
      <c r="CT25"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5" s="40">
        <v>3</v>
      </c>
      <c r="CW25" s="52" t="s">
        <v>133</v>
      </c>
      <c r="CY25" s="80" t="s">
        <v>67</v>
      </c>
      <c r="CZ25" s="80"/>
      <c r="DA25" s="80"/>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Membaca atau melagukan tembang Pangkur, Menganalisis unsur intrinsik cerkak, Menulis teks deskripsi tentang omah adat Jawa, Membaca teks aksara Jawa yang memuat sandhangan mandaswara, Masih perlu peningkatan keterampilan Menulis teks pawarta/berita .</v>
      </c>
    </row>
    <row r="26" spans="1:110" x14ac:dyDescent="0.25">
      <c r="A26" s="8">
        <v>16</v>
      </c>
      <c r="B26" s="8">
        <v>96748</v>
      </c>
      <c r="C26" s="8" t="s">
        <v>68</v>
      </c>
      <c r="E26" s="47">
        <f t="shared" si="0"/>
        <v>79</v>
      </c>
      <c r="F26" s="8" t="str">
        <f t="shared" si="1"/>
        <v>B</v>
      </c>
      <c r="G26"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6" s="47">
        <f t="shared" si="3"/>
        <v>80</v>
      </c>
      <c r="I26" s="8" t="str">
        <f t="shared" si="4"/>
        <v>B</v>
      </c>
      <c r="J26"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6" s="13"/>
      <c r="L26" s="41">
        <f t="shared" si="6"/>
        <v>79</v>
      </c>
      <c r="M26" s="41">
        <f t="shared" si="7"/>
        <v>85</v>
      </c>
      <c r="O26" s="41">
        <v>84</v>
      </c>
      <c r="P26" s="41">
        <v>80</v>
      </c>
      <c r="Q26" s="42">
        <v>82</v>
      </c>
      <c r="R26" s="41">
        <v>70</v>
      </c>
      <c r="S26" s="41"/>
      <c r="T26" s="42"/>
      <c r="U26" s="41"/>
      <c r="V26" s="41"/>
      <c r="W26" s="42"/>
      <c r="X26" s="41"/>
      <c r="Y26" s="41"/>
      <c r="Z26" s="42"/>
      <c r="AA26" s="41"/>
      <c r="AB26" s="41"/>
      <c r="AC26" s="42"/>
      <c r="AD26" s="42">
        <f t="shared" si="8"/>
        <v>79</v>
      </c>
      <c r="AE26" s="52">
        <v>70</v>
      </c>
      <c r="AF26" s="41"/>
      <c r="AG26" s="42"/>
      <c r="AH26" s="52">
        <v>80</v>
      </c>
      <c r="AI26" s="52"/>
      <c r="AJ26" s="42"/>
      <c r="AK26" s="41">
        <v>84</v>
      </c>
      <c r="AL26" s="41"/>
      <c r="AM26" s="42"/>
      <c r="AN26" s="41">
        <v>80</v>
      </c>
      <c r="AO26" s="41"/>
      <c r="AP26" s="42"/>
      <c r="AQ26" s="41"/>
      <c r="AR26" s="41"/>
      <c r="AS26" s="42"/>
      <c r="AT26" s="41">
        <v>85</v>
      </c>
      <c r="AU26" s="43">
        <f t="shared" si="9"/>
        <v>79.444444444444443</v>
      </c>
      <c r="AV26" s="44">
        <f t="shared" si="10"/>
        <v>79</v>
      </c>
      <c r="AW26" s="45"/>
      <c r="AX26" s="52">
        <v>80</v>
      </c>
      <c r="AY26" s="42"/>
      <c r="AZ26" s="42"/>
      <c r="BA26" s="41"/>
      <c r="BB26" s="41"/>
      <c r="BC26" s="42"/>
      <c r="BD26" s="41"/>
      <c r="BE26" s="41"/>
      <c r="BF26" s="42"/>
      <c r="BG26" s="41"/>
      <c r="BH26" s="41"/>
      <c r="BI26" s="42"/>
      <c r="BJ26" s="41"/>
      <c r="BK26" s="41"/>
      <c r="BL26" s="42"/>
      <c r="BM26" s="42">
        <f t="shared" si="11"/>
        <v>80</v>
      </c>
      <c r="BN26" s="42" t="str">
        <f t="shared" si="12"/>
        <v/>
      </c>
      <c r="BO26" s="42" t="str">
        <f t="shared" si="13"/>
        <v/>
      </c>
      <c r="BP26" s="42" t="str">
        <f t="shared" si="14"/>
        <v/>
      </c>
      <c r="BQ26" s="42" t="str">
        <f t="shared" si="15"/>
        <v/>
      </c>
      <c r="BR26" s="42">
        <f t="shared" si="16"/>
        <v>80</v>
      </c>
      <c r="BS26" s="41"/>
      <c r="BT26" s="52">
        <v>78</v>
      </c>
      <c r="BU26" s="42"/>
      <c r="BV26" s="41"/>
      <c r="BW26" s="41"/>
      <c r="BX26" s="52">
        <v>78</v>
      </c>
      <c r="BY26" s="41"/>
      <c r="BZ26" s="52">
        <v>79</v>
      </c>
      <c r="CA26" s="42"/>
      <c r="CB26" s="41"/>
      <c r="CC26" s="52">
        <v>83</v>
      </c>
      <c r="CD26" s="42"/>
      <c r="CE26" s="41"/>
      <c r="CF26" s="41"/>
      <c r="CG26" s="42"/>
      <c r="CH26" s="42">
        <f t="shared" si="17"/>
        <v>78</v>
      </c>
      <c r="CI26" s="42">
        <f t="shared" si="18"/>
        <v>78</v>
      </c>
      <c r="CJ26" s="42">
        <f t="shared" si="19"/>
        <v>79</v>
      </c>
      <c r="CK26" s="42">
        <f t="shared" si="20"/>
        <v>83</v>
      </c>
      <c r="CL26" s="42" t="str">
        <f t="shared" si="21"/>
        <v/>
      </c>
      <c r="CM26" s="43">
        <f t="shared" si="22"/>
        <v>79.599999999999994</v>
      </c>
      <c r="CN26" s="44">
        <f t="shared" si="23"/>
        <v>80</v>
      </c>
      <c r="CO26" s="45"/>
      <c r="CP26" s="41">
        <v>5</v>
      </c>
      <c r="CQ26"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6" s="45"/>
      <c r="CS26" s="41">
        <v>5</v>
      </c>
      <c r="CT26"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6" s="40">
        <v>4</v>
      </c>
      <c r="CW26" s="52" t="s">
        <v>134</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Membaca atau melagukan tembang Pangkur, Menganalisis unsur intrinsik cerkak, Menulis teks pawarta/berita , Membaca teks aksara Jawa yang memuat sandhangan mandaswara, Masih perlu peningkatan keterampilan Menulis teks deskripsi tentang omah adat Jawa.</v>
      </c>
    </row>
    <row r="27" spans="1:110" x14ac:dyDescent="0.25">
      <c r="A27" s="8">
        <v>17</v>
      </c>
      <c r="B27" s="8">
        <v>96764</v>
      </c>
      <c r="C27" s="8" t="s">
        <v>69</v>
      </c>
      <c r="E27" s="47">
        <f t="shared" si="0"/>
        <v>78</v>
      </c>
      <c r="F27" s="8" t="str">
        <f t="shared" si="1"/>
        <v>B</v>
      </c>
      <c r="G27"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7" s="47">
        <f t="shared" si="3"/>
        <v>78</v>
      </c>
      <c r="I27" s="8" t="str">
        <f t="shared" si="4"/>
        <v>B</v>
      </c>
      <c r="J27"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7" s="13"/>
      <c r="L27" s="41">
        <f t="shared" si="6"/>
        <v>79</v>
      </c>
      <c r="M27" s="41">
        <f t="shared" si="7"/>
        <v>68</v>
      </c>
      <c r="O27" s="41">
        <v>70</v>
      </c>
      <c r="P27" s="41">
        <v>80</v>
      </c>
      <c r="Q27" s="42">
        <v>82</v>
      </c>
      <c r="R27" s="41">
        <v>85</v>
      </c>
      <c r="S27" s="41"/>
      <c r="T27" s="42"/>
      <c r="U27" s="41"/>
      <c r="V27" s="41"/>
      <c r="W27" s="42"/>
      <c r="X27" s="41"/>
      <c r="Y27" s="41"/>
      <c r="Z27" s="42"/>
      <c r="AA27" s="41"/>
      <c r="AB27" s="41"/>
      <c r="AC27" s="42"/>
      <c r="AD27" s="42">
        <f t="shared" si="8"/>
        <v>79</v>
      </c>
      <c r="AE27" s="52">
        <v>85</v>
      </c>
      <c r="AF27" s="41"/>
      <c r="AG27" s="42"/>
      <c r="AH27" s="52">
        <v>72</v>
      </c>
      <c r="AI27" s="52"/>
      <c r="AJ27" s="42"/>
      <c r="AK27" s="41">
        <v>80</v>
      </c>
      <c r="AL27" s="41"/>
      <c r="AM27" s="42"/>
      <c r="AN27" s="41">
        <v>78</v>
      </c>
      <c r="AO27" s="41"/>
      <c r="AP27" s="42"/>
      <c r="AQ27" s="41"/>
      <c r="AR27" s="41"/>
      <c r="AS27" s="42"/>
      <c r="AT27" s="41">
        <v>68</v>
      </c>
      <c r="AU27" s="43">
        <f t="shared" si="9"/>
        <v>77.777777777777771</v>
      </c>
      <c r="AV27" s="44">
        <f t="shared" si="10"/>
        <v>78</v>
      </c>
      <c r="AW27" s="45"/>
      <c r="AX27" s="52">
        <v>80</v>
      </c>
      <c r="AY27" s="42"/>
      <c r="AZ27" s="42"/>
      <c r="BA27" s="41"/>
      <c r="BB27" s="41"/>
      <c r="BC27" s="42"/>
      <c r="BD27" s="41"/>
      <c r="BE27" s="41"/>
      <c r="BF27" s="42"/>
      <c r="BG27" s="41"/>
      <c r="BH27" s="41"/>
      <c r="BI27" s="42"/>
      <c r="BJ27" s="41"/>
      <c r="BK27" s="41"/>
      <c r="BL27" s="42"/>
      <c r="BM27" s="42">
        <f t="shared" si="11"/>
        <v>80</v>
      </c>
      <c r="BN27" s="42" t="str">
        <f t="shared" si="12"/>
        <v/>
      </c>
      <c r="BO27" s="42" t="str">
        <f t="shared" si="13"/>
        <v/>
      </c>
      <c r="BP27" s="42" t="str">
        <f t="shared" si="14"/>
        <v/>
      </c>
      <c r="BQ27" s="42" t="str">
        <f t="shared" si="15"/>
        <v/>
      </c>
      <c r="BR27" s="42">
        <f t="shared" si="16"/>
        <v>80</v>
      </c>
      <c r="BS27" s="41"/>
      <c r="BT27" s="52">
        <v>78</v>
      </c>
      <c r="BU27" s="42"/>
      <c r="BV27" s="41"/>
      <c r="BW27" s="41"/>
      <c r="BX27" s="52">
        <v>74</v>
      </c>
      <c r="BY27" s="41"/>
      <c r="BZ27" s="52">
        <v>78</v>
      </c>
      <c r="CA27" s="42"/>
      <c r="CB27" s="41"/>
      <c r="CC27" s="52">
        <v>78</v>
      </c>
      <c r="CD27" s="42"/>
      <c r="CE27" s="41"/>
      <c r="CF27" s="41"/>
      <c r="CG27" s="42"/>
      <c r="CH27" s="42">
        <f t="shared" si="17"/>
        <v>78</v>
      </c>
      <c r="CI27" s="42">
        <f t="shared" si="18"/>
        <v>74</v>
      </c>
      <c r="CJ27" s="42">
        <f t="shared" si="19"/>
        <v>78</v>
      </c>
      <c r="CK27" s="42">
        <f t="shared" si="20"/>
        <v>78</v>
      </c>
      <c r="CL27" s="42" t="str">
        <f t="shared" si="21"/>
        <v/>
      </c>
      <c r="CM27" s="43">
        <f t="shared" si="22"/>
        <v>77.599999999999994</v>
      </c>
      <c r="CN27" s="44">
        <f t="shared" si="23"/>
        <v>78</v>
      </c>
      <c r="CO27" s="45"/>
      <c r="CP27" s="41">
        <v>5</v>
      </c>
      <c r="CQ27"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7" s="45"/>
      <c r="CS27" s="41">
        <v>5</v>
      </c>
      <c r="CT27"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7" s="40">
        <v>5</v>
      </c>
      <c r="CW27" s="52" t="s">
        <v>135</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28" spans="1:110" x14ac:dyDescent="0.25">
      <c r="A28" s="8">
        <v>18</v>
      </c>
      <c r="B28" s="8">
        <v>96780</v>
      </c>
      <c r="C28" s="8" t="s">
        <v>70</v>
      </c>
      <c r="E28" s="47">
        <f t="shared" si="0"/>
        <v>79</v>
      </c>
      <c r="F28" s="8" t="str">
        <f t="shared" si="1"/>
        <v>B</v>
      </c>
      <c r="G28"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8" s="47">
        <f t="shared" si="3"/>
        <v>78</v>
      </c>
      <c r="I28" s="8" t="str">
        <f t="shared" si="4"/>
        <v>B</v>
      </c>
      <c r="J28"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8" s="13"/>
      <c r="L28" s="41">
        <f t="shared" si="6"/>
        <v>81</v>
      </c>
      <c r="M28" s="41">
        <f t="shared" si="7"/>
        <v>70</v>
      </c>
      <c r="O28" s="41">
        <v>87</v>
      </c>
      <c r="P28" s="41">
        <v>82</v>
      </c>
      <c r="Q28" s="42">
        <v>82</v>
      </c>
      <c r="R28" s="41">
        <v>72</v>
      </c>
      <c r="S28" s="41"/>
      <c r="T28" s="42"/>
      <c r="U28" s="41"/>
      <c r="V28" s="41"/>
      <c r="W28" s="42"/>
      <c r="X28" s="41"/>
      <c r="Y28" s="41"/>
      <c r="Z28" s="42"/>
      <c r="AA28" s="41"/>
      <c r="AB28" s="41"/>
      <c r="AC28" s="42"/>
      <c r="AD28" s="42">
        <f t="shared" si="8"/>
        <v>81</v>
      </c>
      <c r="AE28" s="52">
        <v>72</v>
      </c>
      <c r="AF28" s="41"/>
      <c r="AG28" s="42"/>
      <c r="AH28" s="52">
        <v>80</v>
      </c>
      <c r="AI28" s="52"/>
      <c r="AJ28" s="42"/>
      <c r="AK28" s="41">
        <v>84</v>
      </c>
      <c r="AL28" s="41"/>
      <c r="AM28" s="42"/>
      <c r="AN28" s="41">
        <v>78</v>
      </c>
      <c r="AO28" s="41"/>
      <c r="AP28" s="42"/>
      <c r="AQ28" s="41"/>
      <c r="AR28" s="41"/>
      <c r="AS28" s="42"/>
      <c r="AT28" s="41">
        <v>70</v>
      </c>
      <c r="AU28" s="43">
        <f t="shared" si="9"/>
        <v>78.555555555555557</v>
      </c>
      <c r="AV28" s="44">
        <f t="shared" si="10"/>
        <v>79</v>
      </c>
      <c r="AW28" s="45"/>
      <c r="AX28" s="52">
        <v>82</v>
      </c>
      <c r="AY28" s="42"/>
      <c r="AZ28" s="42"/>
      <c r="BA28" s="41"/>
      <c r="BB28" s="41"/>
      <c r="BC28" s="42"/>
      <c r="BD28" s="41"/>
      <c r="BE28" s="41"/>
      <c r="BF28" s="42"/>
      <c r="BG28" s="41"/>
      <c r="BH28" s="41"/>
      <c r="BI28" s="42"/>
      <c r="BJ28" s="41"/>
      <c r="BK28" s="41"/>
      <c r="BL28" s="42"/>
      <c r="BM28" s="42">
        <f t="shared" si="11"/>
        <v>82</v>
      </c>
      <c r="BN28" s="42" t="str">
        <f t="shared" si="12"/>
        <v/>
      </c>
      <c r="BO28" s="42" t="str">
        <f t="shared" si="13"/>
        <v/>
      </c>
      <c r="BP28" s="42" t="str">
        <f t="shared" si="14"/>
        <v/>
      </c>
      <c r="BQ28" s="42" t="str">
        <f t="shared" si="15"/>
        <v/>
      </c>
      <c r="BR28" s="42">
        <f t="shared" si="16"/>
        <v>82</v>
      </c>
      <c r="BS28" s="41"/>
      <c r="BT28" s="52">
        <v>75</v>
      </c>
      <c r="BU28" s="42"/>
      <c r="BV28" s="41"/>
      <c r="BW28" s="41"/>
      <c r="BX28" s="52">
        <v>76</v>
      </c>
      <c r="BY28" s="41"/>
      <c r="BZ28" s="52">
        <v>80</v>
      </c>
      <c r="CA28" s="42"/>
      <c r="CB28" s="41"/>
      <c r="CC28" s="52">
        <v>78</v>
      </c>
      <c r="CD28" s="42"/>
      <c r="CE28" s="41"/>
      <c r="CF28" s="41"/>
      <c r="CG28" s="42"/>
      <c r="CH28" s="42">
        <f t="shared" si="17"/>
        <v>75</v>
      </c>
      <c r="CI28" s="42">
        <f t="shared" si="18"/>
        <v>76</v>
      </c>
      <c r="CJ28" s="42">
        <f t="shared" si="19"/>
        <v>80</v>
      </c>
      <c r="CK28" s="42">
        <f t="shared" si="20"/>
        <v>78</v>
      </c>
      <c r="CL28" s="42" t="str">
        <f t="shared" si="21"/>
        <v/>
      </c>
      <c r="CM28" s="43">
        <f t="shared" si="22"/>
        <v>78.2</v>
      </c>
      <c r="CN28" s="44">
        <f t="shared" si="23"/>
        <v>78</v>
      </c>
      <c r="CO28" s="45"/>
      <c r="CP28" s="41">
        <v>5</v>
      </c>
      <c r="CQ28"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8" s="45"/>
      <c r="CS28" s="41">
        <v>5</v>
      </c>
      <c r="CT28"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Membaca atau melagukan tembang Pangkur, Menganalisis unsur intrinsik cerkak, Menulis teks pawarta/berita , Menulis teks deskripsi tentang omah adat Jawa, Membaca teks aksara Jawa yang memuat sandhangan mandaswara, </v>
      </c>
    </row>
    <row r="29" spans="1:110" x14ac:dyDescent="0.25">
      <c r="A29" s="8">
        <v>19</v>
      </c>
      <c r="B29" s="8">
        <v>96796</v>
      </c>
      <c r="C29" s="8" t="s">
        <v>125</v>
      </c>
      <c r="E29" s="47">
        <f t="shared" si="0"/>
        <v>77</v>
      </c>
      <c r="F29" s="8" t="str">
        <f t="shared" si="1"/>
        <v>B</v>
      </c>
      <c r="G29"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9" s="47">
        <f t="shared" si="3"/>
        <v>80</v>
      </c>
      <c r="I29" s="8" t="str">
        <f t="shared" si="4"/>
        <v>B</v>
      </c>
      <c r="J29"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9" s="13"/>
      <c r="L29" s="41">
        <f t="shared" si="6"/>
        <v>77</v>
      </c>
      <c r="M29" s="41">
        <f t="shared" si="7"/>
        <v>70</v>
      </c>
      <c r="O29" s="41">
        <v>79</v>
      </c>
      <c r="P29" s="41">
        <v>80</v>
      </c>
      <c r="Q29" s="42">
        <v>80</v>
      </c>
      <c r="R29" s="41">
        <v>70</v>
      </c>
      <c r="S29" s="41"/>
      <c r="T29" s="42"/>
      <c r="U29" s="41"/>
      <c r="V29" s="41"/>
      <c r="W29" s="42"/>
      <c r="X29" s="41"/>
      <c r="Y29" s="41"/>
      <c r="Z29" s="42"/>
      <c r="AA29" s="41"/>
      <c r="AB29" s="41"/>
      <c r="AC29" s="42"/>
      <c r="AD29" s="42">
        <f t="shared" si="8"/>
        <v>77</v>
      </c>
      <c r="AE29" s="52">
        <v>70</v>
      </c>
      <c r="AF29" s="41"/>
      <c r="AG29" s="42"/>
      <c r="AH29" s="52">
        <v>84</v>
      </c>
      <c r="AI29" s="52"/>
      <c r="AJ29" s="42"/>
      <c r="AK29" s="41">
        <v>84</v>
      </c>
      <c r="AL29" s="41"/>
      <c r="AM29" s="42"/>
      <c r="AN29" s="41">
        <v>78</v>
      </c>
      <c r="AO29" s="41"/>
      <c r="AP29" s="42"/>
      <c r="AQ29" s="41"/>
      <c r="AR29" s="41"/>
      <c r="AS29" s="42"/>
      <c r="AT29" s="41">
        <v>70</v>
      </c>
      <c r="AU29" s="43">
        <f t="shared" si="9"/>
        <v>77.222222222222229</v>
      </c>
      <c r="AV29" s="44">
        <f t="shared" si="10"/>
        <v>77</v>
      </c>
      <c r="AW29" s="45"/>
      <c r="AX29" s="52">
        <v>80</v>
      </c>
      <c r="AY29" s="42"/>
      <c r="AZ29" s="42"/>
      <c r="BA29" s="41"/>
      <c r="BB29" s="41"/>
      <c r="BC29" s="42"/>
      <c r="BD29" s="41"/>
      <c r="BE29" s="41"/>
      <c r="BF29" s="42"/>
      <c r="BG29" s="41"/>
      <c r="BH29" s="41"/>
      <c r="BI29" s="42"/>
      <c r="BJ29" s="41"/>
      <c r="BK29" s="41"/>
      <c r="BL29" s="42"/>
      <c r="BM29" s="42">
        <f t="shared" si="11"/>
        <v>80</v>
      </c>
      <c r="BN29" s="42" t="str">
        <f t="shared" si="12"/>
        <v/>
      </c>
      <c r="BO29" s="42" t="str">
        <f t="shared" si="13"/>
        <v/>
      </c>
      <c r="BP29" s="42" t="str">
        <f t="shared" si="14"/>
        <v/>
      </c>
      <c r="BQ29" s="42" t="str">
        <f t="shared" si="15"/>
        <v/>
      </c>
      <c r="BR29" s="42">
        <f t="shared" si="16"/>
        <v>80</v>
      </c>
      <c r="BS29" s="41"/>
      <c r="BT29" s="52">
        <v>80</v>
      </c>
      <c r="BU29" s="42"/>
      <c r="BV29" s="41"/>
      <c r="BW29" s="41"/>
      <c r="BX29" s="52">
        <v>78</v>
      </c>
      <c r="BY29" s="41"/>
      <c r="BZ29" s="52">
        <v>80</v>
      </c>
      <c r="CA29" s="42"/>
      <c r="CB29" s="41"/>
      <c r="CC29" s="52">
        <v>80</v>
      </c>
      <c r="CD29" s="42"/>
      <c r="CE29" s="41"/>
      <c r="CF29" s="41"/>
      <c r="CG29" s="42"/>
      <c r="CH29" s="42">
        <f t="shared" si="17"/>
        <v>80</v>
      </c>
      <c r="CI29" s="42">
        <f t="shared" si="18"/>
        <v>78</v>
      </c>
      <c r="CJ29" s="42">
        <f t="shared" si="19"/>
        <v>80</v>
      </c>
      <c r="CK29" s="42">
        <f t="shared" si="20"/>
        <v>80</v>
      </c>
      <c r="CL29" s="42" t="str">
        <f t="shared" si="21"/>
        <v/>
      </c>
      <c r="CM29" s="43">
        <f t="shared" si="22"/>
        <v>79.599999999999994</v>
      </c>
      <c r="CN29" s="44">
        <f t="shared" si="23"/>
        <v>80</v>
      </c>
      <c r="CO29" s="45"/>
      <c r="CP29" s="41">
        <v>5</v>
      </c>
      <c r="CQ29"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9" s="45"/>
      <c r="CS29" s="41">
        <v>5</v>
      </c>
      <c r="CT29"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atau melagukan tembang Pangkur, Menganalisis unsur intrinsik cerkak, Menulis teks pawarta/berita , Menulis teks deskripsi tentang omah adat Jawa, Membaca teks aksara Jawa yang memuat sandhangan mandaswara, </v>
      </c>
    </row>
    <row r="30" spans="1:110" x14ac:dyDescent="0.25">
      <c r="A30" s="8">
        <v>20</v>
      </c>
      <c r="B30" s="8">
        <v>96812</v>
      </c>
      <c r="C30" s="8" t="s">
        <v>71</v>
      </c>
      <c r="E30" s="47">
        <f t="shared" si="0"/>
        <v>78</v>
      </c>
      <c r="F30" s="8" t="str">
        <f t="shared" si="1"/>
        <v>B</v>
      </c>
      <c r="G30"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0" s="47">
        <f t="shared" si="3"/>
        <v>77</v>
      </c>
      <c r="I30" s="8" t="str">
        <f t="shared" si="4"/>
        <v>B</v>
      </c>
      <c r="J30"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0" s="13"/>
      <c r="L30" s="41">
        <f t="shared" si="6"/>
        <v>79</v>
      </c>
      <c r="M30" s="41">
        <f t="shared" si="7"/>
        <v>75</v>
      </c>
      <c r="O30" s="41">
        <v>77</v>
      </c>
      <c r="P30" s="41">
        <v>80</v>
      </c>
      <c r="Q30" s="42">
        <v>82</v>
      </c>
      <c r="R30" s="41">
        <v>75</v>
      </c>
      <c r="S30" s="41"/>
      <c r="T30" s="42"/>
      <c r="U30" s="41"/>
      <c r="V30" s="41"/>
      <c r="W30" s="42"/>
      <c r="X30" s="41"/>
      <c r="Y30" s="41"/>
      <c r="Z30" s="42"/>
      <c r="AA30" s="41"/>
      <c r="AB30" s="41"/>
      <c r="AC30" s="42"/>
      <c r="AD30" s="42">
        <f t="shared" si="8"/>
        <v>79</v>
      </c>
      <c r="AE30" s="52">
        <v>75</v>
      </c>
      <c r="AF30" s="41"/>
      <c r="AG30" s="42"/>
      <c r="AH30" s="52">
        <v>80</v>
      </c>
      <c r="AI30" s="52"/>
      <c r="AJ30" s="42"/>
      <c r="AK30" s="41">
        <v>84</v>
      </c>
      <c r="AL30" s="41"/>
      <c r="AM30" s="42"/>
      <c r="AN30" s="41">
        <v>78</v>
      </c>
      <c r="AO30" s="41"/>
      <c r="AP30" s="42"/>
      <c r="AQ30" s="41"/>
      <c r="AR30" s="41"/>
      <c r="AS30" s="42"/>
      <c r="AT30" s="41">
        <v>75</v>
      </c>
      <c r="AU30" s="43">
        <f t="shared" si="9"/>
        <v>78.444444444444443</v>
      </c>
      <c r="AV30" s="44">
        <f t="shared" si="10"/>
        <v>78</v>
      </c>
      <c r="AW30" s="45"/>
      <c r="AX30" s="52">
        <v>80</v>
      </c>
      <c r="AY30" s="42"/>
      <c r="AZ30" s="42"/>
      <c r="BA30" s="41"/>
      <c r="BB30" s="41"/>
      <c r="BC30" s="42"/>
      <c r="BD30" s="41"/>
      <c r="BE30" s="41"/>
      <c r="BF30" s="42"/>
      <c r="BG30" s="41"/>
      <c r="BH30" s="41"/>
      <c r="BI30" s="42"/>
      <c r="BJ30" s="41"/>
      <c r="BK30" s="41"/>
      <c r="BL30" s="42"/>
      <c r="BM30" s="42">
        <f t="shared" si="11"/>
        <v>80</v>
      </c>
      <c r="BN30" s="42" t="str">
        <f t="shared" si="12"/>
        <v/>
      </c>
      <c r="BO30" s="42" t="str">
        <f t="shared" si="13"/>
        <v/>
      </c>
      <c r="BP30" s="42" t="str">
        <f t="shared" si="14"/>
        <v/>
      </c>
      <c r="BQ30" s="42" t="str">
        <f t="shared" si="15"/>
        <v/>
      </c>
      <c r="BR30" s="42">
        <f t="shared" si="16"/>
        <v>80</v>
      </c>
      <c r="BS30" s="41"/>
      <c r="BT30" s="52">
        <v>75</v>
      </c>
      <c r="BU30" s="42"/>
      <c r="BV30" s="41"/>
      <c r="BW30" s="41"/>
      <c r="BX30" s="52">
        <v>75</v>
      </c>
      <c r="BY30" s="41"/>
      <c r="BZ30" s="52">
        <v>78</v>
      </c>
      <c r="CA30" s="42"/>
      <c r="CB30" s="41"/>
      <c r="CC30" s="52">
        <v>78</v>
      </c>
      <c r="CD30" s="42"/>
      <c r="CE30" s="41"/>
      <c r="CF30" s="41"/>
      <c r="CG30" s="42"/>
      <c r="CH30" s="42">
        <f t="shared" si="17"/>
        <v>75</v>
      </c>
      <c r="CI30" s="42">
        <f t="shared" si="18"/>
        <v>75</v>
      </c>
      <c r="CJ30" s="42">
        <f t="shared" si="19"/>
        <v>78</v>
      </c>
      <c r="CK30" s="42">
        <f t="shared" si="20"/>
        <v>78</v>
      </c>
      <c r="CL30" s="42" t="str">
        <f t="shared" si="21"/>
        <v/>
      </c>
      <c r="CM30" s="43">
        <f t="shared" si="22"/>
        <v>77.2</v>
      </c>
      <c r="CN30" s="44">
        <f t="shared" si="23"/>
        <v>77</v>
      </c>
      <c r="CO30" s="45"/>
      <c r="CP30" s="41">
        <v>5</v>
      </c>
      <c r="CQ30"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0" s="45"/>
      <c r="CS30" s="41">
        <v>5</v>
      </c>
      <c r="CT30"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atau melagukan tembang Pangkur, Menganalisis unsur intrinsik cerkak, Menulis teks pawarta/berita , Menulis teks deskripsi tentang omah adat Jawa, Membaca teks aksara Jawa yang memuat sandhangan mandaswara, </v>
      </c>
    </row>
    <row r="31" spans="1:110" x14ac:dyDescent="0.25">
      <c r="A31" s="8">
        <v>21</v>
      </c>
      <c r="B31" s="8">
        <v>96828</v>
      </c>
      <c r="C31" s="8" t="s">
        <v>72</v>
      </c>
      <c r="E31" s="47">
        <f t="shared" si="0"/>
        <v>79</v>
      </c>
      <c r="F31" s="8" t="str">
        <f t="shared" si="1"/>
        <v>B</v>
      </c>
      <c r="G31"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1" s="47">
        <f t="shared" si="3"/>
        <v>80</v>
      </c>
      <c r="I31" s="8" t="str">
        <f t="shared" si="4"/>
        <v>B</v>
      </c>
      <c r="J31"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1" s="13"/>
      <c r="L31" s="41">
        <f t="shared" si="6"/>
        <v>80</v>
      </c>
      <c r="M31" s="41">
        <f t="shared" si="7"/>
        <v>88</v>
      </c>
      <c r="O31" s="41">
        <v>84</v>
      </c>
      <c r="P31" s="41">
        <v>85</v>
      </c>
      <c r="Q31" s="42">
        <v>80</v>
      </c>
      <c r="R31" s="41">
        <v>70</v>
      </c>
      <c r="S31" s="41"/>
      <c r="T31" s="42"/>
      <c r="U31" s="41"/>
      <c r="V31" s="41"/>
      <c r="W31" s="42"/>
      <c r="X31" s="41"/>
      <c r="Y31" s="41"/>
      <c r="Z31" s="42"/>
      <c r="AA31" s="41"/>
      <c r="AB31" s="41"/>
      <c r="AC31" s="42"/>
      <c r="AD31" s="42">
        <f t="shared" si="8"/>
        <v>80</v>
      </c>
      <c r="AE31" s="52">
        <v>70</v>
      </c>
      <c r="AF31" s="41"/>
      <c r="AG31" s="42"/>
      <c r="AH31" s="52">
        <v>83</v>
      </c>
      <c r="AI31" s="52"/>
      <c r="AJ31" s="42"/>
      <c r="AK31" s="41">
        <v>78</v>
      </c>
      <c r="AL31" s="41"/>
      <c r="AM31" s="42"/>
      <c r="AN31" s="41">
        <v>77</v>
      </c>
      <c r="AO31" s="41"/>
      <c r="AP31" s="42"/>
      <c r="AQ31" s="41"/>
      <c r="AR31" s="41"/>
      <c r="AS31" s="42"/>
      <c r="AT31" s="41">
        <v>88</v>
      </c>
      <c r="AU31" s="43">
        <f t="shared" si="9"/>
        <v>79.444444444444443</v>
      </c>
      <c r="AV31" s="44">
        <f t="shared" si="10"/>
        <v>79</v>
      </c>
      <c r="AW31" s="45"/>
      <c r="AX31" s="52">
        <v>82</v>
      </c>
      <c r="AY31" s="42"/>
      <c r="AZ31" s="42"/>
      <c r="BA31" s="41"/>
      <c r="BB31" s="41"/>
      <c r="BC31" s="42"/>
      <c r="BD31" s="41"/>
      <c r="BE31" s="41"/>
      <c r="BF31" s="42"/>
      <c r="BG31" s="41"/>
      <c r="BH31" s="41"/>
      <c r="BI31" s="42"/>
      <c r="BJ31" s="41"/>
      <c r="BK31" s="41"/>
      <c r="BL31" s="42"/>
      <c r="BM31" s="42">
        <f t="shared" si="11"/>
        <v>82</v>
      </c>
      <c r="BN31" s="42" t="str">
        <f t="shared" si="12"/>
        <v/>
      </c>
      <c r="BO31" s="42" t="str">
        <f t="shared" si="13"/>
        <v/>
      </c>
      <c r="BP31" s="42" t="str">
        <f t="shared" si="14"/>
        <v/>
      </c>
      <c r="BQ31" s="42" t="str">
        <f t="shared" si="15"/>
        <v/>
      </c>
      <c r="BR31" s="42">
        <f t="shared" si="16"/>
        <v>82</v>
      </c>
      <c r="BS31" s="41"/>
      <c r="BT31" s="52">
        <v>78</v>
      </c>
      <c r="BU31" s="42"/>
      <c r="BV31" s="41"/>
      <c r="BW31" s="41"/>
      <c r="BX31" s="52">
        <v>80</v>
      </c>
      <c r="BY31" s="41"/>
      <c r="BZ31" s="52">
        <v>80</v>
      </c>
      <c r="CA31" s="42"/>
      <c r="CB31" s="41"/>
      <c r="CC31" s="52">
        <v>80</v>
      </c>
      <c r="CD31" s="42"/>
      <c r="CE31" s="41"/>
      <c r="CF31" s="41"/>
      <c r="CG31" s="42"/>
      <c r="CH31" s="42">
        <f t="shared" si="17"/>
        <v>78</v>
      </c>
      <c r="CI31" s="42">
        <f t="shared" si="18"/>
        <v>80</v>
      </c>
      <c r="CJ31" s="42">
        <f t="shared" si="19"/>
        <v>80</v>
      </c>
      <c r="CK31" s="42">
        <f t="shared" si="20"/>
        <v>80</v>
      </c>
      <c r="CL31" s="42" t="str">
        <f t="shared" si="21"/>
        <v/>
      </c>
      <c r="CM31" s="43">
        <f t="shared" si="22"/>
        <v>80</v>
      </c>
      <c r="CN31" s="44">
        <f t="shared" si="23"/>
        <v>80</v>
      </c>
      <c r="CO31" s="45"/>
      <c r="CP31" s="41">
        <v>5</v>
      </c>
      <c r="CQ31"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1" s="45"/>
      <c r="CS31" s="41">
        <v>5</v>
      </c>
      <c r="CT31"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atau melagukan tembang Pangkur, Menganalisis unsur intrinsik cerkak, Menulis teks pawarta/berita , Menulis teks deskripsi tentang omah adat Jawa, Membaca teks aksara Jawa yang memuat sandhangan mandaswara, </v>
      </c>
    </row>
    <row r="32" spans="1:110" x14ac:dyDescent="0.25">
      <c r="A32" s="8">
        <v>22</v>
      </c>
      <c r="B32" s="8">
        <v>96844</v>
      </c>
      <c r="C32" s="8" t="s">
        <v>73</v>
      </c>
      <c r="E32" s="47">
        <f t="shared" si="0"/>
        <v>78</v>
      </c>
      <c r="F32" s="8" t="str">
        <f t="shared" si="1"/>
        <v>B</v>
      </c>
      <c r="G3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2" s="47">
        <f t="shared" si="3"/>
        <v>78</v>
      </c>
      <c r="I32" s="8" t="str">
        <f t="shared" si="4"/>
        <v>B</v>
      </c>
      <c r="J3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2" s="13"/>
      <c r="L32" s="41">
        <f t="shared" si="6"/>
        <v>80</v>
      </c>
      <c r="M32" s="41">
        <f t="shared" si="7"/>
        <v>83</v>
      </c>
      <c r="O32" s="41">
        <v>84</v>
      </c>
      <c r="P32" s="41">
        <v>80</v>
      </c>
      <c r="Q32" s="42">
        <v>84</v>
      </c>
      <c r="R32" s="41">
        <v>72</v>
      </c>
      <c r="S32" s="41"/>
      <c r="T32" s="42"/>
      <c r="U32" s="41"/>
      <c r="V32" s="41"/>
      <c r="W32" s="42"/>
      <c r="X32" s="41"/>
      <c r="Y32" s="41"/>
      <c r="Z32" s="42"/>
      <c r="AA32" s="41"/>
      <c r="AB32" s="41"/>
      <c r="AC32" s="42"/>
      <c r="AD32" s="42">
        <f t="shared" si="8"/>
        <v>80</v>
      </c>
      <c r="AE32" s="52">
        <v>72</v>
      </c>
      <c r="AF32" s="41"/>
      <c r="AG32" s="42"/>
      <c r="AH32" s="41">
        <v>75</v>
      </c>
      <c r="AI32" s="52"/>
      <c r="AJ32" s="42"/>
      <c r="AK32" s="41">
        <v>78</v>
      </c>
      <c r="AL32" s="41"/>
      <c r="AM32" s="42"/>
      <c r="AN32" s="41">
        <v>75</v>
      </c>
      <c r="AO32" s="41"/>
      <c r="AP32" s="42"/>
      <c r="AQ32" s="41"/>
      <c r="AR32" s="41"/>
      <c r="AS32" s="42"/>
      <c r="AT32" s="41">
        <v>83</v>
      </c>
      <c r="AU32" s="43">
        <f t="shared" si="9"/>
        <v>78.111111111111114</v>
      </c>
      <c r="AV32" s="44">
        <f t="shared" si="10"/>
        <v>78</v>
      </c>
      <c r="AW32" s="45"/>
      <c r="AX32" s="52">
        <v>80</v>
      </c>
      <c r="AY32" s="42"/>
      <c r="AZ32" s="42"/>
      <c r="BA32" s="41"/>
      <c r="BB32" s="41"/>
      <c r="BC32" s="42"/>
      <c r="BD32" s="41"/>
      <c r="BE32" s="41"/>
      <c r="BF32" s="42"/>
      <c r="BG32" s="41"/>
      <c r="BH32" s="41"/>
      <c r="BI32" s="42"/>
      <c r="BJ32" s="41"/>
      <c r="BK32" s="41"/>
      <c r="BL32" s="42"/>
      <c r="BM32" s="42">
        <f t="shared" si="11"/>
        <v>80</v>
      </c>
      <c r="BN32" s="42" t="str">
        <f t="shared" si="12"/>
        <v/>
      </c>
      <c r="BO32" s="42" t="str">
        <f t="shared" si="13"/>
        <v/>
      </c>
      <c r="BP32" s="42" t="str">
        <f t="shared" si="14"/>
        <v/>
      </c>
      <c r="BQ32" s="42" t="str">
        <f t="shared" si="15"/>
        <v/>
      </c>
      <c r="BR32" s="42">
        <f t="shared" si="16"/>
        <v>80</v>
      </c>
      <c r="BS32" s="41"/>
      <c r="BT32" s="52">
        <v>77</v>
      </c>
      <c r="BU32" s="42"/>
      <c r="BV32" s="41"/>
      <c r="BW32" s="41"/>
      <c r="BX32" s="52">
        <v>75</v>
      </c>
      <c r="BY32" s="41"/>
      <c r="BZ32" s="52">
        <v>78</v>
      </c>
      <c r="CA32" s="42"/>
      <c r="CB32" s="41"/>
      <c r="CC32" s="52">
        <v>80</v>
      </c>
      <c r="CD32" s="42"/>
      <c r="CE32" s="41"/>
      <c r="CF32" s="41"/>
      <c r="CG32" s="42"/>
      <c r="CH32" s="42">
        <f t="shared" si="17"/>
        <v>77</v>
      </c>
      <c r="CI32" s="42">
        <f t="shared" si="18"/>
        <v>75</v>
      </c>
      <c r="CJ32" s="42">
        <f t="shared" si="19"/>
        <v>78</v>
      </c>
      <c r="CK32" s="42">
        <f t="shared" si="20"/>
        <v>80</v>
      </c>
      <c r="CL32" s="42" t="str">
        <f t="shared" si="21"/>
        <v/>
      </c>
      <c r="CM32" s="43">
        <f t="shared" si="22"/>
        <v>78</v>
      </c>
      <c r="CN32" s="44">
        <f t="shared" si="23"/>
        <v>78</v>
      </c>
      <c r="CO32" s="45"/>
      <c r="CP32" s="41">
        <v>5</v>
      </c>
      <c r="CQ3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2" s="45"/>
      <c r="CS32" s="41">
        <v>5</v>
      </c>
      <c r="CT3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atau melagukan tembang Pangkur, Menganalisis unsur intrinsik cerkak, Menulis teks pawarta/berita , Menulis teks deskripsi tentang omah adat Jawa, Membaca teks aksara Jawa yang memuat sandhangan mandaswara, </v>
      </c>
    </row>
    <row r="33" spans="1:110" x14ac:dyDescent="0.25">
      <c r="A33" s="8">
        <v>23</v>
      </c>
      <c r="B33" s="8">
        <v>96860</v>
      </c>
      <c r="C33" s="8" t="s">
        <v>74</v>
      </c>
      <c r="E33" s="47">
        <f t="shared" si="0"/>
        <v>80</v>
      </c>
      <c r="F33" s="8" t="str">
        <f t="shared" si="1"/>
        <v>B</v>
      </c>
      <c r="G33"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3" s="47">
        <f t="shared" si="3"/>
        <v>80</v>
      </c>
      <c r="I33" s="8" t="str">
        <f t="shared" si="4"/>
        <v>B</v>
      </c>
      <c r="J33"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3" s="13"/>
      <c r="L33" s="41">
        <f t="shared" si="6"/>
        <v>81</v>
      </c>
      <c r="M33" s="41">
        <f t="shared" si="7"/>
        <v>86</v>
      </c>
      <c r="O33" s="41">
        <v>90</v>
      </c>
      <c r="P33" s="41">
        <v>80</v>
      </c>
      <c r="Q33" s="42">
        <v>80</v>
      </c>
      <c r="R33" s="41">
        <v>75</v>
      </c>
      <c r="S33" s="41"/>
      <c r="T33" s="42"/>
      <c r="U33" s="41"/>
      <c r="V33" s="41"/>
      <c r="W33" s="42"/>
      <c r="X33" s="41"/>
      <c r="Y33" s="41"/>
      <c r="Z33" s="42"/>
      <c r="AA33" s="41"/>
      <c r="AB33" s="41"/>
      <c r="AC33" s="42"/>
      <c r="AD33" s="42">
        <f t="shared" si="8"/>
        <v>81</v>
      </c>
      <c r="AE33" s="52">
        <v>75</v>
      </c>
      <c r="AF33" s="41"/>
      <c r="AG33" s="42"/>
      <c r="AH33" s="41">
        <v>80</v>
      </c>
      <c r="AI33" s="52"/>
      <c r="AJ33" s="42"/>
      <c r="AK33" s="41">
        <v>80</v>
      </c>
      <c r="AL33" s="41"/>
      <c r="AM33" s="42"/>
      <c r="AN33" s="41">
        <v>75</v>
      </c>
      <c r="AO33" s="41"/>
      <c r="AP33" s="42"/>
      <c r="AQ33" s="41"/>
      <c r="AR33" s="41"/>
      <c r="AS33" s="42"/>
      <c r="AT33" s="41">
        <v>86</v>
      </c>
      <c r="AU33" s="43">
        <f t="shared" si="9"/>
        <v>80.111111111111114</v>
      </c>
      <c r="AV33" s="44">
        <f t="shared" si="10"/>
        <v>80</v>
      </c>
      <c r="AW33" s="45"/>
      <c r="AX33" s="52">
        <v>80</v>
      </c>
      <c r="AY33" s="42"/>
      <c r="AZ33" s="42"/>
      <c r="BA33" s="41"/>
      <c r="BB33" s="41"/>
      <c r="BC33" s="42"/>
      <c r="BD33" s="41"/>
      <c r="BE33" s="41"/>
      <c r="BF33" s="42"/>
      <c r="BG33" s="41"/>
      <c r="BH33" s="41"/>
      <c r="BI33" s="42"/>
      <c r="BJ33" s="41"/>
      <c r="BK33" s="41"/>
      <c r="BL33" s="42"/>
      <c r="BM33" s="42">
        <f t="shared" si="11"/>
        <v>80</v>
      </c>
      <c r="BN33" s="42" t="str">
        <f t="shared" si="12"/>
        <v/>
      </c>
      <c r="BO33" s="42" t="str">
        <f t="shared" si="13"/>
        <v/>
      </c>
      <c r="BP33" s="42" t="str">
        <f t="shared" si="14"/>
        <v/>
      </c>
      <c r="BQ33" s="42" t="str">
        <f t="shared" si="15"/>
        <v/>
      </c>
      <c r="BR33" s="42">
        <f t="shared" si="16"/>
        <v>80</v>
      </c>
      <c r="BS33" s="41"/>
      <c r="BT33" s="52">
        <v>80</v>
      </c>
      <c r="BU33" s="42"/>
      <c r="BV33" s="41"/>
      <c r="BW33" s="41"/>
      <c r="BX33" s="52">
        <v>80</v>
      </c>
      <c r="BY33" s="41"/>
      <c r="BZ33" s="52">
        <v>78</v>
      </c>
      <c r="CA33" s="42"/>
      <c r="CB33" s="41"/>
      <c r="CC33" s="52">
        <v>80</v>
      </c>
      <c r="CD33" s="42"/>
      <c r="CE33" s="41"/>
      <c r="CF33" s="41"/>
      <c r="CG33" s="42"/>
      <c r="CH33" s="42">
        <f t="shared" si="17"/>
        <v>80</v>
      </c>
      <c r="CI33" s="42">
        <f t="shared" si="18"/>
        <v>80</v>
      </c>
      <c r="CJ33" s="42">
        <f t="shared" si="19"/>
        <v>78</v>
      </c>
      <c r="CK33" s="42">
        <f t="shared" si="20"/>
        <v>80</v>
      </c>
      <c r="CL33" s="42" t="str">
        <f t="shared" si="21"/>
        <v/>
      </c>
      <c r="CM33" s="43">
        <f t="shared" si="22"/>
        <v>79.599999999999994</v>
      </c>
      <c r="CN33" s="44">
        <f t="shared" si="23"/>
        <v>80</v>
      </c>
      <c r="CO33" s="45"/>
      <c r="CP33" s="41">
        <v>5</v>
      </c>
      <c r="CQ33"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3" s="45"/>
      <c r="CS33" s="41">
        <v>5</v>
      </c>
      <c r="CT33"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Membaca atau melagukan tembang Pangkur, Menganalisis unsur intrinsik cerkak, Menulis teks pawarta/berita , Menulis teks deskripsi tentang omah adat Jawa, Membaca teks aksara Jawa yang memuat sandhangan mandaswara, </v>
      </c>
    </row>
    <row r="34" spans="1:110" x14ac:dyDescent="0.25">
      <c r="A34" s="8">
        <v>24</v>
      </c>
      <c r="B34" s="8">
        <v>96876</v>
      </c>
      <c r="C34" s="8" t="s">
        <v>75</v>
      </c>
      <c r="E34" s="47">
        <f t="shared" si="0"/>
        <v>83</v>
      </c>
      <c r="F34" s="8" t="str">
        <f t="shared" si="1"/>
        <v>B</v>
      </c>
      <c r="G34"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4" s="47">
        <f t="shared" si="3"/>
        <v>80</v>
      </c>
      <c r="I34" s="8" t="str">
        <f t="shared" si="4"/>
        <v>B</v>
      </c>
      <c r="J34"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4" s="13"/>
      <c r="L34" s="41">
        <f t="shared" si="6"/>
        <v>83</v>
      </c>
      <c r="M34" s="41">
        <f t="shared" si="7"/>
        <v>89</v>
      </c>
      <c r="O34" s="41">
        <v>85</v>
      </c>
      <c r="P34" s="41">
        <v>80</v>
      </c>
      <c r="Q34" s="42">
        <v>80</v>
      </c>
      <c r="R34" s="41">
        <v>85</v>
      </c>
      <c r="S34" s="41"/>
      <c r="T34" s="42"/>
      <c r="U34" s="41"/>
      <c r="V34" s="41"/>
      <c r="W34" s="42"/>
      <c r="X34" s="41"/>
      <c r="Y34" s="41"/>
      <c r="Z34" s="42"/>
      <c r="AA34" s="41"/>
      <c r="AB34" s="41"/>
      <c r="AC34" s="42"/>
      <c r="AD34" s="42">
        <f t="shared" si="8"/>
        <v>83</v>
      </c>
      <c r="AE34" s="52">
        <v>85</v>
      </c>
      <c r="AF34" s="41"/>
      <c r="AG34" s="42"/>
      <c r="AH34" s="41">
        <v>83</v>
      </c>
      <c r="AI34" s="52"/>
      <c r="AJ34" s="42"/>
      <c r="AK34" s="41">
        <v>82</v>
      </c>
      <c r="AL34" s="41"/>
      <c r="AM34" s="42"/>
      <c r="AN34" s="41">
        <v>80</v>
      </c>
      <c r="AO34" s="41"/>
      <c r="AP34" s="42"/>
      <c r="AQ34" s="41"/>
      <c r="AR34" s="41"/>
      <c r="AS34" s="42"/>
      <c r="AT34" s="41">
        <v>89</v>
      </c>
      <c r="AU34" s="43">
        <f t="shared" si="9"/>
        <v>83.222222222222229</v>
      </c>
      <c r="AV34" s="44">
        <f t="shared" si="10"/>
        <v>83</v>
      </c>
      <c r="AW34" s="45"/>
      <c r="AX34" s="52">
        <v>80</v>
      </c>
      <c r="AY34" s="42"/>
      <c r="AZ34" s="42"/>
      <c r="BA34" s="41"/>
      <c r="BB34" s="41"/>
      <c r="BC34" s="42"/>
      <c r="BD34" s="41"/>
      <c r="BE34" s="41"/>
      <c r="BF34" s="42"/>
      <c r="BG34" s="41"/>
      <c r="BH34" s="41"/>
      <c r="BI34" s="42"/>
      <c r="BJ34" s="41"/>
      <c r="BK34" s="41"/>
      <c r="BL34" s="42"/>
      <c r="BM34" s="42">
        <f t="shared" si="11"/>
        <v>80</v>
      </c>
      <c r="BN34" s="42" t="str">
        <f t="shared" si="12"/>
        <v/>
      </c>
      <c r="BO34" s="42" t="str">
        <f t="shared" si="13"/>
        <v/>
      </c>
      <c r="BP34" s="42" t="str">
        <f t="shared" si="14"/>
        <v/>
      </c>
      <c r="BQ34" s="42" t="str">
        <f t="shared" si="15"/>
        <v/>
      </c>
      <c r="BR34" s="42">
        <f t="shared" si="16"/>
        <v>80</v>
      </c>
      <c r="BS34" s="41"/>
      <c r="BT34" s="52">
        <v>80</v>
      </c>
      <c r="BU34" s="42"/>
      <c r="BV34" s="41"/>
      <c r="BW34" s="41"/>
      <c r="BX34" s="52">
        <v>80</v>
      </c>
      <c r="BY34" s="41"/>
      <c r="BZ34" s="52">
        <v>80</v>
      </c>
      <c r="CA34" s="42"/>
      <c r="CB34" s="41"/>
      <c r="CC34" s="52">
        <v>78</v>
      </c>
      <c r="CD34" s="42"/>
      <c r="CE34" s="41"/>
      <c r="CF34" s="41"/>
      <c r="CG34" s="42"/>
      <c r="CH34" s="42">
        <f t="shared" si="17"/>
        <v>80</v>
      </c>
      <c r="CI34" s="42">
        <f t="shared" si="18"/>
        <v>80</v>
      </c>
      <c r="CJ34" s="42">
        <f t="shared" si="19"/>
        <v>80</v>
      </c>
      <c r="CK34" s="42">
        <f t="shared" si="20"/>
        <v>78</v>
      </c>
      <c r="CL34" s="42" t="str">
        <f t="shared" si="21"/>
        <v/>
      </c>
      <c r="CM34" s="43">
        <f t="shared" si="22"/>
        <v>79.599999999999994</v>
      </c>
      <c r="CN34" s="44">
        <f t="shared" si="23"/>
        <v>80</v>
      </c>
      <c r="CO34" s="45"/>
      <c r="CP34" s="41">
        <v>5</v>
      </c>
      <c r="CQ34"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4" s="45"/>
      <c r="CS34" s="41">
        <v>5</v>
      </c>
      <c r="CT34"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5" spans="1:110" x14ac:dyDescent="0.25">
      <c r="A35" s="8">
        <v>25</v>
      </c>
      <c r="B35" s="8">
        <v>96892</v>
      </c>
      <c r="C35" s="8" t="s">
        <v>76</v>
      </c>
      <c r="E35" s="47">
        <f t="shared" si="0"/>
        <v>83</v>
      </c>
      <c r="F35" s="8" t="str">
        <f t="shared" si="1"/>
        <v>B</v>
      </c>
      <c r="G35"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5" s="47">
        <f t="shared" si="3"/>
        <v>80</v>
      </c>
      <c r="I35" s="8" t="str">
        <f t="shared" si="4"/>
        <v>B</v>
      </c>
      <c r="J35"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5" s="13"/>
      <c r="L35" s="41">
        <f t="shared" si="6"/>
        <v>82</v>
      </c>
      <c r="M35" s="41">
        <f t="shared" si="7"/>
        <v>94</v>
      </c>
      <c r="O35" s="41">
        <v>87</v>
      </c>
      <c r="P35" s="41">
        <v>80</v>
      </c>
      <c r="Q35" s="42">
        <v>80</v>
      </c>
      <c r="R35" s="41">
        <v>80</v>
      </c>
      <c r="S35" s="41"/>
      <c r="T35" s="42"/>
      <c r="U35" s="41"/>
      <c r="V35" s="41"/>
      <c r="W35" s="42"/>
      <c r="X35" s="41"/>
      <c r="Y35" s="41"/>
      <c r="Z35" s="42"/>
      <c r="AA35" s="41"/>
      <c r="AB35" s="41"/>
      <c r="AC35" s="42"/>
      <c r="AD35" s="42">
        <f t="shared" si="8"/>
        <v>82</v>
      </c>
      <c r="AE35" s="52">
        <v>80</v>
      </c>
      <c r="AF35" s="41"/>
      <c r="AG35" s="42"/>
      <c r="AH35" s="41">
        <v>82</v>
      </c>
      <c r="AI35" s="52"/>
      <c r="AJ35" s="42"/>
      <c r="AK35" s="41">
        <v>82</v>
      </c>
      <c r="AL35" s="41"/>
      <c r="AM35" s="42"/>
      <c r="AN35" s="41">
        <v>80</v>
      </c>
      <c r="AO35" s="41"/>
      <c r="AP35" s="42"/>
      <c r="AQ35" s="41"/>
      <c r="AR35" s="41"/>
      <c r="AS35" s="42"/>
      <c r="AT35" s="41">
        <v>94</v>
      </c>
      <c r="AU35" s="43">
        <f t="shared" si="9"/>
        <v>82.777777777777771</v>
      </c>
      <c r="AV35" s="44">
        <f t="shared" si="10"/>
        <v>83</v>
      </c>
      <c r="AW35" s="45"/>
      <c r="AX35" s="52">
        <v>80</v>
      </c>
      <c r="AY35" s="42"/>
      <c r="AZ35" s="42"/>
      <c r="BA35" s="41"/>
      <c r="BB35" s="41"/>
      <c r="BC35" s="42"/>
      <c r="BD35" s="41"/>
      <c r="BE35" s="41"/>
      <c r="BF35" s="42"/>
      <c r="BG35" s="41"/>
      <c r="BH35" s="41"/>
      <c r="BI35" s="42"/>
      <c r="BJ35" s="41"/>
      <c r="BK35" s="41"/>
      <c r="BL35" s="42"/>
      <c r="BM35" s="42">
        <f t="shared" si="11"/>
        <v>80</v>
      </c>
      <c r="BN35" s="42" t="str">
        <f t="shared" si="12"/>
        <v/>
      </c>
      <c r="BO35" s="42" t="str">
        <f t="shared" si="13"/>
        <v/>
      </c>
      <c r="BP35" s="42" t="str">
        <f t="shared" si="14"/>
        <v/>
      </c>
      <c r="BQ35" s="42" t="str">
        <f t="shared" si="15"/>
        <v/>
      </c>
      <c r="BR35" s="42">
        <f t="shared" si="16"/>
        <v>80</v>
      </c>
      <c r="BS35" s="41"/>
      <c r="BT35" s="52">
        <v>80</v>
      </c>
      <c r="BU35" s="42"/>
      <c r="BV35" s="41"/>
      <c r="BW35" s="41"/>
      <c r="BX35" s="52">
        <v>80</v>
      </c>
      <c r="BY35" s="41"/>
      <c r="BZ35" s="52">
        <v>77</v>
      </c>
      <c r="CA35" s="42"/>
      <c r="CB35" s="41"/>
      <c r="CC35" s="52">
        <v>84</v>
      </c>
      <c r="CD35" s="42"/>
      <c r="CE35" s="41"/>
      <c r="CF35" s="41"/>
      <c r="CG35" s="42"/>
      <c r="CH35" s="42">
        <f t="shared" si="17"/>
        <v>80</v>
      </c>
      <c r="CI35" s="42">
        <f t="shared" si="18"/>
        <v>80</v>
      </c>
      <c r="CJ35" s="42">
        <f t="shared" si="19"/>
        <v>77</v>
      </c>
      <c r="CK35" s="42">
        <f t="shared" si="20"/>
        <v>84</v>
      </c>
      <c r="CL35" s="42" t="str">
        <f t="shared" si="21"/>
        <v/>
      </c>
      <c r="CM35" s="43">
        <f t="shared" si="22"/>
        <v>80.2</v>
      </c>
      <c r="CN35" s="44">
        <f t="shared" si="23"/>
        <v>80</v>
      </c>
      <c r="CO35" s="45"/>
      <c r="CP35" s="41">
        <v>5</v>
      </c>
      <c r="CQ35"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5" s="45"/>
      <c r="CS35" s="41">
        <v>5</v>
      </c>
      <c r="CT35"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6" spans="1:110" x14ac:dyDescent="0.25">
      <c r="A36" s="8">
        <v>26</v>
      </c>
      <c r="B36" s="8">
        <v>96908</v>
      </c>
      <c r="C36" s="8" t="s">
        <v>77</v>
      </c>
      <c r="E36" s="47">
        <f t="shared" si="0"/>
        <v>77</v>
      </c>
      <c r="F36" s="8" t="str">
        <f t="shared" si="1"/>
        <v>B</v>
      </c>
      <c r="G36"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6" s="47">
        <f t="shared" si="3"/>
        <v>78</v>
      </c>
      <c r="I36" s="8" t="str">
        <f t="shared" si="4"/>
        <v>B</v>
      </c>
      <c r="J36"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6" s="13"/>
      <c r="L36" s="41">
        <f t="shared" si="6"/>
        <v>77</v>
      </c>
      <c r="M36" s="41">
        <f t="shared" si="7"/>
        <v>74</v>
      </c>
      <c r="O36" s="41">
        <v>74</v>
      </c>
      <c r="P36" s="41">
        <v>82</v>
      </c>
      <c r="Q36" s="42">
        <v>80</v>
      </c>
      <c r="R36" s="41">
        <v>70</v>
      </c>
      <c r="S36" s="41"/>
      <c r="T36" s="42"/>
      <c r="U36" s="41"/>
      <c r="V36" s="41"/>
      <c r="W36" s="42"/>
      <c r="X36" s="41"/>
      <c r="Y36" s="41"/>
      <c r="Z36" s="42"/>
      <c r="AA36" s="41"/>
      <c r="AB36" s="41"/>
      <c r="AC36" s="42"/>
      <c r="AD36" s="42">
        <f t="shared" si="8"/>
        <v>77</v>
      </c>
      <c r="AE36" s="52">
        <v>70</v>
      </c>
      <c r="AF36" s="41"/>
      <c r="AG36" s="42"/>
      <c r="AH36" s="41">
        <v>83</v>
      </c>
      <c r="AI36" s="52"/>
      <c r="AJ36" s="42"/>
      <c r="AK36" s="41">
        <v>80</v>
      </c>
      <c r="AL36" s="41"/>
      <c r="AM36" s="42"/>
      <c r="AN36" s="41">
        <v>78</v>
      </c>
      <c r="AO36" s="41"/>
      <c r="AP36" s="42"/>
      <c r="AQ36" s="41"/>
      <c r="AR36" s="41"/>
      <c r="AS36" s="42"/>
      <c r="AT36" s="41">
        <v>74</v>
      </c>
      <c r="AU36" s="43">
        <f t="shared" si="9"/>
        <v>76.777777777777771</v>
      </c>
      <c r="AV36" s="44">
        <f t="shared" si="10"/>
        <v>77</v>
      </c>
      <c r="AW36" s="45"/>
      <c r="AX36" s="52">
        <v>82</v>
      </c>
      <c r="AY36" s="42"/>
      <c r="AZ36" s="42"/>
      <c r="BA36" s="41"/>
      <c r="BB36" s="41"/>
      <c r="BC36" s="42"/>
      <c r="BD36" s="41"/>
      <c r="BE36" s="41"/>
      <c r="BF36" s="42"/>
      <c r="BG36" s="41"/>
      <c r="BH36" s="41"/>
      <c r="BI36" s="42"/>
      <c r="BJ36" s="41"/>
      <c r="BK36" s="41"/>
      <c r="BL36" s="42"/>
      <c r="BM36" s="42">
        <f t="shared" si="11"/>
        <v>82</v>
      </c>
      <c r="BN36" s="42" t="str">
        <f t="shared" si="12"/>
        <v/>
      </c>
      <c r="BO36" s="42" t="str">
        <f t="shared" si="13"/>
        <v/>
      </c>
      <c r="BP36" s="42" t="str">
        <f t="shared" si="14"/>
        <v/>
      </c>
      <c r="BQ36" s="42" t="str">
        <f t="shared" si="15"/>
        <v/>
      </c>
      <c r="BR36" s="42">
        <f t="shared" si="16"/>
        <v>82</v>
      </c>
      <c r="BS36" s="41"/>
      <c r="BT36" s="52">
        <v>75</v>
      </c>
      <c r="BU36" s="42"/>
      <c r="BV36" s="41"/>
      <c r="BW36" s="41"/>
      <c r="BX36" s="52">
        <v>75</v>
      </c>
      <c r="BY36" s="41"/>
      <c r="BZ36" s="52">
        <v>80</v>
      </c>
      <c r="CA36" s="42"/>
      <c r="CB36" s="41"/>
      <c r="CC36" s="52">
        <v>80</v>
      </c>
      <c r="CD36" s="42"/>
      <c r="CE36" s="41"/>
      <c r="CF36" s="41"/>
      <c r="CG36" s="42"/>
      <c r="CH36" s="42">
        <f t="shared" si="17"/>
        <v>75</v>
      </c>
      <c r="CI36" s="42">
        <f t="shared" si="18"/>
        <v>75</v>
      </c>
      <c r="CJ36" s="42">
        <f t="shared" si="19"/>
        <v>80</v>
      </c>
      <c r="CK36" s="42">
        <f t="shared" si="20"/>
        <v>80</v>
      </c>
      <c r="CL36" s="42" t="str">
        <f t="shared" si="21"/>
        <v/>
      </c>
      <c r="CM36" s="43">
        <f t="shared" si="22"/>
        <v>78.400000000000006</v>
      </c>
      <c r="CN36" s="44">
        <f t="shared" si="23"/>
        <v>78</v>
      </c>
      <c r="CO36" s="45"/>
      <c r="CP36" s="41">
        <v>5</v>
      </c>
      <c r="CQ36"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6" s="45"/>
      <c r="CS36" s="41">
        <v>5</v>
      </c>
      <c r="CT36"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7" spans="1:110" x14ac:dyDescent="0.25">
      <c r="A37" s="8">
        <v>27</v>
      </c>
      <c r="B37" s="8">
        <v>96924</v>
      </c>
      <c r="C37" s="8" t="s">
        <v>78</v>
      </c>
      <c r="E37" s="47">
        <f t="shared" si="0"/>
        <v>78</v>
      </c>
      <c r="F37" s="8" t="str">
        <f t="shared" si="1"/>
        <v>B</v>
      </c>
      <c r="G37"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7" s="47">
        <f t="shared" si="3"/>
        <v>79</v>
      </c>
      <c r="I37" s="8" t="str">
        <f t="shared" si="4"/>
        <v>B</v>
      </c>
      <c r="J37"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7" s="13"/>
      <c r="L37" s="41">
        <f t="shared" si="6"/>
        <v>78</v>
      </c>
      <c r="M37" s="41">
        <f t="shared" si="7"/>
        <v>84</v>
      </c>
      <c r="O37" s="41">
        <v>81</v>
      </c>
      <c r="P37" s="41">
        <v>80</v>
      </c>
      <c r="Q37" s="42">
        <v>80</v>
      </c>
      <c r="R37" s="41">
        <v>70</v>
      </c>
      <c r="S37" s="41"/>
      <c r="T37" s="42"/>
      <c r="U37" s="41"/>
      <c r="V37" s="41"/>
      <c r="W37" s="42"/>
      <c r="X37" s="41"/>
      <c r="Y37" s="41"/>
      <c r="Z37" s="42"/>
      <c r="AA37" s="41"/>
      <c r="AB37" s="41"/>
      <c r="AC37" s="42"/>
      <c r="AD37" s="42">
        <f t="shared" si="8"/>
        <v>78</v>
      </c>
      <c r="AE37" s="52">
        <v>70</v>
      </c>
      <c r="AF37" s="41"/>
      <c r="AG37" s="42"/>
      <c r="AH37" s="41">
        <v>75</v>
      </c>
      <c r="AI37" s="52"/>
      <c r="AJ37" s="42"/>
      <c r="AK37" s="41">
        <v>80</v>
      </c>
      <c r="AL37" s="41"/>
      <c r="AM37" s="42"/>
      <c r="AN37" s="41">
        <v>80</v>
      </c>
      <c r="AO37" s="41"/>
      <c r="AP37" s="42"/>
      <c r="AQ37" s="41"/>
      <c r="AR37" s="41"/>
      <c r="AS37" s="42"/>
      <c r="AT37" s="41">
        <v>84</v>
      </c>
      <c r="AU37" s="43">
        <f t="shared" si="9"/>
        <v>77.777777777777771</v>
      </c>
      <c r="AV37" s="44">
        <f t="shared" si="10"/>
        <v>78</v>
      </c>
      <c r="AW37" s="45"/>
      <c r="AX37" s="52">
        <v>80</v>
      </c>
      <c r="AY37" s="42"/>
      <c r="AZ37" s="42"/>
      <c r="BA37" s="41"/>
      <c r="BB37" s="41"/>
      <c r="BC37" s="42"/>
      <c r="BD37" s="41"/>
      <c r="BE37" s="41"/>
      <c r="BF37" s="42"/>
      <c r="BG37" s="41"/>
      <c r="BH37" s="41"/>
      <c r="BI37" s="42"/>
      <c r="BJ37" s="41"/>
      <c r="BK37" s="41"/>
      <c r="BL37" s="42"/>
      <c r="BM37" s="42">
        <f t="shared" si="11"/>
        <v>80</v>
      </c>
      <c r="BN37" s="42" t="str">
        <f t="shared" si="12"/>
        <v/>
      </c>
      <c r="BO37" s="42" t="str">
        <f t="shared" si="13"/>
        <v/>
      </c>
      <c r="BP37" s="42" t="str">
        <f t="shared" si="14"/>
        <v/>
      </c>
      <c r="BQ37" s="42" t="str">
        <f t="shared" si="15"/>
        <v/>
      </c>
      <c r="BR37" s="42">
        <f t="shared" si="16"/>
        <v>80</v>
      </c>
      <c r="BS37" s="41"/>
      <c r="BT37" s="52">
        <v>78</v>
      </c>
      <c r="BU37" s="42"/>
      <c r="BV37" s="41"/>
      <c r="BW37" s="41"/>
      <c r="BX37" s="52">
        <v>75</v>
      </c>
      <c r="BY37" s="41"/>
      <c r="BZ37" s="52">
        <v>78</v>
      </c>
      <c r="CA37" s="42"/>
      <c r="CB37" s="41"/>
      <c r="CC37" s="52">
        <v>84</v>
      </c>
      <c r="CD37" s="42"/>
      <c r="CE37" s="41"/>
      <c r="CF37" s="41"/>
      <c r="CG37" s="42"/>
      <c r="CH37" s="42">
        <f t="shared" si="17"/>
        <v>78</v>
      </c>
      <c r="CI37" s="42">
        <f t="shared" si="18"/>
        <v>75</v>
      </c>
      <c r="CJ37" s="42">
        <f t="shared" si="19"/>
        <v>78</v>
      </c>
      <c r="CK37" s="42">
        <f t="shared" si="20"/>
        <v>84</v>
      </c>
      <c r="CL37" s="42" t="str">
        <f t="shared" si="21"/>
        <v/>
      </c>
      <c r="CM37" s="43">
        <f t="shared" si="22"/>
        <v>79</v>
      </c>
      <c r="CN37" s="44">
        <f t="shared" si="23"/>
        <v>79</v>
      </c>
      <c r="CO37" s="45"/>
      <c r="CP37" s="41">
        <v>5</v>
      </c>
      <c r="CQ37"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7" s="45"/>
      <c r="CS37" s="41">
        <v>5</v>
      </c>
      <c r="CT37"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8" spans="1:110" x14ac:dyDescent="0.25">
      <c r="A38" s="8">
        <v>28</v>
      </c>
      <c r="B38" s="8">
        <v>96940</v>
      </c>
      <c r="C38" s="8" t="s">
        <v>79</v>
      </c>
      <c r="E38" s="47">
        <f t="shared" si="0"/>
        <v>75</v>
      </c>
      <c r="F38" s="8" t="str">
        <f t="shared" si="1"/>
        <v>C</v>
      </c>
      <c r="G38"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8" s="47">
        <f t="shared" si="3"/>
        <v>77</v>
      </c>
      <c r="I38" s="8" t="str">
        <f t="shared" si="4"/>
        <v>B</v>
      </c>
      <c r="J38"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8" s="13"/>
      <c r="L38" s="41">
        <f t="shared" si="6"/>
        <v>75</v>
      </c>
      <c r="M38" s="41">
        <f t="shared" si="7"/>
        <v>69</v>
      </c>
      <c r="O38" s="41">
        <v>72</v>
      </c>
      <c r="P38" s="41">
        <v>80</v>
      </c>
      <c r="Q38" s="42">
        <v>78</v>
      </c>
      <c r="R38" s="41">
        <v>70</v>
      </c>
      <c r="S38" s="41"/>
      <c r="T38" s="42"/>
      <c r="U38" s="41"/>
      <c r="V38" s="41"/>
      <c r="W38" s="42"/>
      <c r="X38" s="41"/>
      <c r="Y38" s="41"/>
      <c r="Z38" s="42"/>
      <c r="AA38" s="41"/>
      <c r="AB38" s="41"/>
      <c r="AC38" s="42"/>
      <c r="AD38" s="42">
        <f t="shared" si="8"/>
        <v>75</v>
      </c>
      <c r="AE38" s="52">
        <v>70</v>
      </c>
      <c r="AF38" s="41"/>
      <c r="AG38" s="42"/>
      <c r="AH38" s="41">
        <v>80</v>
      </c>
      <c r="AI38" s="52"/>
      <c r="AJ38" s="42"/>
      <c r="AK38" s="41">
        <v>83</v>
      </c>
      <c r="AL38" s="41"/>
      <c r="AM38" s="42"/>
      <c r="AN38" s="41">
        <v>75</v>
      </c>
      <c r="AO38" s="41"/>
      <c r="AP38" s="42"/>
      <c r="AQ38" s="41"/>
      <c r="AR38" s="41"/>
      <c r="AS38" s="42"/>
      <c r="AT38" s="41">
        <v>69</v>
      </c>
      <c r="AU38" s="43">
        <f t="shared" si="9"/>
        <v>75.222222222222229</v>
      </c>
      <c r="AV38" s="44">
        <f t="shared" si="10"/>
        <v>75</v>
      </c>
      <c r="AW38" s="45"/>
      <c r="AX38" s="52">
        <v>80</v>
      </c>
      <c r="AY38" s="42"/>
      <c r="AZ38" s="42"/>
      <c r="BA38" s="41"/>
      <c r="BB38" s="41"/>
      <c r="BC38" s="42"/>
      <c r="BD38" s="41"/>
      <c r="BE38" s="41"/>
      <c r="BF38" s="42"/>
      <c r="BG38" s="41"/>
      <c r="BH38" s="41"/>
      <c r="BI38" s="42"/>
      <c r="BJ38" s="41"/>
      <c r="BK38" s="41"/>
      <c r="BL38" s="42"/>
      <c r="BM38" s="42">
        <f t="shared" si="11"/>
        <v>80</v>
      </c>
      <c r="BN38" s="42" t="str">
        <f t="shared" si="12"/>
        <v/>
      </c>
      <c r="BO38" s="42" t="str">
        <f t="shared" si="13"/>
        <v/>
      </c>
      <c r="BP38" s="42" t="str">
        <f t="shared" si="14"/>
        <v/>
      </c>
      <c r="BQ38" s="42" t="str">
        <f t="shared" si="15"/>
        <v/>
      </c>
      <c r="BR38" s="42">
        <f t="shared" si="16"/>
        <v>80</v>
      </c>
      <c r="BS38" s="41"/>
      <c r="BT38" s="52">
        <v>77</v>
      </c>
      <c r="BU38" s="42"/>
      <c r="BV38" s="41"/>
      <c r="BW38" s="41"/>
      <c r="BX38" s="52">
        <v>74</v>
      </c>
      <c r="BY38" s="41"/>
      <c r="BZ38" s="52">
        <v>78</v>
      </c>
      <c r="CA38" s="42"/>
      <c r="CB38" s="41"/>
      <c r="CC38" s="52">
        <v>78</v>
      </c>
      <c r="CD38" s="42"/>
      <c r="CE38" s="41"/>
      <c r="CF38" s="41"/>
      <c r="CG38" s="42"/>
      <c r="CH38" s="42">
        <f t="shared" si="17"/>
        <v>77</v>
      </c>
      <c r="CI38" s="42">
        <f t="shared" si="18"/>
        <v>74</v>
      </c>
      <c r="CJ38" s="42">
        <f t="shared" si="19"/>
        <v>78</v>
      </c>
      <c r="CK38" s="42">
        <f t="shared" si="20"/>
        <v>78</v>
      </c>
      <c r="CL38" s="42" t="str">
        <f t="shared" si="21"/>
        <v/>
      </c>
      <c r="CM38" s="43">
        <f t="shared" si="22"/>
        <v>77.400000000000006</v>
      </c>
      <c r="CN38" s="44">
        <f t="shared" si="23"/>
        <v>77</v>
      </c>
      <c r="CO38" s="45"/>
      <c r="CP38" s="41">
        <v>5</v>
      </c>
      <c r="CQ38"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8" s="45"/>
      <c r="CS38" s="41">
        <v>5</v>
      </c>
      <c r="CT38"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9" spans="1:110" x14ac:dyDescent="0.25">
      <c r="A39" s="8">
        <v>29</v>
      </c>
      <c r="B39" s="8">
        <v>96956</v>
      </c>
      <c r="C39" s="8" t="s">
        <v>80</v>
      </c>
      <c r="E39" s="47">
        <f t="shared" si="0"/>
        <v>76</v>
      </c>
      <c r="F39" s="8" t="str">
        <f t="shared" si="1"/>
        <v>B</v>
      </c>
      <c r="G39"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9" s="47">
        <f t="shared" si="3"/>
        <v>77</v>
      </c>
      <c r="I39" s="8" t="str">
        <f t="shared" si="4"/>
        <v>B</v>
      </c>
      <c r="J39"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9" s="13"/>
      <c r="L39" s="41">
        <f t="shared" si="6"/>
        <v>78</v>
      </c>
      <c r="M39" s="41">
        <f t="shared" si="7"/>
        <v>70</v>
      </c>
      <c r="O39" s="41">
        <v>76</v>
      </c>
      <c r="P39" s="41">
        <v>82</v>
      </c>
      <c r="Q39" s="42">
        <v>82</v>
      </c>
      <c r="R39" s="41">
        <v>70</v>
      </c>
      <c r="S39" s="41"/>
      <c r="T39" s="42"/>
      <c r="U39" s="41"/>
      <c r="V39" s="41"/>
      <c r="W39" s="42"/>
      <c r="X39" s="41"/>
      <c r="Y39" s="41"/>
      <c r="Z39" s="42"/>
      <c r="AA39" s="41"/>
      <c r="AB39" s="41"/>
      <c r="AC39" s="42"/>
      <c r="AD39" s="42">
        <f t="shared" si="8"/>
        <v>78</v>
      </c>
      <c r="AE39" s="52">
        <v>70</v>
      </c>
      <c r="AF39" s="41"/>
      <c r="AG39" s="42"/>
      <c r="AH39" s="41">
        <v>80</v>
      </c>
      <c r="AI39" s="52"/>
      <c r="AJ39" s="42"/>
      <c r="AK39" s="41">
        <v>80</v>
      </c>
      <c r="AL39" s="41"/>
      <c r="AM39" s="42"/>
      <c r="AN39" s="41">
        <v>75</v>
      </c>
      <c r="AO39" s="41"/>
      <c r="AP39" s="42"/>
      <c r="AQ39" s="41"/>
      <c r="AR39" s="41"/>
      <c r="AS39" s="42"/>
      <c r="AT39" s="41">
        <v>70</v>
      </c>
      <c r="AU39" s="43">
        <f t="shared" si="9"/>
        <v>76.111111111111114</v>
      </c>
      <c r="AV39" s="44">
        <f t="shared" si="10"/>
        <v>76</v>
      </c>
      <c r="AW39" s="45"/>
      <c r="AX39" s="52">
        <v>82</v>
      </c>
      <c r="AY39" s="42"/>
      <c r="AZ39" s="42"/>
      <c r="BA39" s="41"/>
      <c r="BB39" s="41"/>
      <c r="BC39" s="42"/>
      <c r="BD39" s="41"/>
      <c r="BE39" s="41"/>
      <c r="BF39" s="42"/>
      <c r="BG39" s="41"/>
      <c r="BH39" s="41"/>
      <c r="BI39" s="42"/>
      <c r="BJ39" s="41"/>
      <c r="BK39" s="41"/>
      <c r="BL39" s="42"/>
      <c r="BM39" s="42">
        <f t="shared" si="11"/>
        <v>82</v>
      </c>
      <c r="BN39" s="42" t="str">
        <f t="shared" si="12"/>
        <v/>
      </c>
      <c r="BO39" s="42" t="str">
        <f t="shared" si="13"/>
        <v/>
      </c>
      <c r="BP39" s="42" t="str">
        <f t="shared" si="14"/>
        <v/>
      </c>
      <c r="BQ39" s="42" t="str">
        <f t="shared" si="15"/>
        <v/>
      </c>
      <c r="BR39" s="42">
        <f t="shared" si="16"/>
        <v>82</v>
      </c>
      <c r="BS39" s="41"/>
      <c r="BT39" s="52">
        <v>75</v>
      </c>
      <c r="BU39" s="42"/>
      <c r="BV39" s="41"/>
      <c r="BW39" s="41"/>
      <c r="BX39" s="52">
        <v>74</v>
      </c>
      <c r="BY39" s="41"/>
      <c r="BZ39" s="52">
        <v>78</v>
      </c>
      <c r="CA39" s="42"/>
      <c r="CB39" s="41"/>
      <c r="CC39" s="52">
        <v>78</v>
      </c>
      <c r="CD39" s="42"/>
      <c r="CE39" s="41"/>
      <c r="CF39" s="41"/>
      <c r="CG39" s="42"/>
      <c r="CH39" s="42">
        <f t="shared" si="17"/>
        <v>75</v>
      </c>
      <c r="CI39" s="42">
        <f t="shared" si="18"/>
        <v>74</v>
      </c>
      <c r="CJ39" s="42">
        <f t="shared" si="19"/>
        <v>78</v>
      </c>
      <c r="CK39" s="42">
        <f t="shared" si="20"/>
        <v>78</v>
      </c>
      <c r="CL39" s="42" t="str">
        <f t="shared" si="21"/>
        <v/>
      </c>
      <c r="CM39" s="43">
        <f t="shared" si="22"/>
        <v>77.400000000000006</v>
      </c>
      <c r="CN39" s="44">
        <f t="shared" si="23"/>
        <v>77</v>
      </c>
      <c r="CO39" s="45"/>
      <c r="CP39" s="41">
        <v>5</v>
      </c>
      <c r="CQ39"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9" s="45"/>
      <c r="CS39" s="41">
        <v>5</v>
      </c>
      <c r="CT39"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0" spans="1:110" x14ac:dyDescent="0.25">
      <c r="A40" s="8">
        <v>30</v>
      </c>
      <c r="B40" s="8">
        <v>96972</v>
      </c>
      <c r="C40" s="8" t="s">
        <v>81</v>
      </c>
      <c r="E40" s="47">
        <f t="shared" si="0"/>
        <v>79</v>
      </c>
      <c r="F40" s="8" t="str">
        <f t="shared" si="1"/>
        <v>B</v>
      </c>
      <c r="G40"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0" s="47">
        <f t="shared" si="3"/>
        <v>80</v>
      </c>
      <c r="I40" s="8" t="str">
        <f t="shared" si="4"/>
        <v>B</v>
      </c>
      <c r="J40"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40" s="13"/>
      <c r="L40" s="41">
        <f t="shared" si="6"/>
        <v>80</v>
      </c>
      <c r="M40" s="41">
        <f t="shared" si="7"/>
        <v>71</v>
      </c>
      <c r="O40" s="41">
        <v>79</v>
      </c>
      <c r="P40" s="41">
        <v>82</v>
      </c>
      <c r="Q40" s="42">
        <v>80</v>
      </c>
      <c r="R40" s="41">
        <v>80</v>
      </c>
      <c r="S40" s="41"/>
      <c r="T40" s="42"/>
      <c r="U40" s="41"/>
      <c r="V40" s="41"/>
      <c r="W40" s="42"/>
      <c r="X40" s="41"/>
      <c r="Y40" s="41"/>
      <c r="Z40" s="42"/>
      <c r="AA40" s="41"/>
      <c r="AB40" s="41"/>
      <c r="AC40" s="42"/>
      <c r="AD40" s="42">
        <f t="shared" si="8"/>
        <v>80</v>
      </c>
      <c r="AE40" s="52">
        <v>80</v>
      </c>
      <c r="AF40" s="41"/>
      <c r="AG40" s="42"/>
      <c r="AH40" s="41">
        <v>80</v>
      </c>
      <c r="AI40" s="52"/>
      <c r="AJ40" s="42"/>
      <c r="AK40" s="41">
        <v>83</v>
      </c>
      <c r="AL40" s="41"/>
      <c r="AM40" s="42"/>
      <c r="AN40" s="41">
        <v>80</v>
      </c>
      <c r="AO40" s="41"/>
      <c r="AP40" s="42"/>
      <c r="AQ40" s="41"/>
      <c r="AR40" s="41"/>
      <c r="AS40" s="42"/>
      <c r="AT40" s="41">
        <v>71</v>
      </c>
      <c r="AU40" s="43">
        <f t="shared" si="9"/>
        <v>79.444444444444443</v>
      </c>
      <c r="AV40" s="44">
        <f t="shared" si="10"/>
        <v>79</v>
      </c>
      <c r="AW40" s="45"/>
      <c r="AX40" s="52">
        <v>82</v>
      </c>
      <c r="AY40" s="42"/>
      <c r="AZ40" s="42"/>
      <c r="BA40" s="41"/>
      <c r="BB40" s="41"/>
      <c r="BC40" s="42"/>
      <c r="BD40" s="41"/>
      <c r="BE40" s="41"/>
      <c r="BF40" s="42"/>
      <c r="BG40" s="41"/>
      <c r="BH40" s="41"/>
      <c r="BI40" s="42"/>
      <c r="BJ40" s="41"/>
      <c r="BK40" s="41"/>
      <c r="BL40" s="42"/>
      <c r="BM40" s="42">
        <f t="shared" si="11"/>
        <v>82</v>
      </c>
      <c r="BN40" s="42" t="str">
        <f t="shared" si="12"/>
        <v/>
      </c>
      <c r="BO40" s="42" t="str">
        <f t="shared" si="13"/>
        <v/>
      </c>
      <c r="BP40" s="42" t="str">
        <f t="shared" si="14"/>
        <v/>
      </c>
      <c r="BQ40" s="42" t="str">
        <f t="shared" si="15"/>
        <v/>
      </c>
      <c r="BR40" s="42">
        <f t="shared" si="16"/>
        <v>82</v>
      </c>
      <c r="BS40" s="41"/>
      <c r="BT40" s="52">
        <v>80</v>
      </c>
      <c r="BU40" s="42"/>
      <c r="BV40" s="41"/>
      <c r="BW40" s="41"/>
      <c r="BX40" s="52">
        <v>78</v>
      </c>
      <c r="BY40" s="41"/>
      <c r="BZ40" s="52">
        <v>80</v>
      </c>
      <c r="CA40" s="42"/>
      <c r="CB40" s="41"/>
      <c r="CC40" s="52">
        <v>78</v>
      </c>
      <c r="CD40" s="42"/>
      <c r="CE40" s="41"/>
      <c r="CF40" s="41"/>
      <c r="CG40" s="42"/>
      <c r="CH40" s="42">
        <f t="shared" si="17"/>
        <v>80</v>
      </c>
      <c r="CI40" s="42">
        <f t="shared" si="18"/>
        <v>78</v>
      </c>
      <c r="CJ40" s="42">
        <f t="shared" si="19"/>
        <v>80</v>
      </c>
      <c r="CK40" s="42">
        <f t="shared" si="20"/>
        <v>78</v>
      </c>
      <c r="CL40" s="42" t="str">
        <f t="shared" si="21"/>
        <v/>
      </c>
      <c r="CM40" s="43">
        <f t="shared" si="22"/>
        <v>79.599999999999994</v>
      </c>
      <c r="CN40" s="44">
        <f t="shared" si="23"/>
        <v>80</v>
      </c>
      <c r="CO40" s="45"/>
      <c r="CP40" s="41">
        <v>5</v>
      </c>
      <c r="CQ40"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0" s="45"/>
      <c r="CS40" s="41">
        <v>5</v>
      </c>
      <c r="CT40"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1" spans="1:110" x14ac:dyDescent="0.25">
      <c r="A41" s="8">
        <v>31</v>
      </c>
      <c r="B41" s="8">
        <v>96988</v>
      </c>
      <c r="C41" s="8" t="s">
        <v>82</v>
      </c>
      <c r="E41" s="47">
        <f t="shared" si="0"/>
        <v>81</v>
      </c>
      <c r="F41" s="8" t="str">
        <f t="shared" si="1"/>
        <v>B</v>
      </c>
      <c r="G41"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1" s="47">
        <f t="shared" si="3"/>
        <v>80</v>
      </c>
      <c r="I41" s="8" t="str">
        <f t="shared" si="4"/>
        <v>B</v>
      </c>
      <c r="J41"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41" s="13"/>
      <c r="L41" s="41">
        <f t="shared" si="6"/>
        <v>82</v>
      </c>
      <c r="M41" s="41">
        <f t="shared" si="7"/>
        <v>78</v>
      </c>
      <c r="O41" s="41">
        <v>85</v>
      </c>
      <c r="P41" s="41">
        <v>82</v>
      </c>
      <c r="Q41" s="42">
        <v>80</v>
      </c>
      <c r="R41" s="41">
        <v>80</v>
      </c>
      <c r="S41" s="41"/>
      <c r="T41" s="42"/>
      <c r="U41" s="41"/>
      <c r="V41" s="41"/>
      <c r="W41" s="42"/>
      <c r="X41" s="41"/>
      <c r="Y41" s="41"/>
      <c r="Z41" s="42"/>
      <c r="AA41" s="41"/>
      <c r="AB41" s="41"/>
      <c r="AC41" s="42"/>
      <c r="AD41" s="42">
        <f t="shared" si="8"/>
        <v>82</v>
      </c>
      <c r="AE41" s="52">
        <v>80</v>
      </c>
      <c r="AF41" s="41"/>
      <c r="AG41" s="42"/>
      <c r="AH41" s="41">
        <v>85</v>
      </c>
      <c r="AI41" s="52"/>
      <c r="AJ41" s="42"/>
      <c r="AK41" s="41">
        <v>83</v>
      </c>
      <c r="AL41" s="41"/>
      <c r="AM41" s="42"/>
      <c r="AN41" s="41">
        <v>80</v>
      </c>
      <c r="AO41" s="41"/>
      <c r="AP41" s="42"/>
      <c r="AQ41" s="41"/>
      <c r="AR41" s="41"/>
      <c r="AS41" s="42"/>
      <c r="AT41" s="41">
        <v>78</v>
      </c>
      <c r="AU41" s="43">
        <f t="shared" si="9"/>
        <v>81.444444444444443</v>
      </c>
      <c r="AV41" s="44">
        <f t="shared" si="10"/>
        <v>81</v>
      </c>
      <c r="AW41" s="45"/>
      <c r="AX41" s="52">
        <v>82</v>
      </c>
      <c r="AY41" s="42"/>
      <c r="AZ41" s="42"/>
      <c r="BA41" s="41"/>
      <c r="BB41" s="41"/>
      <c r="BC41" s="42"/>
      <c r="BD41" s="41"/>
      <c r="BE41" s="41"/>
      <c r="BF41" s="42"/>
      <c r="BG41" s="41"/>
      <c r="BH41" s="41"/>
      <c r="BI41" s="42"/>
      <c r="BJ41" s="41"/>
      <c r="BK41" s="41"/>
      <c r="BL41" s="42"/>
      <c r="BM41" s="42">
        <f t="shared" si="11"/>
        <v>82</v>
      </c>
      <c r="BN41" s="42" t="str">
        <f t="shared" si="12"/>
        <v/>
      </c>
      <c r="BO41" s="42" t="str">
        <f t="shared" si="13"/>
        <v/>
      </c>
      <c r="BP41" s="42" t="str">
        <f t="shared" si="14"/>
        <v/>
      </c>
      <c r="BQ41" s="42" t="str">
        <f t="shared" si="15"/>
        <v/>
      </c>
      <c r="BR41" s="42">
        <f t="shared" si="16"/>
        <v>82</v>
      </c>
      <c r="BS41" s="41"/>
      <c r="BT41" s="52">
        <v>80</v>
      </c>
      <c r="BU41" s="42"/>
      <c r="BV41" s="41"/>
      <c r="BW41" s="41"/>
      <c r="BX41" s="52">
        <v>80</v>
      </c>
      <c r="BY41" s="41"/>
      <c r="BZ41" s="52">
        <v>80</v>
      </c>
      <c r="CA41" s="42"/>
      <c r="CB41" s="41"/>
      <c r="CC41" s="52">
        <v>80</v>
      </c>
      <c r="CD41" s="42"/>
      <c r="CE41" s="41"/>
      <c r="CF41" s="41"/>
      <c r="CG41" s="42"/>
      <c r="CH41" s="42">
        <f t="shared" si="17"/>
        <v>80</v>
      </c>
      <c r="CI41" s="42">
        <f t="shared" si="18"/>
        <v>80</v>
      </c>
      <c r="CJ41" s="42">
        <f t="shared" si="19"/>
        <v>80</v>
      </c>
      <c r="CK41" s="42">
        <f t="shared" si="20"/>
        <v>80</v>
      </c>
      <c r="CL41" s="42" t="str">
        <f t="shared" si="21"/>
        <v/>
      </c>
      <c r="CM41" s="43">
        <f t="shared" si="22"/>
        <v>80.400000000000006</v>
      </c>
      <c r="CN41" s="44">
        <f t="shared" si="23"/>
        <v>80</v>
      </c>
      <c r="CO41" s="45"/>
      <c r="CP41" s="41">
        <v>5</v>
      </c>
      <c r="CQ41"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1" s="45"/>
      <c r="CS41" s="41">
        <v>5</v>
      </c>
      <c r="CT41"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2" spans="1:110" x14ac:dyDescent="0.25">
      <c r="A42" s="8">
        <v>32</v>
      </c>
      <c r="B42" s="8">
        <v>97004</v>
      </c>
      <c r="C42" s="8" t="s">
        <v>83</v>
      </c>
      <c r="E42" s="47">
        <f t="shared" si="0"/>
        <v>77</v>
      </c>
      <c r="F42" s="8" t="str">
        <f t="shared" si="1"/>
        <v>B</v>
      </c>
      <c r="G4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2" s="47">
        <f t="shared" si="3"/>
        <v>80</v>
      </c>
      <c r="I42" s="8" t="str">
        <f t="shared" si="4"/>
        <v>B</v>
      </c>
      <c r="J4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42" s="13"/>
      <c r="L42" s="41">
        <f t="shared" si="6"/>
        <v>78</v>
      </c>
      <c r="M42" s="41">
        <f t="shared" si="7"/>
        <v>70</v>
      </c>
      <c r="O42" s="41">
        <v>75</v>
      </c>
      <c r="P42" s="41">
        <v>85</v>
      </c>
      <c r="Q42" s="42">
        <v>82</v>
      </c>
      <c r="R42" s="41">
        <v>70</v>
      </c>
      <c r="S42" s="41"/>
      <c r="T42" s="42"/>
      <c r="U42" s="41"/>
      <c r="V42" s="41"/>
      <c r="W42" s="42"/>
      <c r="X42" s="41"/>
      <c r="Y42" s="41"/>
      <c r="Z42" s="42"/>
      <c r="AA42" s="41"/>
      <c r="AB42" s="41"/>
      <c r="AC42" s="42"/>
      <c r="AD42" s="42">
        <f t="shared" si="8"/>
        <v>78</v>
      </c>
      <c r="AE42" s="52">
        <v>70</v>
      </c>
      <c r="AF42" s="41"/>
      <c r="AG42" s="42"/>
      <c r="AH42" s="41">
        <v>85</v>
      </c>
      <c r="AI42" s="52"/>
      <c r="AJ42" s="42"/>
      <c r="AK42" s="41">
        <v>83</v>
      </c>
      <c r="AL42" s="41"/>
      <c r="AM42" s="42"/>
      <c r="AN42" s="41">
        <v>75</v>
      </c>
      <c r="AO42" s="41"/>
      <c r="AP42" s="42"/>
      <c r="AQ42" s="41"/>
      <c r="AR42" s="41"/>
      <c r="AS42" s="42"/>
      <c r="AT42" s="41">
        <v>70</v>
      </c>
      <c r="AU42" s="43">
        <f t="shared" si="9"/>
        <v>77.222222222222229</v>
      </c>
      <c r="AV42" s="44">
        <f t="shared" si="10"/>
        <v>77</v>
      </c>
      <c r="AW42" s="45"/>
      <c r="AX42" s="52">
        <v>85</v>
      </c>
      <c r="AY42" s="42"/>
      <c r="AZ42" s="42"/>
      <c r="BA42" s="41"/>
      <c r="BB42" s="41"/>
      <c r="BC42" s="42"/>
      <c r="BD42" s="41"/>
      <c r="BE42" s="41"/>
      <c r="BF42" s="42"/>
      <c r="BG42" s="41"/>
      <c r="BH42" s="41"/>
      <c r="BI42" s="42"/>
      <c r="BJ42" s="41"/>
      <c r="BK42" s="41"/>
      <c r="BL42" s="42"/>
      <c r="BM42" s="42">
        <f t="shared" si="11"/>
        <v>85</v>
      </c>
      <c r="BN42" s="42" t="str">
        <f t="shared" si="12"/>
        <v/>
      </c>
      <c r="BO42" s="42" t="str">
        <f t="shared" si="13"/>
        <v/>
      </c>
      <c r="BP42" s="42" t="str">
        <f t="shared" si="14"/>
        <v/>
      </c>
      <c r="BQ42" s="42" t="str">
        <f t="shared" si="15"/>
        <v/>
      </c>
      <c r="BR42" s="42">
        <f t="shared" si="16"/>
        <v>85</v>
      </c>
      <c r="BS42" s="41"/>
      <c r="BT42" s="52">
        <v>80</v>
      </c>
      <c r="BU42" s="42"/>
      <c r="BV42" s="41"/>
      <c r="BW42" s="41"/>
      <c r="BX42" s="52">
        <v>78</v>
      </c>
      <c r="BY42" s="41"/>
      <c r="BZ42" s="52">
        <v>78</v>
      </c>
      <c r="CA42" s="42"/>
      <c r="CB42" s="41"/>
      <c r="CC42" s="52">
        <v>80</v>
      </c>
      <c r="CD42" s="42"/>
      <c r="CE42" s="41"/>
      <c r="CF42" s="41"/>
      <c r="CG42" s="42"/>
      <c r="CH42" s="42">
        <f t="shared" si="17"/>
        <v>80</v>
      </c>
      <c r="CI42" s="42">
        <f t="shared" si="18"/>
        <v>78</v>
      </c>
      <c r="CJ42" s="42">
        <f t="shared" si="19"/>
        <v>78</v>
      </c>
      <c r="CK42" s="42">
        <f t="shared" si="20"/>
        <v>80</v>
      </c>
      <c r="CL42" s="42" t="str">
        <f t="shared" si="21"/>
        <v/>
      </c>
      <c r="CM42" s="43">
        <f t="shared" si="22"/>
        <v>80.2</v>
      </c>
      <c r="CN42" s="44">
        <f t="shared" si="23"/>
        <v>80</v>
      </c>
      <c r="CO42" s="45"/>
      <c r="CP42" s="41">
        <v>5</v>
      </c>
      <c r="CQ4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2" s="45"/>
      <c r="CS42" s="41">
        <v>5</v>
      </c>
      <c r="CT4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3" spans="1:110" x14ac:dyDescent="0.25">
      <c r="A43" s="8">
        <v>33</v>
      </c>
      <c r="B43" s="8">
        <v>97020</v>
      </c>
      <c r="C43" s="8" t="s">
        <v>84</v>
      </c>
      <c r="E43" s="47">
        <f t="shared" ref="E43:E60" si="26">AV43</f>
        <v>75</v>
      </c>
      <c r="F43" s="8" t="str">
        <f t="shared" ref="F43:F60" si="27">IF(E43="","",IF(E43&lt;=69,"D",IF(E43&lt;=75,"C",IF(E43&lt;=90,"B",IF(E43&lt;=100,"A","E")))))</f>
        <v>C</v>
      </c>
      <c r="G43" s="8" t="str">
        <f t="shared" ref="G43:G60" si="28">CQ43</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3" s="47">
        <f t="shared" ref="H43:H60" si="29">CN43</f>
        <v>79</v>
      </c>
      <c r="I43" s="8" t="str">
        <f t="shared" ref="I43:I60" si="30">IF(H43="","",IF(H43&lt;=69,"D",IF(H43&lt;=75,"C",IF(H43&lt;=90,"B",IF(H43&lt;=100,"A","E")))))</f>
        <v>B</v>
      </c>
      <c r="J43" s="8" t="str">
        <f t="shared" ref="J43:J60" si="31">CT43</f>
        <v>Memiliki keterampilan Membaca atau melagukan tembang Pangkur, Menganalisis unsur intrinsik cerkak, Menulis teks pawarta/berita , Menulis teks deskripsi tentang omah adat Jawa, Masih perlu peningkatan keterampilan Membaca teks aksara Jawa yang memuat sandhangan mandaswara.</v>
      </c>
      <c r="K43" s="13"/>
      <c r="L43" s="41">
        <f t="shared" ref="L43:L60" si="32">AD43</f>
        <v>80</v>
      </c>
      <c r="M43" s="41">
        <f t="shared" ref="M43:M60" si="33">IF(COUNTBLANK(AT43:AT43),"",AT43)</f>
        <v>63</v>
      </c>
      <c r="O43" s="41">
        <v>85</v>
      </c>
      <c r="P43" s="41">
        <v>82</v>
      </c>
      <c r="Q43" s="42">
        <v>83</v>
      </c>
      <c r="R43" s="41">
        <v>70</v>
      </c>
      <c r="S43" s="41"/>
      <c r="T43" s="42"/>
      <c r="U43" s="41"/>
      <c r="V43" s="41"/>
      <c r="W43" s="42"/>
      <c r="X43" s="41"/>
      <c r="Y43" s="41"/>
      <c r="Z43" s="42"/>
      <c r="AA43" s="41"/>
      <c r="AB43" s="41"/>
      <c r="AC43" s="42"/>
      <c r="AD43" s="42">
        <f t="shared" ref="AD43:AD60" si="34">IF(AND(O43="",P43="",Q43=""),"",ROUND(AVERAGE(O43:AC43),0))</f>
        <v>80</v>
      </c>
      <c r="AE43" s="52">
        <v>70</v>
      </c>
      <c r="AF43" s="41"/>
      <c r="AG43" s="42"/>
      <c r="AH43" s="41">
        <v>77</v>
      </c>
      <c r="AI43" s="52"/>
      <c r="AJ43" s="42"/>
      <c r="AK43" s="58">
        <v>70</v>
      </c>
      <c r="AL43" s="41"/>
      <c r="AM43" s="42"/>
      <c r="AN43" s="41">
        <v>78</v>
      </c>
      <c r="AO43" s="41"/>
      <c r="AP43" s="42"/>
      <c r="AQ43" s="41"/>
      <c r="AR43" s="41"/>
      <c r="AS43" s="42"/>
      <c r="AT43" s="41">
        <v>63</v>
      </c>
      <c r="AU43" s="43">
        <f t="shared" ref="AU43:AU60" si="35">IF(AT43="","",AVERAGE(O43:AC43,AE43:AT43))</f>
        <v>75.333333333333329</v>
      </c>
      <c r="AV43" s="44">
        <f t="shared" ref="AV43:AV60" si="36">IF(AU43="","",ROUND(AU43,0))</f>
        <v>75</v>
      </c>
      <c r="AW43" s="45"/>
      <c r="AX43" s="52">
        <v>82</v>
      </c>
      <c r="AY43" s="42"/>
      <c r="AZ43" s="42"/>
      <c r="BA43" s="41"/>
      <c r="BB43" s="41"/>
      <c r="BC43" s="42"/>
      <c r="BD43" s="41"/>
      <c r="BE43" s="41"/>
      <c r="BF43" s="42"/>
      <c r="BG43" s="41"/>
      <c r="BH43" s="41"/>
      <c r="BI43" s="42"/>
      <c r="BJ43" s="41"/>
      <c r="BK43" s="41"/>
      <c r="BL43" s="42"/>
      <c r="BM43" s="42">
        <f t="shared" ref="BM43:BM60" si="37">IF(AND(AZ43="",AY43="",AX43=""),"",MAX(AX43:AZ43))</f>
        <v>82</v>
      </c>
      <c r="BN43" s="42" t="str">
        <f t="shared" ref="BN43:BN60" si="38">IF(AND(BB43="",BC43="",BA43=""),"",MAX(BA43:BC43))</f>
        <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82</v>
      </c>
      <c r="BS43" s="41"/>
      <c r="BT43" s="52">
        <v>80</v>
      </c>
      <c r="BU43" s="42"/>
      <c r="BV43" s="41"/>
      <c r="BW43" s="41"/>
      <c r="BX43" s="52">
        <v>77</v>
      </c>
      <c r="BY43" s="41"/>
      <c r="BZ43" s="52">
        <v>77</v>
      </c>
      <c r="CA43" s="42"/>
      <c r="CB43" s="41"/>
      <c r="CC43" s="52">
        <v>78</v>
      </c>
      <c r="CD43" s="42"/>
      <c r="CE43" s="41"/>
      <c r="CF43" s="41"/>
      <c r="CG43" s="42"/>
      <c r="CH43" s="42">
        <f t="shared" ref="CH43:CH60" si="43">IF(AND(BU43="",BT43="",BS43=""),"",MAX(BS43:BU43))</f>
        <v>80</v>
      </c>
      <c r="CI43" s="42">
        <f t="shared" ref="CI43:CI60" si="44">IF(AND(BW43="",BX43="",BV43=""),"",MAX(BV43:BX43))</f>
        <v>77</v>
      </c>
      <c r="CJ43" s="42">
        <f t="shared" ref="CJ43:CJ60" si="45">IF(AND(BY43="",BZ43="",CA43=""),"",MAX(BY43:CA43))</f>
        <v>77</v>
      </c>
      <c r="CK43" s="42">
        <f t="shared" ref="CK43:CK60" si="46">IF(AND(CB43="",CC43="",CD43=""),"",MAX(CB43:CD43))</f>
        <v>78</v>
      </c>
      <c r="CL43" s="42" t="str">
        <f t="shared" ref="CL43:CL60" si="47">IF(AND(CE43="",CF43="",CG43=""),"",MAX(CE43:CG43))</f>
        <v/>
      </c>
      <c r="CM43" s="43">
        <f t="shared" ref="CM43:CM60" si="48">IF(AND(CH43=""),"",AVERAGE(BR43,CH43:CL43))</f>
        <v>78.8</v>
      </c>
      <c r="CN43" s="44">
        <f t="shared" ref="CN43:CN60" si="49">IF(CM43="","",ROUND(CM43,0))</f>
        <v>79</v>
      </c>
      <c r="CO43" s="45"/>
      <c r="CP43" s="41">
        <v>5</v>
      </c>
      <c r="CQ43" s="46" t="str">
        <f t="shared" ref="CQ43:CQ60" si="50">IF(CP43="","",VLOOKUP(CP43,$DE$9:$DF$20,2,0))</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3" s="45"/>
      <c r="CS43" s="41">
        <v>5</v>
      </c>
      <c r="CT43" s="46" t="str">
        <f t="shared" ref="CT43:CT60" si="51">IF(CS43="","",VLOOKUP(CS43,$DE$22:$DF$33,2,0))</f>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4" spans="1:110" x14ac:dyDescent="0.25">
      <c r="A44" s="8">
        <v>34</v>
      </c>
      <c r="B44" s="8">
        <v>97036</v>
      </c>
      <c r="C44" s="8" t="s">
        <v>85</v>
      </c>
      <c r="E44" s="47">
        <f t="shared" si="26"/>
        <v>79</v>
      </c>
      <c r="F44" s="8" t="str">
        <f t="shared" si="27"/>
        <v>B</v>
      </c>
      <c r="G44" s="8" t="str">
        <f t="shared" si="28"/>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4" s="47">
        <f t="shared" si="29"/>
        <v>79</v>
      </c>
      <c r="I44" s="8" t="str">
        <f t="shared" si="30"/>
        <v>B</v>
      </c>
      <c r="J44" s="8" t="str">
        <f t="shared" si="31"/>
        <v>Memiliki keterampilan Membaca atau melagukan tembang Pangkur, Menganalisis unsur intrinsik cerkak, Menulis teks pawarta/berita , Menulis teks deskripsi tentang omah adat Jawa, Masih perlu peningkatan keterampilan Membaca teks aksara Jawa yang memuat sandhangan mandaswara.</v>
      </c>
      <c r="K44" s="13"/>
      <c r="L44" s="41">
        <f t="shared" si="32"/>
        <v>82</v>
      </c>
      <c r="M44" s="41">
        <f t="shared" si="33"/>
        <v>75</v>
      </c>
      <c r="O44" s="41">
        <v>85</v>
      </c>
      <c r="P44" s="41">
        <v>85</v>
      </c>
      <c r="Q44" s="42">
        <v>83</v>
      </c>
      <c r="R44" s="41">
        <v>75</v>
      </c>
      <c r="S44" s="41"/>
      <c r="T44" s="42"/>
      <c r="U44" s="41"/>
      <c r="V44" s="41"/>
      <c r="W44" s="42"/>
      <c r="X44" s="41"/>
      <c r="Y44" s="41"/>
      <c r="Z44" s="42"/>
      <c r="AA44" s="41"/>
      <c r="AB44" s="41"/>
      <c r="AC44" s="42"/>
      <c r="AD44" s="42">
        <f t="shared" si="34"/>
        <v>82</v>
      </c>
      <c r="AE44" s="52">
        <v>75</v>
      </c>
      <c r="AF44" s="41"/>
      <c r="AG44" s="42"/>
      <c r="AH44" s="41">
        <v>75</v>
      </c>
      <c r="AI44" s="52"/>
      <c r="AJ44" s="42"/>
      <c r="AK44" s="41">
        <v>80</v>
      </c>
      <c r="AL44" s="41"/>
      <c r="AM44" s="42"/>
      <c r="AN44" s="41">
        <v>82</v>
      </c>
      <c r="AO44" s="41"/>
      <c r="AP44" s="42"/>
      <c r="AQ44" s="41"/>
      <c r="AR44" s="41"/>
      <c r="AS44" s="42"/>
      <c r="AT44" s="41">
        <v>75</v>
      </c>
      <c r="AU44" s="43">
        <f t="shared" si="35"/>
        <v>79.444444444444443</v>
      </c>
      <c r="AV44" s="44">
        <f t="shared" si="36"/>
        <v>79</v>
      </c>
      <c r="AW44" s="45"/>
      <c r="AX44" s="52">
        <v>85</v>
      </c>
      <c r="AY44" s="42"/>
      <c r="AZ44" s="42"/>
      <c r="BA44" s="41"/>
      <c r="BB44" s="41"/>
      <c r="BC44" s="42"/>
      <c r="BD44" s="41"/>
      <c r="BE44" s="41"/>
      <c r="BF44" s="42"/>
      <c r="BG44" s="41"/>
      <c r="BH44" s="41"/>
      <c r="BI44" s="42"/>
      <c r="BJ44" s="41"/>
      <c r="BK44" s="41"/>
      <c r="BL44" s="42"/>
      <c r="BM44" s="42">
        <f t="shared" si="37"/>
        <v>85</v>
      </c>
      <c r="BN44" s="42" t="str">
        <f t="shared" si="38"/>
        <v/>
      </c>
      <c r="BO44" s="42" t="str">
        <f t="shared" si="39"/>
        <v/>
      </c>
      <c r="BP44" s="42" t="str">
        <f t="shared" si="40"/>
        <v/>
      </c>
      <c r="BQ44" s="42" t="str">
        <f t="shared" si="41"/>
        <v/>
      </c>
      <c r="BR44" s="42">
        <f t="shared" si="42"/>
        <v>85</v>
      </c>
      <c r="BS44" s="41"/>
      <c r="BT44" s="52">
        <v>78</v>
      </c>
      <c r="BU44" s="42"/>
      <c r="BV44" s="41"/>
      <c r="BW44" s="41"/>
      <c r="BX44" s="52">
        <v>73</v>
      </c>
      <c r="BY44" s="41"/>
      <c r="BZ44" s="52">
        <v>80</v>
      </c>
      <c r="CA44" s="42"/>
      <c r="CB44" s="41"/>
      <c r="CC44" s="52">
        <v>80</v>
      </c>
      <c r="CD44" s="42"/>
      <c r="CE44" s="41"/>
      <c r="CF44" s="41"/>
      <c r="CG44" s="42"/>
      <c r="CH44" s="42">
        <f t="shared" si="43"/>
        <v>78</v>
      </c>
      <c r="CI44" s="42">
        <f t="shared" si="44"/>
        <v>73</v>
      </c>
      <c r="CJ44" s="42">
        <f t="shared" si="45"/>
        <v>80</v>
      </c>
      <c r="CK44" s="42">
        <f t="shared" si="46"/>
        <v>80</v>
      </c>
      <c r="CL44" s="42" t="str">
        <f t="shared" si="47"/>
        <v/>
      </c>
      <c r="CM44" s="43">
        <f t="shared" si="48"/>
        <v>79.2</v>
      </c>
      <c r="CN44" s="44">
        <f t="shared" si="49"/>
        <v>79</v>
      </c>
      <c r="CO44" s="45"/>
      <c r="CP44" s="41">
        <v>5</v>
      </c>
      <c r="CQ44" s="46" t="str">
        <f t="shared" si="50"/>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4" s="45"/>
      <c r="CS44" s="41">
        <v>5</v>
      </c>
      <c r="CT44" s="46" t="str">
        <f t="shared" si="51"/>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5" spans="1:110" x14ac:dyDescent="0.25">
      <c r="A45" s="8">
        <v>35</v>
      </c>
      <c r="B45" s="8">
        <v>97052</v>
      </c>
      <c r="C45" s="8" t="s">
        <v>86</v>
      </c>
      <c r="E45" s="47">
        <f t="shared" si="26"/>
        <v>78</v>
      </c>
      <c r="F45" s="8" t="str">
        <f t="shared" si="27"/>
        <v>B</v>
      </c>
      <c r="G45" s="8" t="str">
        <f t="shared" si="28"/>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5" s="47">
        <f t="shared" si="29"/>
        <v>78</v>
      </c>
      <c r="I45" s="8" t="str">
        <f t="shared" si="30"/>
        <v>B</v>
      </c>
      <c r="J45" s="8" t="str">
        <f t="shared" si="31"/>
        <v>Memiliki keterampilan Membaca atau melagukan tembang Pangkur, Menganalisis unsur intrinsik cerkak, Menulis teks pawarta/berita , Menulis teks deskripsi tentang omah adat Jawa, Masih perlu peningkatan keterampilan Membaca teks aksara Jawa yang memuat sandhangan mandaswara.</v>
      </c>
      <c r="K45" s="13"/>
      <c r="L45" s="41">
        <f t="shared" si="32"/>
        <v>79</v>
      </c>
      <c r="M45" s="41">
        <f t="shared" si="33"/>
        <v>72</v>
      </c>
      <c r="O45" s="41">
        <v>84</v>
      </c>
      <c r="P45" s="41">
        <v>82</v>
      </c>
      <c r="Q45" s="42">
        <v>80</v>
      </c>
      <c r="R45" s="41">
        <v>70</v>
      </c>
      <c r="S45" s="41"/>
      <c r="T45" s="42"/>
      <c r="U45" s="41"/>
      <c r="V45" s="41"/>
      <c r="W45" s="42"/>
      <c r="X45" s="41"/>
      <c r="Y45" s="41"/>
      <c r="Z45" s="42"/>
      <c r="AA45" s="41"/>
      <c r="AB45" s="41"/>
      <c r="AC45" s="42"/>
      <c r="AD45" s="42">
        <f t="shared" si="34"/>
        <v>79</v>
      </c>
      <c r="AE45" s="52">
        <v>70</v>
      </c>
      <c r="AF45" s="41"/>
      <c r="AG45" s="42"/>
      <c r="AH45" s="41">
        <v>80</v>
      </c>
      <c r="AI45" s="52"/>
      <c r="AJ45" s="42"/>
      <c r="AK45" s="41">
        <v>82</v>
      </c>
      <c r="AL45" s="41"/>
      <c r="AM45" s="42"/>
      <c r="AN45" s="41">
        <v>80</v>
      </c>
      <c r="AO45" s="41"/>
      <c r="AP45" s="42"/>
      <c r="AQ45" s="41"/>
      <c r="AR45" s="41"/>
      <c r="AS45" s="42"/>
      <c r="AT45" s="41">
        <v>72</v>
      </c>
      <c r="AU45" s="43">
        <f t="shared" si="35"/>
        <v>77.777777777777771</v>
      </c>
      <c r="AV45" s="44">
        <f t="shared" si="36"/>
        <v>78</v>
      </c>
      <c r="AW45" s="45"/>
      <c r="AX45" s="52">
        <v>82</v>
      </c>
      <c r="AY45" s="42"/>
      <c r="AZ45" s="42"/>
      <c r="BA45" s="41"/>
      <c r="BB45" s="41"/>
      <c r="BC45" s="42"/>
      <c r="BD45" s="41"/>
      <c r="BE45" s="41"/>
      <c r="BF45" s="42"/>
      <c r="BG45" s="41"/>
      <c r="BH45" s="41"/>
      <c r="BI45" s="42"/>
      <c r="BJ45" s="41"/>
      <c r="BK45" s="41"/>
      <c r="BL45" s="42"/>
      <c r="BM45" s="42">
        <f t="shared" si="37"/>
        <v>82</v>
      </c>
      <c r="BN45" s="42" t="str">
        <f t="shared" si="38"/>
        <v/>
      </c>
      <c r="BO45" s="42" t="str">
        <f t="shared" si="39"/>
        <v/>
      </c>
      <c r="BP45" s="42" t="str">
        <f t="shared" si="40"/>
        <v/>
      </c>
      <c r="BQ45" s="42" t="str">
        <f t="shared" si="41"/>
        <v/>
      </c>
      <c r="BR45" s="42">
        <f t="shared" si="42"/>
        <v>82</v>
      </c>
      <c r="BS45" s="41"/>
      <c r="BT45" s="52">
        <v>75</v>
      </c>
      <c r="BU45" s="42"/>
      <c r="BV45" s="41"/>
      <c r="BW45" s="41"/>
      <c r="BX45" s="52">
        <v>74</v>
      </c>
      <c r="BY45" s="41"/>
      <c r="BZ45" s="52">
        <v>78</v>
      </c>
      <c r="CA45" s="42"/>
      <c r="CB45" s="41"/>
      <c r="CC45" s="52">
        <v>80</v>
      </c>
      <c r="CD45" s="42"/>
      <c r="CE45" s="41"/>
      <c r="CF45" s="41"/>
      <c r="CG45" s="42"/>
      <c r="CH45" s="42">
        <f t="shared" si="43"/>
        <v>75</v>
      </c>
      <c r="CI45" s="42">
        <f t="shared" si="44"/>
        <v>74</v>
      </c>
      <c r="CJ45" s="42">
        <f t="shared" si="45"/>
        <v>78</v>
      </c>
      <c r="CK45" s="42">
        <f t="shared" si="46"/>
        <v>80</v>
      </c>
      <c r="CL45" s="42" t="str">
        <f t="shared" si="47"/>
        <v/>
      </c>
      <c r="CM45" s="43">
        <f t="shared" si="48"/>
        <v>77.8</v>
      </c>
      <c r="CN45" s="44">
        <f t="shared" si="49"/>
        <v>78</v>
      </c>
      <c r="CO45" s="45"/>
      <c r="CP45" s="41">
        <v>5</v>
      </c>
      <c r="CQ45" s="46" t="str">
        <f t="shared" si="50"/>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5" s="45"/>
      <c r="CS45" s="41">
        <v>5</v>
      </c>
      <c r="CT45" s="46" t="str">
        <f t="shared" si="51"/>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6" spans="1:110" x14ac:dyDescent="0.25">
      <c r="A46" s="8">
        <v>36</v>
      </c>
      <c r="B46" s="8">
        <v>97068</v>
      </c>
      <c r="C46" s="8" t="s">
        <v>87</v>
      </c>
      <c r="E46" s="47">
        <f t="shared" si="26"/>
        <v>80</v>
      </c>
      <c r="F46" s="8" t="str">
        <f t="shared" si="27"/>
        <v>B</v>
      </c>
      <c r="G46" s="8" t="str">
        <f t="shared" si="28"/>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6" s="47">
        <f t="shared" si="29"/>
        <v>80</v>
      </c>
      <c r="I46" s="8" t="str">
        <f t="shared" si="30"/>
        <v>B</v>
      </c>
      <c r="J46" s="8" t="str">
        <f t="shared" si="31"/>
        <v>Memiliki keterampilan Membaca atau melagukan tembang Pangkur, Menganalisis unsur intrinsik cerkak, Menulis teks pawarta/berita , Menulis teks deskripsi tentang omah adat Jawa, Masih perlu peningkatan keterampilan Membaca teks aksara Jawa yang memuat sandhangan mandaswara.</v>
      </c>
      <c r="K46" s="13"/>
      <c r="L46" s="41">
        <f t="shared" si="32"/>
        <v>80</v>
      </c>
      <c r="M46" s="41">
        <f t="shared" si="33"/>
        <v>77</v>
      </c>
      <c r="O46" s="41">
        <v>77</v>
      </c>
      <c r="P46" s="41">
        <v>80</v>
      </c>
      <c r="Q46" s="42">
        <v>78</v>
      </c>
      <c r="R46" s="41">
        <v>85</v>
      </c>
      <c r="S46" s="41"/>
      <c r="T46" s="42"/>
      <c r="U46" s="41"/>
      <c r="V46" s="41"/>
      <c r="W46" s="42"/>
      <c r="X46" s="41"/>
      <c r="Y46" s="41"/>
      <c r="Z46" s="42"/>
      <c r="AA46" s="41"/>
      <c r="AB46" s="41"/>
      <c r="AC46" s="42"/>
      <c r="AD46" s="42">
        <f t="shared" si="34"/>
        <v>80</v>
      </c>
      <c r="AE46" s="52">
        <v>85</v>
      </c>
      <c r="AF46" s="41"/>
      <c r="AG46" s="42"/>
      <c r="AH46" s="41">
        <v>80</v>
      </c>
      <c r="AI46" s="52"/>
      <c r="AJ46" s="42"/>
      <c r="AK46" s="41">
        <v>82</v>
      </c>
      <c r="AL46" s="41"/>
      <c r="AM46" s="42"/>
      <c r="AN46" s="41">
        <v>80</v>
      </c>
      <c r="AO46" s="41"/>
      <c r="AP46" s="42"/>
      <c r="AQ46" s="41"/>
      <c r="AR46" s="41"/>
      <c r="AS46" s="42"/>
      <c r="AT46" s="41">
        <v>77</v>
      </c>
      <c r="AU46" s="43">
        <f t="shared" si="35"/>
        <v>80.444444444444443</v>
      </c>
      <c r="AV46" s="44">
        <f t="shared" si="36"/>
        <v>80</v>
      </c>
      <c r="AW46" s="45"/>
      <c r="AX46" s="52">
        <v>80</v>
      </c>
      <c r="AY46" s="42"/>
      <c r="AZ46" s="42"/>
      <c r="BA46" s="41"/>
      <c r="BB46" s="41"/>
      <c r="BC46" s="42"/>
      <c r="BD46" s="41"/>
      <c r="BE46" s="41"/>
      <c r="BF46" s="42"/>
      <c r="BG46" s="41"/>
      <c r="BH46" s="41"/>
      <c r="BI46" s="42"/>
      <c r="BJ46" s="41"/>
      <c r="BK46" s="41"/>
      <c r="BL46" s="42"/>
      <c r="BM46" s="42">
        <f t="shared" si="37"/>
        <v>80</v>
      </c>
      <c r="BN46" s="42" t="str">
        <f t="shared" si="38"/>
        <v/>
      </c>
      <c r="BO46" s="42" t="str">
        <f t="shared" si="39"/>
        <v/>
      </c>
      <c r="BP46" s="42" t="str">
        <f t="shared" si="40"/>
        <v/>
      </c>
      <c r="BQ46" s="42" t="str">
        <f t="shared" si="41"/>
        <v/>
      </c>
      <c r="BR46" s="42">
        <f t="shared" si="42"/>
        <v>80</v>
      </c>
      <c r="BS46" s="41"/>
      <c r="BT46" s="52">
        <v>78</v>
      </c>
      <c r="BU46" s="42"/>
      <c r="BV46" s="41"/>
      <c r="BW46" s="41"/>
      <c r="BX46" s="52">
        <v>78</v>
      </c>
      <c r="BY46" s="41"/>
      <c r="BZ46" s="52">
        <v>78</v>
      </c>
      <c r="CA46" s="42"/>
      <c r="CB46" s="41"/>
      <c r="CC46" s="52">
        <v>84</v>
      </c>
      <c r="CD46" s="42"/>
      <c r="CE46" s="41"/>
      <c r="CF46" s="41"/>
      <c r="CG46" s="42"/>
      <c r="CH46" s="42">
        <f t="shared" si="43"/>
        <v>78</v>
      </c>
      <c r="CI46" s="42">
        <f t="shared" si="44"/>
        <v>78</v>
      </c>
      <c r="CJ46" s="42">
        <f t="shared" si="45"/>
        <v>78</v>
      </c>
      <c r="CK46" s="42">
        <f t="shared" si="46"/>
        <v>84</v>
      </c>
      <c r="CL46" s="42" t="str">
        <f t="shared" si="47"/>
        <v/>
      </c>
      <c r="CM46" s="43">
        <f t="shared" si="48"/>
        <v>79.599999999999994</v>
      </c>
      <c r="CN46" s="44">
        <f t="shared" si="49"/>
        <v>80</v>
      </c>
      <c r="CO46" s="45"/>
      <c r="CP46" s="41">
        <v>5</v>
      </c>
      <c r="CQ46" s="46" t="str">
        <f t="shared" si="50"/>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6" s="45"/>
      <c r="CS46" s="41">
        <v>5</v>
      </c>
      <c r="CT46" s="46" t="str">
        <f t="shared" si="51"/>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11218" priority="398" operator="lessThan">
      <formula>$C$4</formula>
    </cfRule>
  </conditionalFormatting>
  <conditionalFormatting sqref="O12">
    <cfRule type="cellIs" dxfId="11217" priority="399" operator="lessThan">
      <formula>$C$4</formula>
    </cfRule>
  </conditionalFormatting>
  <conditionalFormatting sqref="O13">
    <cfRule type="cellIs" dxfId="11216" priority="400" operator="lessThan">
      <formula>$C$4</formula>
    </cfRule>
  </conditionalFormatting>
  <conditionalFormatting sqref="O14">
    <cfRule type="cellIs" dxfId="11215" priority="401" operator="lessThan">
      <formula>$C$4</formula>
    </cfRule>
  </conditionalFormatting>
  <conditionalFormatting sqref="O15">
    <cfRule type="cellIs" dxfId="11214" priority="402" operator="lessThan">
      <formula>$C$4</formula>
    </cfRule>
  </conditionalFormatting>
  <conditionalFormatting sqref="O16">
    <cfRule type="cellIs" dxfId="11213" priority="403" operator="lessThan">
      <formula>$C$4</formula>
    </cfRule>
  </conditionalFormatting>
  <conditionalFormatting sqref="O17">
    <cfRule type="cellIs" dxfId="11212" priority="404" operator="lessThan">
      <formula>$C$4</formula>
    </cfRule>
  </conditionalFormatting>
  <conditionalFormatting sqref="O18">
    <cfRule type="cellIs" dxfId="11211" priority="405" operator="lessThan">
      <formula>$C$4</formula>
    </cfRule>
  </conditionalFormatting>
  <conditionalFormatting sqref="O19">
    <cfRule type="cellIs" dxfId="11210" priority="406" operator="lessThan">
      <formula>$C$4</formula>
    </cfRule>
  </conditionalFormatting>
  <conditionalFormatting sqref="O20">
    <cfRule type="cellIs" dxfId="11209" priority="407" operator="lessThan">
      <formula>$C$4</formula>
    </cfRule>
  </conditionalFormatting>
  <conditionalFormatting sqref="O21">
    <cfRule type="cellIs" dxfId="11208" priority="408" operator="lessThan">
      <formula>$C$4</formula>
    </cfRule>
  </conditionalFormatting>
  <conditionalFormatting sqref="O22">
    <cfRule type="cellIs" dxfId="11207" priority="409" operator="lessThan">
      <formula>$C$4</formula>
    </cfRule>
  </conditionalFormatting>
  <conditionalFormatting sqref="O23">
    <cfRule type="cellIs" dxfId="11206" priority="410" operator="lessThan">
      <formula>$C$4</formula>
    </cfRule>
  </conditionalFormatting>
  <conditionalFormatting sqref="O24">
    <cfRule type="cellIs" dxfId="11205" priority="411" operator="lessThan">
      <formula>$C$4</formula>
    </cfRule>
  </conditionalFormatting>
  <conditionalFormatting sqref="O25">
    <cfRule type="cellIs" dxfId="11204" priority="412" operator="lessThan">
      <formula>$C$4</formula>
    </cfRule>
  </conditionalFormatting>
  <conditionalFormatting sqref="O26">
    <cfRule type="cellIs" dxfId="11203" priority="413" operator="lessThan">
      <formula>$C$4</formula>
    </cfRule>
  </conditionalFormatting>
  <conditionalFormatting sqref="O27">
    <cfRule type="cellIs" dxfId="11202" priority="414" operator="lessThan">
      <formula>$C$4</formula>
    </cfRule>
  </conditionalFormatting>
  <conditionalFormatting sqref="O28">
    <cfRule type="cellIs" dxfId="11201" priority="415" operator="lessThan">
      <formula>$C$4</formula>
    </cfRule>
  </conditionalFormatting>
  <conditionalFormatting sqref="O29">
    <cfRule type="cellIs" dxfId="11200" priority="416" operator="lessThan">
      <formula>$C$4</formula>
    </cfRule>
  </conditionalFormatting>
  <conditionalFormatting sqref="O30">
    <cfRule type="cellIs" dxfId="11199" priority="417" operator="lessThan">
      <formula>$C$4</formula>
    </cfRule>
  </conditionalFormatting>
  <conditionalFormatting sqref="O31">
    <cfRule type="cellIs" dxfId="11198" priority="418" operator="lessThan">
      <formula>$C$4</formula>
    </cfRule>
  </conditionalFormatting>
  <conditionalFormatting sqref="O32">
    <cfRule type="cellIs" dxfId="11197" priority="419" operator="lessThan">
      <formula>$C$4</formula>
    </cfRule>
  </conditionalFormatting>
  <conditionalFormatting sqref="O33">
    <cfRule type="cellIs" dxfId="11196" priority="420" operator="lessThan">
      <formula>$C$4</formula>
    </cfRule>
  </conditionalFormatting>
  <conditionalFormatting sqref="O34">
    <cfRule type="cellIs" dxfId="11195" priority="421" operator="lessThan">
      <formula>$C$4</formula>
    </cfRule>
  </conditionalFormatting>
  <conditionalFormatting sqref="O35">
    <cfRule type="cellIs" dxfId="11194" priority="422" operator="lessThan">
      <formula>$C$4</formula>
    </cfRule>
  </conditionalFormatting>
  <conditionalFormatting sqref="O36">
    <cfRule type="cellIs" dxfId="11193" priority="423" operator="lessThan">
      <formula>$C$4</formula>
    </cfRule>
  </conditionalFormatting>
  <conditionalFormatting sqref="O37">
    <cfRule type="cellIs" dxfId="11192" priority="424" operator="lessThan">
      <formula>$C$4</formula>
    </cfRule>
  </conditionalFormatting>
  <conditionalFormatting sqref="O38">
    <cfRule type="cellIs" dxfId="11191" priority="425" operator="lessThan">
      <formula>$C$4</formula>
    </cfRule>
  </conditionalFormatting>
  <conditionalFormatting sqref="O39">
    <cfRule type="cellIs" dxfId="11190" priority="426" operator="lessThan">
      <formula>$C$4</formula>
    </cfRule>
  </conditionalFormatting>
  <conditionalFormatting sqref="O40">
    <cfRule type="cellIs" dxfId="11189" priority="427" operator="lessThan">
      <formula>$C$4</formula>
    </cfRule>
  </conditionalFormatting>
  <conditionalFormatting sqref="O41">
    <cfRule type="cellIs" dxfId="11188" priority="428" operator="lessThan">
      <formula>$C$4</formula>
    </cfRule>
  </conditionalFormatting>
  <conditionalFormatting sqref="O42">
    <cfRule type="cellIs" dxfId="11187" priority="429" operator="lessThan">
      <formula>$C$4</formula>
    </cfRule>
  </conditionalFormatting>
  <conditionalFormatting sqref="O43">
    <cfRule type="cellIs" dxfId="11186" priority="430" operator="lessThan">
      <formula>$C$4</formula>
    </cfRule>
  </conditionalFormatting>
  <conditionalFormatting sqref="O44">
    <cfRule type="cellIs" dxfId="11185" priority="431" operator="lessThan">
      <formula>$C$4</formula>
    </cfRule>
  </conditionalFormatting>
  <conditionalFormatting sqref="O45">
    <cfRule type="cellIs" dxfId="11184" priority="432" operator="lessThan">
      <formula>$C$4</formula>
    </cfRule>
  </conditionalFormatting>
  <conditionalFormatting sqref="O46">
    <cfRule type="cellIs" dxfId="11183" priority="433" operator="lessThan">
      <formula>$C$4</formula>
    </cfRule>
  </conditionalFormatting>
  <conditionalFormatting sqref="O47">
    <cfRule type="cellIs" dxfId="11182" priority="434" operator="lessThan">
      <formula>$C$4</formula>
    </cfRule>
  </conditionalFormatting>
  <conditionalFormatting sqref="O48">
    <cfRule type="cellIs" dxfId="11181" priority="435" operator="lessThan">
      <formula>$C$4</formula>
    </cfRule>
  </conditionalFormatting>
  <conditionalFormatting sqref="O49">
    <cfRule type="cellIs" dxfId="11180" priority="436" operator="lessThan">
      <formula>$C$4</formula>
    </cfRule>
  </conditionalFormatting>
  <conditionalFormatting sqref="O50">
    <cfRule type="cellIs" dxfId="11179" priority="437" operator="lessThan">
      <formula>$C$4</formula>
    </cfRule>
  </conditionalFormatting>
  <conditionalFormatting sqref="O51">
    <cfRule type="cellIs" dxfId="11178" priority="438" operator="lessThan">
      <formula>$C$4</formula>
    </cfRule>
  </conditionalFormatting>
  <conditionalFormatting sqref="O52">
    <cfRule type="cellIs" dxfId="11177" priority="439" operator="lessThan">
      <formula>$C$4</formula>
    </cfRule>
  </conditionalFormatting>
  <conditionalFormatting sqref="O53">
    <cfRule type="cellIs" dxfId="11176" priority="440" operator="lessThan">
      <formula>$C$4</formula>
    </cfRule>
  </conditionalFormatting>
  <conditionalFormatting sqref="O54">
    <cfRule type="cellIs" dxfId="11175" priority="441" operator="lessThan">
      <formula>$C$4</formula>
    </cfRule>
  </conditionalFormatting>
  <conditionalFormatting sqref="O55">
    <cfRule type="cellIs" dxfId="11174" priority="442" operator="lessThan">
      <formula>$C$4</formula>
    </cfRule>
  </conditionalFormatting>
  <conditionalFormatting sqref="O56">
    <cfRule type="cellIs" dxfId="11173" priority="443" operator="lessThan">
      <formula>$C$4</formula>
    </cfRule>
  </conditionalFormatting>
  <conditionalFormatting sqref="O57">
    <cfRule type="cellIs" dxfId="11172" priority="444" operator="lessThan">
      <formula>$C$4</formula>
    </cfRule>
  </conditionalFormatting>
  <conditionalFormatting sqref="O58">
    <cfRule type="cellIs" dxfId="11171" priority="445" operator="lessThan">
      <formula>$C$4</formula>
    </cfRule>
  </conditionalFormatting>
  <conditionalFormatting sqref="O59">
    <cfRule type="cellIs" dxfId="11170" priority="446" operator="lessThan">
      <formula>$C$4</formula>
    </cfRule>
  </conditionalFormatting>
  <conditionalFormatting sqref="O60">
    <cfRule type="cellIs" dxfId="11169" priority="447" operator="lessThan">
      <formula>$C$4</formula>
    </cfRule>
  </conditionalFormatting>
  <conditionalFormatting sqref="P11">
    <cfRule type="cellIs" dxfId="11168" priority="448" operator="lessThan">
      <formula>$C$4</formula>
    </cfRule>
  </conditionalFormatting>
  <conditionalFormatting sqref="P12">
    <cfRule type="cellIs" dxfId="11167" priority="449" operator="lessThan">
      <formula>$C$4</formula>
    </cfRule>
  </conditionalFormatting>
  <conditionalFormatting sqref="P13">
    <cfRule type="cellIs" dxfId="11166" priority="450" operator="lessThan">
      <formula>$C$4</formula>
    </cfRule>
  </conditionalFormatting>
  <conditionalFormatting sqref="P14">
    <cfRule type="cellIs" dxfId="11165" priority="451" operator="lessThan">
      <formula>$C$4</formula>
    </cfRule>
  </conditionalFormatting>
  <conditionalFormatting sqref="P15">
    <cfRule type="cellIs" dxfId="11164" priority="452" operator="lessThan">
      <formula>$C$4</formula>
    </cfRule>
  </conditionalFormatting>
  <conditionalFormatting sqref="P16">
    <cfRule type="cellIs" dxfId="11163" priority="453" operator="lessThan">
      <formula>$C$4</formula>
    </cfRule>
  </conditionalFormatting>
  <conditionalFormatting sqref="P17">
    <cfRule type="cellIs" dxfId="11162" priority="454" operator="lessThan">
      <formula>$C$4</formula>
    </cfRule>
  </conditionalFormatting>
  <conditionalFormatting sqref="P18">
    <cfRule type="cellIs" dxfId="11161" priority="455" operator="lessThan">
      <formula>$C$4</formula>
    </cfRule>
  </conditionalFormatting>
  <conditionalFormatting sqref="P19">
    <cfRule type="cellIs" dxfId="11160" priority="456" operator="lessThan">
      <formula>$C$4</formula>
    </cfRule>
  </conditionalFormatting>
  <conditionalFormatting sqref="P20">
    <cfRule type="cellIs" dxfId="11159" priority="457" operator="lessThan">
      <formula>$C$4</formula>
    </cfRule>
  </conditionalFormatting>
  <conditionalFormatting sqref="P21">
    <cfRule type="cellIs" dxfId="11158" priority="458" operator="lessThan">
      <formula>$C$4</formula>
    </cfRule>
  </conditionalFormatting>
  <conditionalFormatting sqref="P22">
    <cfRule type="cellIs" dxfId="11157" priority="459" operator="lessThan">
      <formula>$C$4</formula>
    </cfRule>
  </conditionalFormatting>
  <conditionalFormatting sqref="P23">
    <cfRule type="cellIs" dxfId="11156" priority="460" operator="lessThan">
      <formula>$C$4</formula>
    </cfRule>
  </conditionalFormatting>
  <conditionalFormatting sqref="P24">
    <cfRule type="cellIs" dxfId="11155" priority="461" operator="lessThan">
      <formula>$C$4</formula>
    </cfRule>
  </conditionalFormatting>
  <conditionalFormatting sqref="P25">
    <cfRule type="cellIs" dxfId="11154" priority="462" operator="lessThan">
      <formula>$C$4</formula>
    </cfRule>
  </conditionalFormatting>
  <conditionalFormatting sqref="P26">
    <cfRule type="cellIs" dxfId="11153" priority="463" operator="lessThan">
      <formula>$C$4</formula>
    </cfRule>
  </conditionalFormatting>
  <conditionalFormatting sqref="P27">
    <cfRule type="cellIs" dxfId="11152" priority="464" operator="lessThan">
      <formula>$C$4</formula>
    </cfRule>
  </conditionalFormatting>
  <conditionalFormatting sqref="P28">
    <cfRule type="cellIs" dxfId="11151" priority="465" operator="lessThan">
      <formula>$C$4</formula>
    </cfRule>
  </conditionalFormatting>
  <conditionalFormatting sqref="P29">
    <cfRule type="cellIs" dxfId="11150" priority="466" operator="lessThan">
      <formula>$C$4</formula>
    </cfRule>
  </conditionalFormatting>
  <conditionalFormatting sqref="P30">
    <cfRule type="cellIs" dxfId="11149" priority="467" operator="lessThan">
      <formula>$C$4</formula>
    </cfRule>
  </conditionalFormatting>
  <conditionalFormatting sqref="P31">
    <cfRule type="cellIs" dxfId="11148" priority="468" operator="lessThan">
      <formula>$C$4</formula>
    </cfRule>
  </conditionalFormatting>
  <conditionalFormatting sqref="P32">
    <cfRule type="cellIs" dxfId="11147" priority="469" operator="lessThan">
      <formula>$C$4</formula>
    </cfRule>
  </conditionalFormatting>
  <conditionalFormatting sqref="P33">
    <cfRule type="cellIs" dxfId="11146" priority="470" operator="lessThan">
      <formula>$C$4</formula>
    </cfRule>
  </conditionalFormatting>
  <conditionalFormatting sqref="P34">
    <cfRule type="cellIs" dxfId="11145" priority="471" operator="lessThan">
      <formula>$C$4</formula>
    </cfRule>
  </conditionalFormatting>
  <conditionalFormatting sqref="P35">
    <cfRule type="cellIs" dxfId="11144" priority="472" operator="lessThan">
      <formula>$C$4</formula>
    </cfRule>
  </conditionalFormatting>
  <conditionalFormatting sqref="P36">
    <cfRule type="cellIs" dxfId="11143" priority="473" operator="lessThan">
      <formula>$C$4</formula>
    </cfRule>
  </conditionalFormatting>
  <conditionalFormatting sqref="P37">
    <cfRule type="cellIs" dxfId="11142" priority="474" operator="lessThan">
      <formula>$C$4</formula>
    </cfRule>
  </conditionalFormatting>
  <conditionalFormatting sqref="P38">
    <cfRule type="cellIs" dxfId="11141" priority="475" operator="lessThan">
      <formula>$C$4</formula>
    </cfRule>
  </conditionalFormatting>
  <conditionalFormatting sqref="P39">
    <cfRule type="cellIs" dxfId="11140" priority="476" operator="lessThan">
      <formula>$C$4</formula>
    </cfRule>
  </conditionalFormatting>
  <conditionalFormatting sqref="P40">
    <cfRule type="cellIs" dxfId="11139" priority="477" operator="lessThan">
      <formula>$C$4</formula>
    </cfRule>
  </conditionalFormatting>
  <conditionalFormatting sqref="P41">
    <cfRule type="cellIs" dxfId="11138" priority="478" operator="lessThan">
      <formula>$C$4</formula>
    </cfRule>
  </conditionalFormatting>
  <conditionalFormatting sqref="P42">
    <cfRule type="cellIs" dxfId="11137" priority="479" operator="lessThan">
      <formula>$C$4</formula>
    </cfRule>
  </conditionalFormatting>
  <conditionalFormatting sqref="P43">
    <cfRule type="cellIs" dxfId="11136" priority="480" operator="lessThan">
      <formula>$C$4</formula>
    </cfRule>
  </conditionalFormatting>
  <conditionalFormatting sqref="P44">
    <cfRule type="cellIs" dxfId="11135" priority="481" operator="lessThan">
      <formula>$C$4</formula>
    </cfRule>
  </conditionalFormatting>
  <conditionalFormatting sqref="P45">
    <cfRule type="cellIs" dxfId="11134" priority="482" operator="lessThan">
      <formula>$C$4</formula>
    </cfRule>
  </conditionalFormatting>
  <conditionalFormatting sqref="P46">
    <cfRule type="cellIs" dxfId="11133" priority="483" operator="lessThan">
      <formula>$C$4</formula>
    </cfRule>
  </conditionalFormatting>
  <conditionalFormatting sqref="P47">
    <cfRule type="cellIs" dxfId="11132" priority="484" operator="lessThan">
      <formula>$C$4</formula>
    </cfRule>
  </conditionalFormatting>
  <conditionalFormatting sqref="P48">
    <cfRule type="cellIs" dxfId="11131" priority="485" operator="lessThan">
      <formula>$C$4</formula>
    </cfRule>
  </conditionalFormatting>
  <conditionalFormatting sqref="P49">
    <cfRule type="cellIs" dxfId="11130" priority="486" operator="lessThan">
      <formula>$C$4</formula>
    </cfRule>
  </conditionalFormatting>
  <conditionalFormatting sqref="P50">
    <cfRule type="cellIs" dxfId="11129" priority="487" operator="lessThan">
      <formula>$C$4</formula>
    </cfRule>
  </conditionalFormatting>
  <conditionalFormatting sqref="P51">
    <cfRule type="cellIs" dxfId="11128" priority="488" operator="lessThan">
      <formula>$C$4</formula>
    </cfRule>
  </conditionalFormatting>
  <conditionalFormatting sqref="P52">
    <cfRule type="cellIs" dxfId="11127" priority="489" operator="lessThan">
      <formula>$C$4</formula>
    </cfRule>
  </conditionalFormatting>
  <conditionalFormatting sqref="P53">
    <cfRule type="cellIs" dxfId="11126" priority="490" operator="lessThan">
      <formula>$C$4</formula>
    </cfRule>
  </conditionalFormatting>
  <conditionalFormatting sqref="P54">
    <cfRule type="cellIs" dxfId="11125" priority="491" operator="lessThan">
      <formula>$C$4</formula>
    </cfRule>
  </conditionalFormatting>
  <conditionalFormatting sqref="P55">
    <cfRule type="cellIs" dxfId="11124" priority="492" operator="lessThan">
      <formula>$C$4</formula>
    </cfRule>
  </conditionalFormatting>
  <conditionalFormatting sqref="P56">
    <cfRule type="cellIs" dxfId="11123" priority="493" operator="lessThan">
      <formula>$C$4</formula>
    </cfRule>
  </conditionalFormatting>
  <conditionalFormatting sqref="P57">
    <cfRule type="cellIs" dxfId="11122" priority="494" operator="lessThan">
      <formula>$C$4</formula>
    </cfRule>
  </conditionalFormatting>
  <conditionalFormatting sqref="P58">
    <cfRule type="cellIs" dxfId="11121" priority="495" operator="lessThan">
      <formula>$C$4</formula>
    </cfRule>
  </conditionalFormatting>
  <conditionalFormatting sqref="P59">
    <cfRule type="cellIs" dxfId="11120" priority="496" operator="lessThan">
      <formula>$C$4</formula>
    </cfRule>
  </conditionalFormatting>
  <conditionalFormatting sqref="P60">
    <cfRule type="cellIs" dxfId="11119" priority="497" operator="lessThan">
      <formula>$C$4</formula>
    </cfRule>
  </conditionalFormatting>
  <conditionalFormatting sqref="Q11">
    <cfRule type="cellIs" dxfId="11118" priority="498" operator="lessThan">
      <formula>$C$4</formula>
    </cfRule>
  </conditionalFormatting>
  <conditionalFormatting sqref="Q12">
    <cfRule type="cellIs" dxfId="11117" priority="499" operator="lessThan">
      <formula>$C$4</formula>
    </cfRule>
  </conditionalFormatting>
  <conditionalFormatting sqref="Q13">
    <cfRule type="cellIs" dxfId="11116" priority="500" operator="lessThan">
      <formula>$C$4</formula>
    </cfRule>
  </conditionalFormatting>
  <conditionalFormatting sqref="Q14">
    <cfRule type="cellIs" dxfId="11115" priority="501" operator="lessThan">
      <formula>$C$4</formula>
    </cfRule>
  </conditionalFormatting>
  <conditionalFormatting sqref="Q15">
    <cfRule type="cellIs" dxfId="11114" priority="502" operator="lessThan">
      <formula>$C$4</formula>
    </cfRule>
  </conditionalFormatting>
  <conditionalFormatting sqref="Q16">
    <cfRule type="cellIs" dxfId="11113" priority="503" operator="lessThan">
      <formula>$C$4</formula>
    </cfRule>
  </conditionalFormatting>
  <conditionalFormatting sqref="Q17">
    <cfRule type="cellIs" dxfId="11112" priority="504" operator="lessThan">
      <formula>$C$4</formula>
    </cfRule>
  </conditionalFormatting>
  <conditionalFormatting sqref="Q18">
    <cfRule type="cellIs" dxfId="11111" priority="505" operator="lessThan">
      <formula>$C$4</formula>
    </cfRule>
  </conditionalFormatting>
  <conditionalFormatting sqref="Q19">
    <cfRule type="cellIs" dxfId="11110" priority="506" operator="lessThan">
      <formula>$C$4</formula>
    </cfRule>
  </conditionalFormatting>
  <conditionalFormatting sqref="Q20">
    <cfRule type="cellIs" dxfId="11109" priority="507" operator="lessThan">
      <formula>$C$4</formula>
    </cfRule>
  </conditionalFormatting>
  <conditionalFormatting sqref="Q21">
    <cfRule type="cellIs" dxfId="11108" priority="508" operator="lessThan">
      <formula>$C$4</formula>
    </cfRule>
  </conditionalFormatting>
  <conditionalFormatting sqref="Q22">
    <cfRule type="cellIs" dxfId="11107" priority="509" operator="lessThan">
      <formula>$C$4</formula>
    </cfRule>
  </conditionalFormatting>
  <conditionalFormatting sqref="Q23">
    <cfRule type="cellIs" dxfId="11106" priority="510" operator="lessThan">
      <formula>$C$4</formula>
    </cfRule>
  </conditionalFormatting>
  <conditionalFormatting sqref="Q24">
    <cfRule type="cellIs" dxfId="11105" priority="511" operator="lessThan">
      <formula>$C$4</formula>
    </cfRule>
  </conditionalFormatting>
  <conditionalFormatting sqref="Q25">
    <cfRule type="cellIs" dxfId="11104" priority="512" operator="lessThan">
      <formula>$C$4</formula>
    </cfRule>
  </conditionalFormatting>
  <conditionalFormatting sqref="Q26">
    <cfRule type="cellIs" dxfId="11103" priority="513" operator="lessThan">
      <formula>$C$4</formula>
    </cfRule>
  </conditionalFormatting>
  <conditionalFormatting sqref="Q27">
    <cfRule type="cellIs" dxfId="11102" priority="514" operator="lessThan">
      <formula>$C$4</formula>
    </cfRule>
  </conditionalFormatting>
  <conditionalFormatting sqref="Q28">
    <cfRule type="cellIs" dxfId="11101" priority="515" operator="lessThan">
      <formula>$C$4</formula>
    </cfRule>
  </conditionalFormatting>
  <conditionalFormatting sqref="Q29">
    <cfRule type="cellIs" dxfId="11100" priority="516" operator="lessThan">
      <formula>$C$4</formula>
    </cfRule>
  </conditionalFormatting>
  <conditionalFormatting sqref="Q30">
    <cfRule type="cellIs" dxfId="11099" priority="517" operator="lessThan">
      <formula>$C$4</formula>
    </cfRule>
  </conditionalFormatting>
  <conditionalFormatting sqref="Q31">
    <cfRule type="cellIs" dxfId="11098" priority="518" operator="lessThan">
      <formula>$C$4</formula>
    </cfRule>
  </conditionalFormatting>
  <conditionalFormatting sqref="Q32">
    <cfRule type="cellIs" dxfId="11097" priority="519" operator="lessThan">
      <formula>$C$4</formula>
    </cfRule>
  </conditionalFormatting>
  <conditionalFormatting sqref="Q33">
    <cfRule type="cellIs" dxfId="11096" priority="520" operator="lessThan">
      <formula>$C$4</formula>
    </cfRule>
  </conditionalFormatting>
  <conditionalFormatting sqref="Q34">
    <cfRule type="cellIs" dxfId="11095" priority="521" operator="lessThan">
      <formula>$C$4</formula>
    </cfRule>
  </conditionalFormatting>
  <conditionalFormatting sqref="Q35">
    <cfRule type="cellIs" dxfId="11094" priority="522" operator="lessThan">
      <formula>$C$4</formula>
    </cfRule>
  </conditionalFormatting>
  <conditionalFormatting sqref="Q36">
    <cfRule type="cellIs" dxfId="11093" priority="523" operator="lessThan">
      <formula>$C$4</formula>
    </cfRule>
  </conditionalFormatting>
  <conditionalFormatting sqref="Q37">
    <cfRule type="cellIs" dxfId="11092" priority="524" operator="lessThan">
      <formula>$C$4</formula>
    </cfRule>
  </conditionalFormatting>
  <conditionalFormatting sqref="Q38">
    <cfRule type="cellIs" dxfId="11091" priority="525" operator="lessThan">
      <formula>$C$4</formula>
    </cfRule>
  </conditionalFormatting>
  <conditionalFormatting sqref="Q39">
    <cfRule type="cellIs" dxfId="11090" priority="526" operator="lessThan">
      <formula>$C$4</formula>
    </cfRule>
  </conditionalFormatting>
  <conditionalFormatting sqref="Q40">
    <cfRule type="cellIs" dxfId="11089" priority="527" operator="lessThan">
      <formula>$C$4</formula>
    </cfRule>
  </conditionalFormatting>
  <conditionalFormatting sqref="Q41">
    <cfRule type="cellIs" dxfId="11088" priority="528" operator="lessThan">
      <formula>$C$4</formula>
    </cfRule>
  </conditionalFormatting>
  <conditionalFormatting sqref="Q42">
    <cfRule type="cellIs" dxfId="11087" priority="529" operator="lessThan">
      <formula>$C$4</formula>
    </cfRule>
  </conditionalFormatting>
  <conditionalFormatting sqref="Q43">
    <cfRule type="cellIs" dxfId="11086" priority="530" operator="lessThan">
      <formula>$C$4</formula>
    </cfRule>
  </conditionalFormatting>
  <conditionalFormatting sqref="Q44">
    <cfRule type="cellIs" dxfId="11085" priority="531" operator="lessThan">
      <formula>$C$4</formula>
    </cfRule>
  </conditionalFormatting>
  <conditionalFormatting sqref="Q45">
    <cfRule type="cellIs" dxfId="11084" priority="532" operator="lessThan">
      <formula>$C$4</formula>
    </cfRule>
  </conditionalFormatting>
  <conditionalFormatting sqref="Q46">
    <cfRule type="cellIs" dxfId="11083" priority="533" operator="lessThan">
      <formula>$C$4</formula>
    </cfRule>
  </conditionalFormatting>
  <conditionalFormatting sqref="Q47">
    <cfRule type="cellIs" dxfId="11082" priority="534" operator="lessThan">
      <formula>$C$4</formula>
    </cfRule>
  </conditionalFormatting>
  <conditionalFormatting sqref="Q48">
    <cfRule type="cellIs" dxfId="11081" priority="535" operator="lessThan">
      <formula>$C$4</formula>
    </cfRule>
  </conditionalFormatting>
  <conditionalFormatting sqref="Q49">
    <cfRule type="cellIs" dxfId="11080" priority="536" operator="lessThan">
      <formula>$C$4</formula>
    </cfRule>
  </conditionalFormatting>
  <conditionalFormatting sqref="Q50">
    <cfRule type="cellIs" dxfId="11079" priority="537" operator="lessThan">
      <formula>$C$4</formula>
    </cfRule>
  </conditionalFormatting>
  <conditionalFormatting sqref="Q51">
    <cfRule type="cellIs" dxfId="11078" priority="538" operator="lessThan">
      <formula>$C$4</formula>
    </cfRule>
  </conditionalFormatting>
  <conditionalFormatting sqref="Q52">
    <cfRule type="cellIs" dxfId="11077" priority="539" operator="lessThan">
      <formula>$C$4</formula>
    </cfRule>
  </conditionalFormatting>
  <conditionalFormatting sqref="Q53">
    <cfRule type="cellIs" dxfId="11076" priority="540" operator="lessThan">
      <formula>$C$4</formula>
    </cfRule>
  </conditionalFormatting>
  <conditionalFormatting sqref="Q54">
    <cfRule type="cellIs" dxfId="11075" priority="541" operator="lessThan">
      <formula>$C$4</formula>
    </cfRule>
  </conditionalFormatting>
  <conditionalFormatting sqref="Q55">
    <cfRule type="cellIs" dxfId="11074" priority="542" operator="lessThan">
      <formula>$C$4</formula>
    </cfRule>
  </conditionalFormatting>
  <conditionalFormatting sqref="Q56">
    <cfRule type="cellIs" dxfId="11073" priority="543" operator="lessThan">
      <formula>$C$4</formula>
    </cfRule>
  </conditionalFormatting>
  <conditionalFormatting sqref="Q57">
    <cfRule type="cellIs" dxfId="11072" priority="544" operator="lessThan">
      <formula>$C$4</formula>
    </cfRule>
  </conditionalFormatting>
  <conditionalFormatting sqref="Q58">
    <cfRule type="cellIs" dxfId="11071" priority="545" operator="lessThan">
      <formula>$C$4</formula>
    </cfRule>
  </conditionalFormatting>
  <conditionalFormatting sqref="Q59">
    <cfRule type="cellIs" dxfId="11070" priority="546" operator="lessThan">
      <formula>$C$4</formula>
    </cfRule>
  </conditionalFormatting>
  <conditionalFormatting sqref="Q60">
    <cfRule type="cellIs" dxfId="11069" priority="547" operator="lessThan">
      <formula>$C$4</formula>
    </cfRule>
  </conditionalFormatting>
  <conditionalFormatting sqref="T11">
    <cfRule type="cellIs" dxfId="11068" priority="548" operator="lessThan">
      <formula>$C$4</formula>
    </cfRule>
  </conditionalFormatting>
  <conditionalFormatting sqref="T12">
    <cfRule type="cellIs" dxfId="11067" priority="549" operator="lessThan">
      <formula>$C$4</formula>
    </cfRule>
  </conditionalFormatting>
  <conditionalFormatting sqref="T13">
    <cfRule type="cellIs" dxfId="11066" priority="550" operator="lessThan">
      <formula>$C$4</formula>
    </cfRule>
  </conditionalFormatting>
  <conditionalFormatting sqref="T14">
    <cfRule type="cellIs" dxfId="11065" priority="551" operator="lessThan">
      <formula>$C$4</formula>
    </cfRule>
  </conditionalFormatting>
  <conditionalFormatting sqref="T15">
    <cfRule type="cellIs" dxfId="11064" priority="552" operator="lessThan">
      <formula>$C$4</formula>
    </cfRule>
  </conditionalFormatting>
  <conditionalFormatting sqref="T16">
    <cfRule type="cellIs" dxfId="11063" priority="553" operator="lessThan">
      <formula>$C$4</formula>
    </cfRule>
  </conditionalFormatting>
  <conditionalFormatting sqref="T17">
    <cfRule type="cellIs" dxfId="11062" priority="554" operator="lessThan">
      <formula>$C$4</formula>
    </cfRule>
  </conditionalFormatting>
  <conditionalFormatting sqref="T18">
    <cfRule type="cellIs" dxfId="11061" priority="555" operator="lessThan">
      <formula>$C$4</formula>
    </cfRule>
  </conditionalFormatting>
  <conditionalFormatting sqref="T19">
    <cfRule type="cellIs" dxfId="11060" priority="556" operator="lessThan">
      <formula>$C$4</formula>
    </cfRule>
  </conditionalFormatting>
  <conditionalFormatting sqref="T20">
    <cfRule type="cellIs" dxfId="11059" priority="557" operator="lessThan">
      <formula>$C$4</formula>
    </cfRule>
  </conditionalFormatting>
  <conditionalFormatting sqref="T21">
    <cfRule type="cellIs" dxfId="11058" priority="558" operator="lessThan">
      <formula>$C$4</formula>
    </cfRule>
  </conditionalFormatting>
  <conditionalFormatting sqref="T22">
    <cfRule type="cellIs" dxfId="11057" priority="559" operator="lessThan">
      <formula>$C$4</formula>
    </cfRule>
  </conditionalFormatting>
  <conditionalFormatting sqref="T23">
    <cfRule type="cellIs" dxfId="11056" priority="560" operator="lessThan">
      <formula>$C$4</formula>
    </cfRule>
  </conditionalFormatting>
  <conditionalFormatting sqref="T24">
    <cfRule type="cellIs" dxfId="11055" priority="561" operator="lessThan">
      <formula>$C$4</formula>
    </cfRule>
  </conditionalFormatting>
  <conditionalFormatting sqref="T25">
    <cfRule type="cellIs" dxfId="11054" priority="562" operator="lessThan">
      <formula>$C$4</formula>
    </cfRule>
  </conditionalFormatting>
  <conditionalFormatting sqref="T26">
    <cfRule type="cellIs" dxfId="11053" priority="563" operator="lessThan">
      <formula>$C$4</formula>
    </cfRule>
  </conditionalFormatting>
  <conditionalFormatting sqref="T27">
    <cfRule type="cellIs" dxfId="11052" priority="564" operator="lessThan">
      <formula>$C$4</formula>
    </cfRule>
  </conditionalFormatting>
  <conditionalFormatting sqref="T28">
    <cfRule type="cellIs" dxfId="11051" priority="565" operator="lessThan">
      <formula>$C$4</formula>
    </cfRule>
  </conditionalFormatting>
  <conditionalFormatting sqref="T29">
    <cfRule type="cellIs" dxfId="11050" priority="566" operator="lessThan">
      <formula>$C$4</formula>
    </cfRule>
  </conditionalFormatting>
  <conditionalFormatting sqref="T30">
    <cfRule type="cellIs" dxfId="11049" priority="567" operator="lessThan">
      <formula>$C$4</formula>
    </cfRule>
  </conditionalFormatting>
  <conditionalFormatting sqref="T31">
    <cfRule type="cellIs" dxfId="11048" priority="568" operator="lessThan">
      <formula>$C$4</formula>
    </cfRule>
  </conditionalFormatting>
  <conditionalFormatting sqref="T32">
    <cfRule type="cellIs" dxfId="11047" priority="569" operator="lessThan">
      <formula>$C$4</formula>
    </cfRule>
  </conditionalFormatting>
  <conditionalFormatting sqref="T33">
    <cfRule type="cellIs" dxfId="11046" priority="570" operator="lessThan">
      <formula>$C$4</formula>
    </cfRule>
  </conditionalFormatting>
  <conditionalFormatting sqref="T34">
    <cfRule type="cellIs" dxfId="11045" priority="571" operator="lessThan">
      <formula>$C$4</formula>
    </cfRule>
  </conditionalFormatting>
  <conditionalFormatting sqref="T35">
    <cfRule type="cellIs" dxfId="11044" priority="572" operator="lessThan">
      <formula>$C$4</formula>
    </cfRule>
  </conditionalFormatting>
  <conditionalFormatting sqref="T36">
    <cfRule type="cellIs" dxfId="11043" priority="573" operator="lessThan">
      <formula>$C$4</formula>
    </cfRule>
  </conditionalFormatting>
  <conditionalFormatting sqref="T37">
    <cfRule type="cellIs" dxfId="11042" priority="574" operator="lessThan">
      <formula>$C$4</formula>
    </cfRule>
  </conditionalFormatting>
  <conditionalFormatting sqref="T38">
    <cfRule type="cellIs" dxfId="11041" priority="575" operator="lessThan">
      <formula>$C$4</formula>
    </cfRule>
  </conditionalFormatting>
  <conditionalFormatting sqref="T39">
    <cfRule type="cellIs" dxfId="11040" priority="576" operator="lessThan">
      <formula>$C$4</formula>
    </cfRule>
  </conditionalFormatting>
  <conditionalFormatting sqref="T40">
    <cfRule type="cellIs" dxfId="11039" priority="577" operator="lessThan">
      <formula>$C$4</formula>
    </cfRule>
  </conditionalFormatting>
  <conditionalFormatting sqref="T41">
    <cfRule type="cellIs" dxfId="11038" priority="578" operator="lessThan">
      <formula>$C$4</formula>
    </cfRule>
  </conditionalFormatting>
  <conditionalFormatting sqref="T42">
    <cfRule type="cellIs" dxfId="11037" priority="579" operator="lessThan">
      <formula>$C$4</formula>
    </cfRule>
  </conditionalFormatting>
  <conditionalFormatting sqref="T43">
    <cfRule type="cellIs" dxfId="11036" priority="580" operator="lessThan">
      <formula>$C$4</formula>
    </cfRule>
  </conditionalFormatting>
  <conditionalFormatting sqref="T44">
    <cfRule type="cellIs" dxfId="11035" priority="581" operator="lessThan">
      <formula>$C$4</formula>
    </cfRule>
  </conditionalFormatting>
  <conditionalFormatting sqref="T45">
    <cfRule type="cellIs" dxfId="11034" priority="582" operator="lessThan">
      <formula>$C$4</formula>
    </cfRule>
  </conditionalFormatting>
  <conditionalFormatting sqref="T46">
    <cfRule type="cellIs" dxfId="11033" priority="583" operator="lessThan">
      <formula>$C$4</formula>
    </cfRule>
  </conditionalFormatting>
  <conditionalFormatting sqref="T47">
    <cfRule type="cellIs" dxfId="11032" priority="584" operator="lessThan">
      <formula>$C$4</formula>
    </cfRule>
  </conditionalFormatting>
  <conditionalFormatting sqref="T48">
    <cfRule type="cellIs" dxfId="11031" priority="585" operator="lessThan">
      <formula>$C$4</formula>
    </cfRule>
  </conditionalFormatting>
  <conditionalFormatting sqref="T49">
    <cfRule type="cellIs" dxfId="11030" priority="586" operator="lessThan">
      <formula>$C$4</formula>
    </cfRule>
  </conditionalFormatting>
  <conditionalFormatting sqref="T50">
    <cfRule type="cellIs" dxfId="11029" priority="587" operator="lessThan">
      <formula>$C$4</formula>
    </cfRule>
  </conditionalFormatting>
  <conditionalFormatting sqref="T51">
    <cfRule type="cellIs" dxfId="11028" priority="588" operator="lessThan">
      <formula>$C$4</formula>
    </cfRule>
  </conditionalFormatting>
  <conditionalFormatting sqref="T52">
    <cfRule type="cellIs" dxfId="11027" priority="589" operator="lessThan">
      <formula>$C$4</formula>
    </cfRule>
  </conditionalFormatting>
  <conditionalFormatting sqref="T53">
    <cfRule type="cellIs" dxfId="11026" priority="590" operator="lessThan">
      <formula>$C$4</formula>
    </cfRule>
  </conditionalFormatting>
  <conditionalFormatting sqref="T54">
    <cfRule type="cellIs" dxfId="11025" priority="591" operator="lessThan">
      <formula>$C$4</formula>
    </cfRule>
  </conditionalFormatting>
  <conditionalFormatting sqref="T55">
    <cfRule type="cellIs" dxfId="11024" priority="592" operator="lessThan">
      <formula>$C$4</formula>
    </cfRule>
  </conditionalFormatting>
  <conditionalFormatting sqref="T56">
    <cfRule type="cellIs" dxfId="11023" priority="593" operator="lessThan">
      <formula>$C$4</formula>
    </cfRule>
  </conditionalFormatting>
  <conditionalFormatting sqref="T57">
    <cfRule type="cellIs" dxfId="11022" priority="594" operator="lessThan">
      <formula>$C$4</formula>
    </cfRule>
  </conditionalFormatting>
  <conditionalFormatting sqref="T58">
    <cfRule type="cellIs" dxfId="11021" priority="595" operator="lessThan">
      <formula>$C$4</formula>
    </cfRule>
  </conditionalFormatting>
  <conditionalFormatting sqref="T59">
    <cfRule type="cellIs" dxfId="11020" priority="596" operator="lessThan">
      <formula>$C$4</formula>
    </cfRule>
  </conditionalFormatting>
  <conditionalFormatting sqref="T60">
    <cfRule type="cellIs" dxfId="11019" priority="597" operator="lessThan">
      <formula>$C$4</formula>
    </cfRule>
  </conditionalFormatting>
  <conditionalFormatting sqref="W11">
    <cfRule type="cellIs" dxfId="11018" priority="598" operator="lessThan">
      <formula>$C$4</formula>
    </cfRule>
  </conditionalFormatting>
  <conditionalFormatting sqref="W12">
    <cfRule type="cellIs" dxfId="11017" priority="599" operator="lessThan">
      <formula>$C$4</formula>
    </cfRule>
  </conditionalFormatting>
  <conditionalFormatting sqref="W13">
    <cfRule type="cellIs" dxfId="11016" priority="600" operator="lessThan">
      <formula>$C$4</formula>
    </cfRule>
  </conditionalFormatting>
  <conditionalFormatting sqref="W14">
    <cfRule type="cellIs" dxfId="11015" priority="601" operator="lessThan">
      <formula>$C$4</formula>
    </cfRule>
  </conditionalFormatting>
  <conditionalFormatting sqref="W15">
    <cfRule type="cellIs" dxfId="11014" priority="602" operator="lessThan">
      <formula>$C$4</formula>
    </cfRule>
  </conditionalFormatting>
  <conditionalFormatting sqref="W16">
    <cfRule type="cellIs" dxfId="11013" priority="603" operator="lessThan">
      <formula>$C$4</formula>
    </cfRule>
  </conditionalFormatting>
  <conditionalFormatting sqref="W17">
    <cfRule type="cellIs" dxfId="11012" priority="604" operator="lessThan">
      <formula>$C$4</formula>
    </cfRule>
  </conditionalFormatting>
  <conditionalFormatting sqref="W18">
    <cfRule type="cellIs" dxfId="11011" priority="605" operator="lessThan">
      <formula>$C$4</formula>
    </cfRule>
  </conditionalFormatting>
  <conditionalFormatting sqref="W19">
    <cfRule type="cellIs" dxfId="11010" priority="606" operator="lessThan">
      <formula>$C$4</formula>
    </cfRule>
  </conditionalFormatting>
  <conditionalFormatting sqref="W20">
    <cfRule type="cellIs" dxfId="11009" priority="607" operator="lessThan">
      <formula>$C$4</formula>
    </cfRule>
  </conditionalFormatting>
  <conditionalFormatting sqref="W21">
    <cfRule type="cellIs" dxfId="11008" priority="608" operator="lessThan">
      <formula>$C$4</formula>
    </cfRule>
  </conditionalFormatting>
  <conditionalFormatting sqref="W22">
    <cfRule type="cellIs" dxfId="11007" priority="609" operator="lessThan">
      <formula>$C$4</formula>
    </cfRule>
  </conditionalFormatting>
  <conditionalFormatting sqref="W23">
    <cfRule type="cellIs" dxfId="11006" priority="610" operator="lessThan">
      <formula>$C$4</formula>
    </cfRule>
  </conditionalFormatting>
  <conditionalFormatting sqref="W24">
    <cfRule type="cellIs" dxfId="11005" priority="611" operator="lessThan">
      <formula>$C$4</formula>
    </cfRule>
  </conditionalFormatting>
  <conditionalFormatting sqref="W25">
    <cfRule type="cellIs" dxfId="11004" priority="612" operator="lessThan">
      <formula>$C$4</formula>
    </cfRule>
  </conditionalFormatting>
  <conditionalFormatting sqref="W26">
    <cfRule type="cellIs" dxfId="11003" priority="613" operator="lessThan">
      <formula>$C$4</formula>
    </cfRule>
  </conditionalFormatting>
  <conditionalFormatting sqref="W27">
    <cfRule type="cellIs" dxfId="11002" priority="614" operator="lessThan">
      <formula>$C$4</formula>
    </cfRule>
  </conditionalFormatting>
  <conditionalFormatting sqref="W28">
    <cfRule type="cellIs" dxfId="11001" priority="615" operator="lessThan">
      <formula>$C$4</formula>
    </cfRule>
  </conditionalFormatting>
  <conditionalFormatting sqref="W29">
    <cfRule type="cellIs" dxfId="11000" priority="616" operator="lessThan">
      <formula>$C$4</formula>
    </cfRule>
  </conditionalFormatting>
  <conditionalFormatting sqref="W30">
    <cfRule type="cellIs" dxfId="10999" priority="617" operator="lessThan">
      <formula>$C$4</formula>
    </cfRule>
  </conditionalFormatting>
  <conditionalFormatting sqref="W31">
    <cfRule type="cellIs" dxfId="10998" priority="618" operator="lessThan">
      <formula>$C$4</formula>
    </cfRule>
  </conditionalFormatting>
  <conditionalFormatting sqref="W32">
    <cfRule type="cellIs" dxfId="10997" priority="619" operator="lessThan">
      <formula>$C$4</formula>
    </cfRule>
  </conditionalFormatting>
  <conditionalFormatting sqref="W33">
    <cfRule type="cellIs" dxfId="10996" priority="620" operator="lessThan">
      <formula>$C$4</formula>
    </cfRule>
  </conditionalFormatting>
  <conditionalFormatting sqref="W34">
    <cfRule type="cellIs" dxfId="10995" priority="621" operator="lessThan">
      <formula>$C$4</formula>
    </cfRule>
  </conditionalFormatting>
  <conditionalFormatting sqref="W35">
    <cfRule type="cellIs" dxfId="10994" priority="622" operator="lessThan">
      <formula>$C$4</formula>
    </cfRule>
  </conditionalFormatting>
  <conditionalFormatting sqref="W36">
    <cfRule type="cellIs" dxfId="10993" priority="623" operator="lessThan">
      <formula>$C$4</formula>
    </cfRule>
  </conditionalFormatting>
  <conditionalFormatting sqref="W37">
    <cfRule type="cellIs" dxfId="10992" priority="624" operator="lessThan">
      <formula>$C$4</formula>
    </cfRule>
  </conditionalFormatting>
  <conditionalFormatting sqref="W38">
    <cfRule type="cellIs" dxfId="10991" priority="625" operator="lessThan">
      <formula>$C$4</formula>
    </cfRule>
  </conditionalFormatting>
  <conditionalFormatting sqref="W39">
    <cfRule type="cellIs" dxfId="10990" priority="626" operator="lessThan">
      <formula>$C$4</formula>
    </cfRule>
  </conditionalFormatting>
  <conditionalFormatting sqref="W40">
    <cfRule type="cellIs" dxfId="10989" priority="627" operator="lessThan">
      <formula>$C$4</formula>
    </cfRule>
  </conditionalFormatting>
  <conditionalFormatting sqref="W41">
    <cfRule type="cellIs" dxfId="10988" priority="628" operator="lessThan">
      <formula>$C$4</formula>
    </cfRule>
  </conditionalFormatting>
  <conditionalFormatting sqref="W42">
    <cfRule type="cellIs" dxfId="10987" priority="629" operator="lessThan">
      <formula>$C$4</formula>
    </cfRule>
  </conditionalFormatting>
  <conditionalFormatting sqref="W43">
    <cfRule type="cellIs" dxfId="10986" priority="630" operator="lessThan">
      <formula>$C$4</formula>
    </cfRule>
  </conditionalFormatting>
  <conditionalFormatting sqref="W44">
    <cfRule type="cellIs" dxfId="10985" priority="631" operator="lessThan">
      <formula>$C$4</formula>
    </cfRule>
  </conditionalFormatting>
  <conditionalFormatting sqref="W45">
    <cfRule type="cellIs" dxfId="10984" priority="632" operator="lessThan">
      <formula>$C$4</formula>
    </cfRule>
  </conditionalFormatting>
  <conditionalFormatting sqref="W46">
    <cfRule type="cellIs" dxfId="10983" priority="633" operator="lessThan">
      <formula>$C$4</formula>
    </cfRule>
  </conditionalFormatting>
  <conditionalFormatting sqref="W47">
    <cfRule type="cellIs" dxfId="10982" priority="634" operator="lessThan">
      <formula>$C$4</formula>
    </cfRule>
  </conditionalFormatting>
  <conditionalFormatting sqref="W48">
    <cfRule type="cellIs" dxfId="10981" priority="635" operator="lessThan">
      <formula>$C$4</formula>
    </cfRule>
  </conditionalFormatting>
  <conditionalFormatting sqref="W49">
    <cfRule type="cellIs" dxfId="10980" priority="636" operator="lessThan">
      <formula>$C$4</formula>
    </cfRule>
  </conditionalFormatting>
  <conditionalFormatting sqref="W50">
    <cfRule type="cellIs" dxfId="10979" priority="637" operator="lessThan">
      <formula>$C$4</formula>
    </cfRule>
  </conditionalFormatting>
  <conditionalFormatting sqref="W51">
    <cfRule type="cellIs" dxfId="10978" priority="638" operator="lessThan">
      <formula>$C$4</formula>
    </cfRule>
  </conditionalFormatting>
  <conditionalFormatting sqref="W52">
    <cfRule type="cellIs" dxfId="10977" priority="639" operator="lessThan">
      <formula>$C$4</formula>
    </cfRule>
  </conditionalFormatting>
  <conditionalFormatting sqref="W53">
    <cfRule type="cellIs" dxfId="10976" priority="640" operator="lessThan">
      <formula>$C$4</formula>
    </cfRule>
  </conditionalFormatting>
  <conditionalFormatting sqref="W54">
    <cfRule type="cellIs" dxfId="10975" priority="641" operator="lessThan">
      <formula>$C$4</formula>
    </cfRule>
  </conditionalFormatting>
  <conditionalFormatting sqref="W55">
    <cfRule type="cellIs" dxfId="10974" priority="642" operator="lessThan">
      <formula>$C$4</formula>
    </cfRule>
  </conditionalFormatting>
  <conditionalFormatting sqref="W56">
    <cfRule type="cellIs" dxfId="10973" priority="643" operator="lessThan">
      <formula>$C$4</formula>
    </cfRule>
  </conditionalFormatting>
  <conditionalFormatting sqref="W57">
    <cfRule type="cellIs" dxfId="10972" priority="644" operator="lessThan">
      <formula>$C$4</formula>
    </cfRule>
  </conditionalFormatting>
  <conditionalFormatting sqref="W58">
    <cfRule type="cellIs" dxfId="10971" priority="645" operator="lessThan">
      <formula>$C$4</formula>
    </cfRule>
  </conditionalFormatting>
  <conditionalFormatting sqref="W59">
    <cfRule type="cellIs" dxfId="10970" priority="646" operator="lessThan">
      <formula>$C$4</formula>
    </cfRule>
  </conditionalFormatting>
  <conditionalFormatting sqref="W60">
    <cfRule type="cellIs" dxfId="10969" priority="647" operator="lessThan">
      <formula>$C$4</formula>
    </cfRule>
  </conditionalFormatting>
  <conditionalFormatting sqref="X11">
    <cfRule type="cellIs" dxfId="10968" priority="648" operator="lessThan">
      <formula>$C$4</formula>
    </cfRule>
  </conditionalFormatting>
  <conditionalFormatting sqref="X12">
    <cfRule type="cellIs" dxfId="10967" priority="649" operator="lessThan">
      <formula>$C$4</formula>
    </cfRule>
  </conditionalFormatting>
  <conditionalFormatting sqref="X13">
    <cfRule type="cellIs" dxfId="10966" priority="650" operator="lessThan">
      <formula>$C$4</formula>
    </cfRule>
  </conditionalFormatting>
  <conditionalFormatting sqref="X14">
    <cfRule type="cellIs" dxfId="10965" priority="651" operator="lessThan">
      <formula>$C$4</formula>
    </cfRule>
  </conditionalFormatting>
  <conditionalFormatting sqref="X15">
    <cfRule type="cellIs" dxfId="10964" priority="652" operator="lessThan">
      <formula>$C$4</formula>
    </cfRule>
  </conditionalFormatting>
  <conditionalFormatting sqref="X16">
    <cfRule type="cellIs" dxfId="10963" priority="653" operator="lessThan">
      <formula>$C$4</formula>
    </cfRule>
  </conditionalFormatting>
  <conditionalFormatting sqref="X17">
    <cfRule type="cellIs" dxfId="10962" priority="654" operator="lessThan">
      <formula>$C$4</formula>
    </cfRule>
  </conditionalFormatting>
  <conditionalFormatting sqref="X18">
    <cfRule type="cellIs" dxfId="10961" priority="655" operator="lessThan">
      <formula>$C$4</formula>
    </cfRule>
  </conditionalFormatting>
  <conditionalFormatting sqref="X19">
    <cfRule type="cellIs" dxfId="10960" priority="656" operator="lessThan">
      <formula>$C$4</formula>
    </cfRule>
  </conditionalFormatting>
  <conditionalFormatting sqref="X20">
    <cfRule type="cellIs" dxfId="10959" priority="657" operator="lessThan">
      <formula>$C$4</formula>
    </cfRule>
  </conditionalFormatting>
  <conditionalFormatting sqref="X21">
    <cfRule type="cellIs" dxfId="10958" priority="658" operator="lessThan">
      <formula>$C$4</formula>
    </cfRule>
  </conditionalFormatting>
  <conditionalFormatting sqref="X22">
    <cfRule type="cellIs" dxfId="10957" priority="659" operator="lessThan">
      <formula>$C$4</formula>
    </cfRule>
  </conditionalFormatting>
  <conditionalFormatting sqref="X23">
    <cfRule type="cellIs" dxfId="10956" priority="660" operator="lessThan">
      <formula>$C$4</formula>
    </cfRule>
  </conditionalFormatting>
  <conditionalFormatting sqref="X24">
    <cfRule type="cellIs" dxfId="10955" priority="661" operator="lessThan">
      <formula>$C$4</formula>
    </cfRule>
  </conditionalFormatting>
  <conditionalFormatting sqref="X25">
    <cfRule type="cellIs" dxfId="10954" priority="662" operator="lessThan">
      <formula>$C$4</formula>
    </cfRule>
  </conditionalFormatting>
  <conditionalFormatting sqref="X26">
    <cfRule type="cellIs" dxfId="10953" priority="663" operator="lessThan">
      <formula>$C$4</formula>
    </cfRule>
  </conditionalFormatting>
  <conditionalFormatting sqref="X27">
    <cfRule type="cellIs" dxfId="10952" priority="664" operator="lessThan">
      <formula>$C$4</formula>
    </cfRule>
  </conditionalFormatting>
  <conditionalFormatting sqref="X28">
    <cfRule type="cellIs" dxfId="10951" priority="665" operator="lessThan">
      <formula>$C$4</formula>
    </cfRule>
  </conditionalFormatting>
  <conditionalFormatting sqref="X29">
    <cfRule type="cellIs" dxfId="10950" priority="666" operator="lessThan">
      <formula>$C$4</formula>
    </cfRule>
  </conditionalFormatting>
  <conditionalFormatting sqref="X30">
    <cfRule type="cellIs" dxfId="10949" priority="667" operator="lessThan">
      <formula>$C$4</formula>
    </cfRule>
  </conditionalFormatting>
  <conditionalFormatting sqref="X31">
    <cfRule type="cellIs" dxfId="10948" priority="668" operator="lessThan">
      <formula>$C$4</formula>
    </cfRule>
  </conditionalFormatting>
  <conditionalFormatting sqref="X32">
    <cfRule type="cellIs" dxfId="10947" priority="669" operator="lessThan">
      <formula>$C$4</formula>
    </cfRule>
  </conditionalFormatting>
  <conditionalFormatting sqref="X33">
    <cfRule type="cellIs" dxfId="10946" priority="670" operator="lessThan">
      <formula>$C$4</formula>
    </cfRule>
  </conditionalFormatting>
  <conditionalFormatting sqref="X34">
    <cfRule type="cellIs" dxfId="10945" priority="671" operator="lessThan">
      <formula>$C$4</formula>
    </cfRule>
  </conditionalFormatting>
  <conditionalFormatting sqref="X35">
    <cfRule type="cellIs" dxfId="10944" priority="672" operator="lessThan">
      <formula>$C$4</formula>
    </cfRule>
  </conditionalFormatting>
  <conditionalFormatting sqref="X36">
    <cfRule type="cellIs" dxfId="10943" priority="673" operator="lessThan">
      <formula>$C$4</formula>
    </cfRule>
  </conditionalFormatting>
  <conditionalFormatting sqref="X37">
    <cfRule type="cellIs" dxfId="10942" priority="674" operator="lessThan">
      <formula>$C$4</formula>
    </cfRule>
  </conditionalFormatting>
  <conditionalFormatting sqref="X38">
    <cfRule type="cellIs" dxfId="10941" priority="675" operator="lessThan">
      <formula>$C$4</formula>
    </cfRule>
  </conditionalFormatting>
  <conditionalFormatting sqref="X39">
    <cfRule type="cellIs" dxfId="10940" priority="676" operator="lessThan">
      <formula>$C$4</formula>
    </cfRule>
  </conditionalFormatting>
  <conditionalFormatting sqref="X40">
    <cfRule type="cellIs" dxfId="10939" priority="677" operator="lessThan">
      <formula>$C$4</formula>
    </cfRule>
  </conditionalFormatting>
  <conditionalFormatting sqref="X41">
    <cfRule type="cellIs" dxfId="10938" priority="678" operator="lessThan">
      <formula>$C$4</formula>
    </cfRule>
  </conditionalFormatting>
  <conditionalFormatting sqref="X42">
    <cfRule type="cellIs" dxfId="10937" priority="679" operator="lessThan">
      <formula>$C$4</formula>
    </cfRule>
  </conditionalFormatting>
  <conditionalFormatting sqref="X43">
    <cfRule type="cellIs" dxfId="10936" priority="680" operator="lessThan">
      <formula>$C$4</formula>
    </cfRule>
  </conditionalFormatting>
  <conditionalFormatting sqref="X44">
    <cfRule type="cellIs" dxfId="10935" priority="681" operator="lessThan">
      <formula>$C$4</formula>
    </cfRule>
  </conditionalFormatting>
  <conditionalFormatting sqref="X45">
    <cfRule type="cellIs" dxfId="10934" priority="682" operator="lessThan">
      <formula>$C$4</formula>
    </cfRule>
  </conditionalFormatting>
  <conditionalFormatting sqref="X46">
    <cfRule type="cellIs" dxfId="10933" priority="683" operator="lessThan">
      <formula>$C$4</formula>
    </cfRule>
  </conditionalFormatting>
  <conditionalFormatting sqref="X47">
    <cfRule type="cellIs" dxfId="10932" priority="684" operator="lessThan">
      <formula>$C$4</formula>
    </cfRule>
  </conditionalFormatting>
  <conditionalFormatting sqref="X48">
    <cfRule type="cellIs" dxfId="10931" priority="685" operator="lessThan">
      <formula>$C$4</formula>
    </cfRule>
  </conditionalFormatting>
  <conditionalFormatting sqref="X49">
    <cfRule type="cellIs" dxfId="10930" priority="686" operator="lessThan">
      <formula>$C$4</formula>
    </cfRule>
  </conditionalFormatting>
  <conditionalFormatting sqref="X50">
    <cfRule type="cellIs" dxfId="10929" priority="687" operator="lessThan">
      <formula>$C$4</formula>
    </cfRule>
  </conditionalFormatting>
  <conditionalFormatting sqref="X51">
    <cfRule type="cellIs" dxfId="10928" priority="688" operator="lessThan">
      <formula>$C$4</formula>
    </cfRule>
  </conditionalFormatting>
  <conditionalFormatting sqref="X52">
    <cfRule type="cellIs" dxfId="10927" priority="689" operator="lessThan">
      <formula>$C$4</formula>
    </cfRule>
  </conditionalFormatting>
  <conditionalFormatting sqref="X53">
    <cfRule type="cellIs" dxfId="10926" priority="690" operator="lessThan">
      <formula>$C$4</formula>
    </cfRule>
  </conditionalFormatting>
  <conditionalFormatting sqref="X54">
    <cfRule type="cellIs" dxfId="10925" priority="691" operator="lessThan">
      <formula>$C$4</formula>
    </cfRule>
  </conditionalFormatting>
  <conditionalFormatting sqref="X55">
    <cfRule type="cellIs" dxfId="10924" priority="692" operator="lessThan">
      <formula>$C$4</formula>
    </cfRule>
  </conditionalFormatting>
  <conditionalFormatting sqref="X56">
    <cfRule type="cellIs" dxfId="10923" priority="693" operator="lessThan">
      <formula>$C$4</formula>
    </cfRule>
  </conditionalFormatting>
  <conditionalFormatting sqref="X57">
    <cfRule type="cellIs" dxfId="10922" priority="694" operator="lessThan">
      <formula>$C$4</formula>
    </cfRule>
  </conditionalFormatting>
  <conditionalFormatting sqref="X58">
    <cfRule type="cellIs" dxfId="10921" priority="695" operator="lessThan">
      <formula>$C$4</formula>
    </cfRule>
  </conditionalFormatting>
  <conditionalFormatting sqref="X59">
    <cfRule type="cellIs" dxfId="10920" priority="696" operator="lessThan">
      <formula>$C$4</formula>
    </cfRule>
  </conditionalFormatting>
  <conditionalFormatting sqref="X60">
    <cfRule type="cellIs" dxfId="10919" priority="697" operator="lessThan">
      <formula>$C$4</formula>
    </cfRule>
  </conditionalFormatting>
  <conditionalFormatting sqref="Y11">
    <cfRule type="cellIs" dxfId="10918" priority="698" operator="lessThan">
      <formula>$C$4</formula>
    </cfRule>
  </conditionalFormatting>
  <conditionalFormatting sqref="Y12">
    <cfRule type="cellIs" dxfId="10917" priority="699" operator="lessThan">
      <formula>$C$4</formula>
    </cfRule>
  </conditionalFormatting>
  <conditionalFormatting sqref="Y13">
    <cfRule type="cellIs" dxfId="10916" priority="700" operator="lessThan">
      <formula>$C$4</formula>
    </cfRule>
  </conditionalFormatting>
  <conditionalFormatting sqref="Y14">
    <cfRule type="cellIs" dxfId="10915" priority="701" operator="lessThan">
      <formula>$C$4</formula>
    </cfRule>
  </conditionalFormatting>
  <conditionalFormatting sqref="Y15">
    <cfRule type="cellIs" dxfId="10914" priority="702" operator="lessThan">
      <formula>$C$4</formula>
    </cfRule>
  </conditionalFormatting>
  <conditionalFormatting sqref="Y16">
    <cfRule type="cellIs" dxfId="10913" priority="703" operator="lessThan">
      <formula>$C$4</formula>
    </cfRule>
  </conditionalFormatting>
  <conditionalFormatting sqref="Y17">
    <cfRule type="cellIs" dxfId="10912" priority="704" operator="lessThan">
      <formula>$C$4</formula>
    </cfRule>
  </conditionalFormatting>
  <conditionalFormatting sqref="Y18">
    <cfRule type="cellIs" dxfId="10911" priority="705" operator="lessThan">
      <formula>$C$4</formula>
    </cfRule>
  </conditionalFormatting>
  <conditionalFormatting sqref="Y19">
    <cfRule type="cellIs" dxfId="10910" priority="706" operator="lessThan">
      <formula>$C$4</formula>
    </cfRule>
  </conditionalFormatting>
  <conditionalFormatting sqref="Y20">
    <cfRule type="cellIs" dxfId="10909" priority="707" operator="lessThan">
      <formula>$C$4</formula>
    </cfRule>
  </conditionalFormatting>
  <conditionalFormatting sqref="Y21">
    <cfRule type="cellIs" dxfId="10908" priority="708" operator="lessThan">
      <formula>$C$4</formula>
    </cfRule>
  </conditionalFormatting>
  <conditionalFormatting sqref="Y22">
    <cfRule type="cellIs" dxfId="10907" priority="709" operator="lessThan">
      <formula>$C$4</formula>
    </cfRule>
  </conditionalFormatting>
  <conditionalFormatting sqref="Y23">
    <cfRule type="cellIs" dxfId="10906" priority="710" operator="lessThan">
      <formula>$C$4</formula>
    </cfRule>
  </conditionalFormatting>
  <conditionalFormatting sqref="Y24">
    <cfRule type="cellIs" dxfId="10905" priority="711" operator="lessThan">
      <formula>$C$4</formula>
    </cfRule>
  </conditionalFormatting>
  <conditionalFormatting sqref="Y25">
    <cfRule type="cellIs" dxfId="10904" priority="712" operator="lessThan">
      <formula>$C$4</formula>
    </cfRule>
  </conditionalFormatting>
  <conditionalFormatting sqref="Y26">
    <cfRule type="cellIs" dxfId="10903" priority="713" operator="lessThan">
      <formula>$C$4</formula>
    </cfRule>
  </conditionalFormatting>
  <conditionalFormatting sqref="Y27">
    <cfRule type="cellIs" dxfId="10902" priority="714" operator="lessThan">
      <formula>$C$4</formula>
    </cfRule>
  </conditionalFormatting>
  <conditionalFormatting sqref="Y28">
    <cfRule type="cellIs" dxfId="10901" priority="715" operator="lessThan">
      <formula>$C$4</formula>
    </cfRule>
  </conditionalFormatting>
  <conditionalFormatting sqref="Y29">
    <cfRule type="cellIs" dxfId="10900" priority="716" operator="lessThan">
      <formula>$C$4</formula>
    </cfRule>
  </conditionalFormatting>
  <conditionalFormatting sqref="Y30">
    <cfRule type="cellIs" dxfId="10899" priority="717" operator="lessThan">
      <formula>$C$4</formula>
    </cfRule>
  </conditionalFormatting>
  <conditionalFormatting sqref="Y31">
    <cfRule type="cellIs" dxfId="10898" priority="718" operator="lessThan">
      <formula>$C$4</formula>
    </cfRule>
  </conditionalFormatting>
  <conditionalFormatting sqref="Y32">
    <cfRule type="cellIs" dxfId="10897" priority="719" operator="lessThan">
      <formula>$C$4</formula>
    </cfRule>
  </conditionalFormatting>
  <conditionalFormatting sqref="Y33">
    <cfRule type="cellIs" dxfId="10896" priority="720" operator="lessThan">
      <formula>$C$4</formula>
    </cfRule>
  </conditionalFormatting>
  <conditionalFormatting sqref="Y34">
    <cfRule type="cellIs" dxfId="10895" priority="721" operator="lessThan">
      <formula>$C$4</formula>
    </cfRule>
  </conditionalFormatting>
  <conditionalFormatting sqref="Y35">
    <cfRule type="cellIs" dxfId="10894" priority="722" operator="lessThan">
      <formula>$C$4</formula>
    </cfRule>
  </conditionalFormatting>
  <conditionalFormatting sqref="Y36">
    <cfRule type="cellIs" dxfId="10893" priority="723" operator="lessThan">
      <formula>$C$4</formula>
    </cfRule>
  </conditionalFormatting>
  <conditionalFormatting sqref="Y37">
    <cfRule type="cellIs" dxfId="10892" priority="724" operator="lessThan">
      <formula>$C$4</formula>
    </cfRule>
  </conditionalFormatting>
  <conditionalFormatting sqref="Y38">
    <cfRule type="cellIs" dxfId="10891" priority="725" operator="lessThan">
      <formula>$C$4</formula>
    </cfRule>
  </conditionalFormatting>
  <conditionalFormatting sqref="Y39">
    <cfRule type="cellIs" dxfId="10890" priority="726" operator="lessThan">
      <formula>$C$4</formula>
    </cfRule>
  </conditionalFormatting>
  <conditionalFormatting sqref="Y40">
    <cfRule type="cellIs" dxfId="10889" priority="727" operator="lessThan">
      <formula>$C$4</formula>
    </cfRule>
  </conditionalFormatting>
  <conditionalFormatting sqref="Y41">
    <cfRule type="cellIs" dxfId="10888" priority="728" operator="lessThan">
      <formula>$C$4</formula>
    </cfRule>
  </conditionalFormatting>
  <conditionalFormatting sqref="Y42">
    <cfRule type="cellIs" dxfId="10887" priority="729" operator="lessThan">
      <formula>$C$4</formula>
    </cfRule>
  </conditionalFormatting>
  <conditionalFormatting sqref="Y43">
    <cfRule type="cellIs" dxfId="10886" priority="730" operator="lessThan">
      <formula>$C$4</formula>
    </cfRule>
  </conditionalFormatting>
  <conditionalFormatting sqref="Y44">
    <cfRule type="cellIs" dxfId="10885" priority="731" operator="lessThan">
      <formula>$C$4</formula>
    </cfRule>
  </conditionalFormatting>
  <conditionalFormatting sqref="Y45">
    <cfRule type="cellIs" dxfId="10884" priority="732" operator="lessThan">
      <formula>$C$4</formula>
    </cfRule>
  </conditionalFormatting>
  <conditionalFormatting sqref="Y46">
    <cfRule type="cellIs" dxfId="10883" priority="733" operator="lessThan">
      <formula>$C$4</formula>
    </cfRule>
  </conditionalFormatting>
  <conditionalFormatting sqref="Y47">
    <cfRule type="cellIs" dxfId="10882" priority="734" operator="lessThan">
      <formula>$C$4</formula>
    </cfRule>
  </conditionalFormatting>
  <conditionalFormatting sqref="Y48">
    <cfRule type="cellIs" dxfId="10881" priority="735" operator="lessThan">
      <formula>$C$4</formula>
    </cfRule>
  </conditionalFormatting>
  <conditionalFormatting sqref="Y49">
    <cfRule type="cellIs" dxfId="10880" priority="736" operator="lessThan">
      <formula>$C$4</formula>
    </cfRule>
  </conditionalFormatting>
  <conditionalFormatting sqref="Y50">
    <cfRule type="cellIs" dxfId="10879" priority="737" operator="lessThan">
      <formula>$C$4</formula>
    </cfRule>
  </conditionalFormatting>
  <conditionalFormatting sqref="Y51">
    <cfRule type="cellIs" dxfId="10878" priority="738" operator="lessThan">
      <formula>$C$4</formula>
    </cfRule>
  </conditionalFormatting>
  <conditionalFormatting sqref="Y52">
    <cfRule type="cellIs" dxfId="10877" priority="739" operator="lessThan">
      <formula>$C$4</formula>
    </cfRule>
  </conditionalFormatting>
  <conditionalFormatting sqref="Y53">
    <cfRule type="cellIs" dxfId="10876" priority="740" operator="lessThan">
      <formula>$C$4</formula>
    </cfRule>
  </conditionalFormatting>
  <conditionalFormatting sqref="Y54">
    <cfRule type="cellIs" dxfId="10875" priority="741" operator="lessThan">
      <formula>$C$4</formula>
    </cfRule>
  </conditionalFormatting>
  <conditionalFormatting sqref="Y55">
    <cfRule type="cellIs" dxfId="10874" priority="742" operator="lessThan">
      <formula>$C$4</formula>
    </cfRule>
  </conditionalFormatting>
  <conditionalFormatting sqref="Y56">
    <cfRule type="cellIs" dxfId="10873" priority="743" operator="lessThan">
      <formula>$C$4</formula>
    </cfRule>
  </conditionalFormatting>
  <conditionalFormatting sqref="Y57">
    <cfRule type="cellIs" dxfId="10872" priority="744" operator="lessThan">
      <formula>$C$4</formula>
    </cfRule>
  </conditionalFormatting>
  <conditionalFormatting sqref="Y58">
    <cfRule type="cellIs" dxfId="10871" priority="745" operator="lessThan">
      <formula>$C$4</formula>
    </cfRule>
  </conditionalFormatting>
  <conditionalFormatting sqref="Y59">
    <cfRule type="cellIs" dxfId="10870" priority="746" operator="lessThan">
      <formula>$C$4</formula>
    </cfRule>
  </conditionalFormatting>
  <conditionalFormatting sqref="Y60">
    <cfRule type="cellIs" dxfId="10869" priority="747" operator="lessThan">
      <formula>$C$4</formula>
    </cfRule>
  </conditionalFormatting>
  <conditionalFormatting sqref="Z11">
    <cfRule type="cellIs" dxfId="10868" priority="748" operator="lessThan">
      <formula>$C$4</formula>
    </cfRule>
  </conditionalFormatting>
  <conditionalFormatting sqref="Z12">
    <cfRule type="cellIs" dxfId="10867" priority="749" operator="lessThan">
      <formula>$C$4</formula>
    </cfRule>
  </conditionalFormatting>
  <conditionalFormatting sqref="Z13">
    <cfRule type="cellIs" dxfId="10866" priority="750" operator="lessThan">
      <formula>$C$4</formula>
    </cfRule>
  </conditionalFormatting>
  <conditionalFormatting sqref="Z14">
    <cfRule type="cellIs" dxfId="10865" priority="751" operator="lessThan">
      <formula>$C$4</formula>
    </cfRule>
  </conditionalFormatting>
  <conditionalFormatting sqref="Z15">
    <cfRule type="cellIs" dxfId="10864" priority="752" operator="lessThan">
      <formula>$C$4</formula>
    </cfRule>
  </conditionalFormatting>
  <conditionalFormatting sqref="Z16">
    <cfRule type="cellIs" dxfId="10863" priority="753" operator="lessThan">
      <formula>$C$4</formula>
    </cfRule>
  </conditionalFormatting>
  <conditionalFormatting sqref="Z17">
    <cfRule type="cellIs" dxfId="10862" priority="754" operator="lessThan">
      <formula>$C$4</formula>
    </cfRule>
  </conditionalFormatting>
  <conditionalFormatting sqref="Z18">
    <cfRule type="cellIs" dxfId="10861" priority="755" operator="lessThan">
      <formula>$C$4</formula>
    </cfRule>
  </conditionalFormatting>
  <conditionalFormatting sqref="Z19">
    <cfRule type="cellIs" dxfId="10860" priority="756" operator="lessThan">
      <formula>$C$4</formula>
    </cfRule>
  </conditionalFormatting>
  <conditionalFormatting sqref="Z20">
    <cfRule type="cellIs" dxfId="10859" priority="757" operator="lessThan">
      <formula>$C$4</formula>
    </cfRule>
  </conditionalFormatting>
  <conditionalFormatting sqref="Z21">
    <cfRule type="cellIs" dxfId="10858" priority="758" operator="lessThan">
      <formula>$C$4</formula>
    </cfRule>
  </conditionalFormatting>
  <conditionalFormatting sqref="Z22">
    <cfRule type="cellIs" dxfId="10857" priority="759" operator="lessThan">
      <formula>$C$4</formula>
    </cfRule>
  </conditionalFormatting>
  <conditionalFormatting sqref="Z23">
    <cfRule type="cellIs" dxfId="10856" priority="760" operator="lessThan">
      <formula>$C$4</formula>
    </cfRule>
  </conditionalFormatting>
  <conditionalFormatting sqref="Z24">
    <cfRule type="cellIs" dxfId="10855" priority="761" operator="lessThan">
      <formula>$C$4</formula>
    </cfRule>
  </conditionalFormatting>
  <conditionalFormatting sqref="Z25">
    <cfRule type="cellIs" dxfId="10854" priority="762" operator="lessThan">
      <formula>$C$4</formula>
    </cfRule>
  </conditionalFormatting>
  <conditionalFormatting sqref="Z26">
    <cfRule type="cellIs" dxfId="10853" priority="763" operator="lessThan">
      <formula>$C$4</formula>
    </cfRule>
  </conditionalFormatting>
  <conditionalFormatting sqref="Z27">
    <cfRule type="cellIs" dxfId="10852" priority="764" operator="lessThan">
      <formula>$C$4</formula>
    </cfRule>
  </conditionalFormatting>
  <conditionalFormatting sqref="Z28">
    <cfRule type="cellIs" dxfId="10851" priority="765" operator="lessThan">
      <formula>$C$4</formula>
    </cfRule>
  </conditionalFormatting>
  <conditionalFormatting sqref="Z29">
    <cfRule type="cellIs" dxfId="10850" priority="766" operator="lessThan">
      <formula>$C$4</formula>
    </cfRule>
  </conditionalFormatting>
  <conditionalFormatting sqref="Z30">
    <cfRule type="cellIs" dxfId="10849" priority="767" operator="lessThan">
      <formula>$C$4</formula>
    </cfRule>
  </conditionalFormatting>
  <conditionalFormatting sqref="Z31">
    <cfRule type="cellIs" dxfId="10848" priority="768" operator="lessThan">
      <formula>$C$4</formula>
    </cfRule>
  </conditionalFormatting>
  <conditionalFormatting sqref="Z32">
    <cfRule type="cellIs" dxfId="10847" priority="769" operator="lessThan">
      <formula>$C$4</formula>
    </cfRule>
  </conditionalFormatting>
  <conditionalFormatting sqref="Z33">
    <cfRule type="cellIs" dxfId="10846" priority="770" operator="lessThan">
      <formula>$C$4</formula>
    </cfRule>
  </conditionalFormatting>
  <conditionalFormatting sqref="Z34">
    <cfRule type="cellIs" dxfId="10845" priority="771" operator="lessThan">
      <formula>$C$4</formula>
    </cfRule>
  </conditionalFormatting>
  <conditionalFormatting sqref="Z35">
    <cfRule type="cellIs" dxfId="10844" priority="772" operator="lessThan">
      <formula>$C$4</formula>
    </cfRule>
  </conditionalFormatting>
  <conditionalFormatting sqref="Z36">
    <cfRule type="cellIs" dxfId="10843" priority="773" operator="lessThan">
      <formula>$C$4</formula>
    </cfRule>
  </conditionalFormatting>
  <conditionalFormatting sqref="Z37">
    <cfRule type="cellIs" dxfId="10842" priority="774" operator="lessThan">
      <formula>$C$4</formula>
    </cfRule>
  </conditionalFormatting>
  <conditionalFormatting sqref="Z38">
    <cfRule type="cellIs" dxfId="10841" priority="775" operator="lessThan">
      <formula>$C$4</formula>
    </cfRule>
  </conditionalFormatting>
  <conditionalFormatting sqref="Z39">
    <cfRule type="cellIs" dxfId="10840" priority="776" operator="lessThan">
      <formula>$C$4</formula>
    </cfRule>
  </conditionalFormatting>
  <conditionalFormatting sqref="Z40">
    <cfRule type="cellIs" dxfId="10839" priority="777" operator="lessThan">
      <formula>$C$4</formula>
    </cfRule>
  </conditionalFormatting>
  <conditionalFormatting sqref="Z41">
    <cfRule type="cellIs" dxfId="10838" priority="778" operator="lessThan">
      <formula>$C$4</formula>
    </cfRule>
  </conditionalFormatting>
  <conditionalFormatting sqref="Z42">
    <cfRule type="cellIs" dxfId="10837" priority="779" operator="lessThan">
      <formula>$C$4</formula>
    </cfRule>
  </conditionalFormatting>
  <conditionalFormatting sqref="Z43">
    <cfRule type="cellIs" dxfId="10836" priority="780" operator="lessThan">
      <formula>$C$4</formula>
    </cfRule>
  </conditionalFormatting>
  <conditionalFormatting sqref="Z44">
    <cfRule type="cellIs" dxfId="10835" priority="781" operator="lessThan">
      <formula>$C$4</formula>
    </cfRule>
  </conditionalFormatting>
  <conditionalFormatting sqref="Z45">
    <cfRule type="cellIs" dxfId="10834" priority="782" operator="lessThan">
      <formula>$C$4</formula>
    </cfRule>
  </conditionalFormatting>
  <conditionalFormatting sqref="Z46">
    <cfRule type="cellIs" dxfId="10833" priority="783" operator="lessThan">
      <formula>$C$4</formula>
    </cfRule>
  </conditionalFormatting>
  <conditionalFormatting sqref="Z47">
    <cfRule type="cellIs" dxfId="10832" priority="784" operator="lessThan">
      <formula>$C$4</formula>
    </cfRule>
  </conditionalFormatting>
  <conditionalFormatting sqref="Z48">
    <cfRule type="cellIs" dxfId="10831" priority="785" operator="lessThan">
      <formula>$C$4</formula>
    </cfRule>
  </conditionalFormatting>
  <conditionalFormatting sqref="Z49">
    <cfRule type="cellIs" dxfId="10830" priority="786" operator="lessThan">
      <formula>$C$4</formula>
    </cfRule>
  </conditionalFormatting>
  <conditionalFormatting sqref="Z50">
    <cfRule type="cellIs" dxfId="10829" priority="787" operator="lessThan">
      <formula>$C$4</formula>
    </cfRule>
  </conditionalFormatting>
  <conditionalFormatting sqref="Z51">
    <cfRule type="cellIs" dxfId="10828" priority="788" operator="lessThan">
      <formula>$C$4</formula>
    </cfRule>
  </conditionalFormatting>
  <conditionalFormatting sqref="Z52">
    <cfRule type="cellIs" dxfId="10827" priority="789" operator="lessThan">
      <formula>$C$4</formula>
    </cfRule>
  </conditionalFormatting>
  <conditionalFormatting sqref="Z53">
    <cfRule type="cellIs" dxfId="10826" priority="790" operator="lessThan">
      <formula>$C$4</formula>
    </cfRule>
  </conditionalFormatting>
  <conditionalFormatting sqref="Z54">
    <cfRule type="cellIs" dxfId="10825" priority="791" operator="lessThan">
      <formula>$C$4</formula>
    </cfRule>
  </conditionalFormatting>
  <conditionalFormatting sqref="Z55">
    <cfRule type="cellIs" dxfId="10824" priority="792" operator="lessThan">
      <formula>$C$4</formula>
    </cfRule>
  </conditionalFormatting>
  <conditionalFormatting sqref="Z56">
    <cfRule type="cellIs" dxfId="10823" priority="793" operator="lessThan">
      <formula>$C$4</formula>
    </cfRule>
  </conditionalFormatting>
  <conditionalFormatting sqref="Z57">
    <cfRule type="cellIs" dxfId="10822" priority="794" operator="lessThan">
      <formula>$C$4</formula>
    </cfRule>
  </conditionalFormatting>
  <conditionalFormatting sqref="Z58">
    <cfRule type="cellIs" dxfId="10821" priority="795" operator="lessThan">
      <formula>$C$4</formula>
    </cfRule>
  </conditionalFormatting>
  <conditionalFormatting sqref="Z59">
    <cfRule type="cellIs" dxfId="10820" priority="796" operator="lessThan">
      <formula>$C$4</formula>
    </cfRule>
  </conditionalFormatting>
  <conditionalFormatting sqref="Z60">
    <cfRule type="cellIs" dxfId="10819" priority="797" operator="lessThan">
      <formula>$C$4</formula>
    </cfRule>
  </conditionalFormatting>
  <conditionalFormatting sqref="AA11">
    <cfRule type="cellIs" dxfId="10818" priority="798" operator="lessThan">
      <formula>$C$4</formula>
    </cfRule>
  </conditionalFormatting>
  <conditionalFormatting sqref="AA12">
    <cfRule type="cellIs" dxfId="10817" priority="799" operator="lessThan">
      <formula>$C$4</formula>
    </cfRule>
  </conditionalFormatting>
  <conditionalFormatting sqref="AA13">
    <cfRule type="cellIs" dxfId="10816" priority="800" operator="lessThan">
      <formula>$C$4</formula>
    </cfRule>
  </conditionalFormatting>
  <conditionalFormatting sqref="AA14">
    <cfRule type="cellIs" dxfId="10815" priority="801" operator="lessThan">
      <formula>$C$4</formula>
    </cfRule>
  </conditionalFormatting>
  <conditionalFormatting sqref="AA15">
    <cfRule type="cellIs" dxfId="10814" priority="802" operator="lessThan">
      <formula>$C$4</formula>
    </cfRule>
  </conditionalFormatting>
  <conditionalFormatting sqref="AA16">
    <cfRule type="cellIs" dxfId="10813" priority="803" operator="lessThan">
      <formula>$C$4</formula>
    </cfRule>
  </conditionalFormatting>
  <conditionalFormatting sqref="AA17">
    <cfRule type="cellIs" dxfId="10812" priority="804" operator="lessThan">
      <formula>$C$4</formula>
    </cfRule>
  </conditionalFormatting>
  <conditionalFormatting sqref="AA18">
    <cfRule type="cellIs" dxfId="10811" priority="805" operator="lessThan">
      <formula>$C$4</formula>
    </cfRule>
  </conditionalFormatting>
  <conditionalFormatting sqref="AA19">
    <cfRule type="cellIs" dxfId="10810" priority="806" operator="lessThan">
      <formula>$C$4</formula>
    </cfRule>
  </conditionalFormatting>
  <conditionalFormatting sqref="AA20">
    <cfRule type="cellIs" dxfId="10809" priority="807" operator="lessThan">
      <formula>$C$4</formula>
    </cfRule>
  </conditionalFormatting>
  <conditionalFormatting sqref="AA21">
    <cfRule type="cellIs" dxfId="10808" priority="808" operator="lessThan">
      <formula>$C$4</formula>
    </cfRule>
  </conditionalFormatting>
  <conditionalFormatting sqref="AA22">
    <cfRule type="cellIs" dxfId="10807" priority="809" operator="lessThan">
      <formula>$C$4</formula>
    </cfRule>
  </conditionalFormatting>
  <conditionalFormatting sqref="AA23">
    <cfRule type="cellIs" dxfId="10806" priority="810" operator="lessThan">
      <formula>$C$4</formula>
    </cfRule>
  </conditionalFormatting>
  <conditionalFormatting sqref="AA24">
    <cfRule type="cellIs" dxfId="10805" priority="811" operator="lessThan">
      <formula>$C$4</formula>
    </cfRule>
  </conditionalFormatting>
  <conditionalFormatting sqref="AA25">
    <cfRule type="cellIs" dxfId="10804" priority="812" operator="lessThan">
      <formula>$C$4</formula>
    </cfRule>
  </conditionalFormatting>
  <conditionalFormatting sqref="AA26">
    <cfRule type="cellIs" dxfId="10803" priority="813" operator="lessThan">
      <formula>$C$4</formula>
    </cfRule>
  </conditionalFormatting>
  <conditionalFormatting sqref="AA27">
    <cfRule type="cellIs" dxfId="10802" priority="814" operator="lessThan">
      <formula>$C$4</formula>
    </cfRule>
  </conditionalFormatting>
  <conditionalFormatting sqref="AA28">
    <cfRule type="cellIs" dxfId="10801" priority="815" operator="lessThan">
      <formula>$C$4</formula>
    </cfRule>
  </conditionalFormatting>
  <conditionalFormatting sqref="AA29">
    <cfRule type="cellIs" dxfId="10800" priority="816" operator="lessThan">
      <formula>$C$4</formula>
    </cfRule>
  </conditionalFormatting>
  <conditionalFormatting sqref="AA30">
    <cfRule type="cellIs" dxfId="10799" priority="817" operator="lessThan">
      <formula>$C$4</formula>
    </cfRule>
  </conditionalFormatting>
  <conditionalFormatting sqref="AA31">
    <cfRule type="cellIs" dxfId="10798" priority="818" operator="lessThan">
      <formula>$C$4</formula>
    </cfRule>
  </conditionalFormatting>
  <conditionalFormatting sqref="AA32">
    <cfRule type="cellIs" dxfId="10797" priority="819" operator="lessThan">
      <formula>$C$4</formula>
    </cfRule>
  </conditionalFormatting>
  <conditionalFormatting sqref="AA33">
    <cfRule type="cellIs" dxfId="10796" priority="820" operator="lessThan">
      <formula>$C$4</formula>
    </cfRule>
  </conditionalFormatting>
  <conditionalFormatting sqref="AA34">
    <cfRule type="cellIs" dxfId="10795" priority="821" operator="lessThan">
      <formula>$C$4</formula>
    </cfRule>
  </conditionalFormatting>
  <conditionalFormatting sqref="AA35">
    <cfRule type="cellIs" dxfId="10794" priority="822" operator="lessThan">
      <formula>$C$4</formula>
    </cfRule>
  </conditionalFormatting>
  <conditionalFormatting sqref="AA36">
    <cfRule type="cellIs" dxfId="10793" priority="823" operator="lessThan">
      <formula>$C$4</formula>
    </cfRule>
  </conditionalFormatting>
  <conditionalFormatting sqref="AA37">
    <cfRule type="cellIs" dxfId="10792" priority="824" operator="lessThan">
      <formula>$C$4</formula>
    </cfRule>
  </conditionalFormatting>
  <conditionalFormatting sqref="AA38">
    <cfRule type="cellIs" dxfId="10791" priority="825" operator="lessThan">
      <formula>$C$4</formula>
    </cfRule>
  </conditionalFormatting>
  <conditionalFormatting sqref="AA39">
    <cfRule type="cellIs" dxfId="10790" priority="826" operator="lessThan">
      <formula>$C$4</formula>
    </cfRule>
  </conditionalFormatting>
  <conditionalFormatting sqref="AA40">
    <cfRule type="cellIs" dxfId="10789" priority="827" operator="lessThan">
      <formula>$C$4</formula>
    </cfRule>
  </conditionalFormatting>
  <conditionalFormatting sqref="AA41">
    <cfRule type="cellIs" dxfId="10788" priority="828" operator="lessThan">
      <formula>$C$4</formula>
    </cfRule>
  </conditionalFormatting>
  <conditionalFormatting sqref="AA42">
    <cfRule type="cellIs" dxfId="10787" priority="829" operator="lessThan">
      <formula>$C$4</formula>
    </cfRule>
  </conditionalFormatting>
  <conditionalFormatting sqref="AA43">
    <cfRule type="cellIs" dxfId="10786" priority="830" operator="lessThan">
      <formula>$C$4</formula>
    </cfRule>
  </conditionalFormatting>
  <conditionalFormatting sqref="AA44">
    <cfRule type="cellIs" dxfId="10785" priority="831" operator="lessThan">
      <formula>$C$4</formula>
    </cfRule>
  </conditionalFormatting>
  <conditionalFormatting sqref="AA45">
    <cfRule type="cellIs" dxfId="10784" priority="832" operator="lessThan">
      <formula>$C$4</formula>
    </cfRule>
  </conditionalFormatting>
  <conditionalFormatting sqref="AA46">
    <cfRule type="cellIs" dxfId="10783" priority="833" operator="lessThan">
      <formula>$C$4</formula>
    </cfRule>
  </conditionalFormatting>
  <conditionalFormatting sqref="AA47">
    <cfRule type="cellIs" dxfId="10782" priority="834" operator="lessThan">
      <formula>$C$4</formula>
    </cfRule>
  </conditionalFormatting>
  <conditionalFormatting sqref="AA48">
    <cfRule type="cellIs" dxfId="10781" priority="835" operator="lessThan">
      <formula>$C$4</formula>
    </cfRule>
  </conditionalFormatting>
  <conditionalFormatting sqref="AA49">
    <cfRule type="cellIs" dxfId="10780" priority="836" operator="lessThan">
      <formula>$C$4</formula>
    </cfRule>
  </conditionalFormatting>
  <conditionalFormatting sqref="AA50">
    <cfRule type="cellIs" dxfId="10779" priority="837" operator="lessThan">
      <formula>$C$4</formula>
    </cfRule>
  </conditionalFormatting>
  <conditionalFormatting sqref="AA51">
    <cfRule type="cellIs" dxfId="10778" priority="838" operator="lessThan">
      <formula>$C$4</formula>
    </cfRule>
  </conditionalFormatting>
  <conditionalFormatting sqref="AA52">
    <cfRule type="cellIs" dxfId="10777" priority="839" operator="lessThan">
      <formula>$C$4</formula>
    </cfRule>
  </conditionalFormatting>
  <conditionalFormatting sqref="AA53">
    <cfRule type="cellIs" dxfId="10776" priority="840" operator="lessThan">
      <formula>$C$4</formula>
    </cfRule>
  </conditionalFormatting>
  <conditionalFormatting sqref="AA54">
    <cfRule type="cellIs" dxfId="10775" priority="841" operator="lessThan">
      <formula>$C$4</formula>
    </cfRule>
  </conditionalFormatting>
  <conditionalFormatting sqref="AA55">
    <cfRule type="cellIs" dxfId="10774" priority="842" operator="lessThan">
      <formula>$C$4</formula>
    </cfRule>
  </conditionalFormatting>
  <conditionalFormatting sqref="AA56">
    <cfRule type="cellIs" dxfId="10773" priority="843" operator="lessThan">
      <formula>$C$4</formula>
    </cfRule>
  </conditionalFormatting>
  <conditionalFormatting sqref="AA57">
    <cfRule type="cellIs" dxfId="10772" priority="844" operator="lessThan">
      <formula>$C$4</formula>
    </cfRule>
  </conditionalFormatting>
  <conditionalFormatting sqref="AA58">
    <cfRule type="cellIs" dxfId="10771" priority="845" operator="lessThan">
      <formula>$C$4</formula>
    </cfRule>
  </conditionalFormatting>
  <conditionalFormatting sqref="AA59">
    <cfRule type="cellIs" dxfId="10770" priority="846" operator="lessThan">
      <formula>$C$4</formula>
    </cfRule>
  </conditionalFormatting>
  <conditionalFormatting sqref="AA60">
    <cfRule type="cellIs" dxfId="10769" priority="847" operator="lessThan">
      <formula>$C$4</formula>
    </cfRule>
  </conditionalFormatting>
  <conditionalFormatting sqref="AB11">
    <cfRule type="cellIs" dxfId="10768" priority="848" operator="lessThan">
      <formula>$C$4</formula>
    </cfRule>
  </conditionalFormatting>
  <conditionalFormatting sqref="AB12">
    <cfRule type="cellIs" dxfId="10767" priority="849" operator="lessThan">
      <formula>$C$4</formula>
    </cfRule>
  </conditionalFormatting>
  <conditionalFormatting sqref="AB13">
    <cfRule type="cellIs" dxfId="10766" priority="850" operator="lessThan">
      <formula>$C$4</formula>
    </cfRule>
  </conditionalFormatting>
  <conditionalFormatting sqref="AB14">
    <cfRule type="cellIs" dxfId="10765" priority="851" operator="lessThan">
      <formula>$C$4</formula>
    </cfRule>
  </conditionalFormatting>
  <conditionalFormatting sqref="AB15">
    <cfRule type="cellIs" dxfId="10764" priority="852" operator="lessThan">
      <formula>$C$4</formula>
    </cfRule>
  </conditionalFormatting>
  <conditionalFormatting sqref="AB16">
    <cfRule type="cellIs" dxfId="10763" priority="853" operator="lessThan">
      <formula>$C$4</formula>
    </cfRule>
  </conditionalFormatting>
  <conditionalFormatting sqref="AB17">
    <cfRule type="cellIs" dxfId="10762" priority="854" operator="lessThan">
      <formula>$C$4</formula>
    </cfRule>
  </conditionalFormatting>
  <conditionalFormatting sqref="AB18">
    <cfRule type="cellIs" dxfId="10761" priority="855" operator="lessThan">
      <formula>$C$4</formula>
    </cfRule>
  </conditionalFormatting>
  <conditionalFormatting sqref="AB19">
    <cfRule type="cellIs" dxfId="10760" priority="856" operator="lessThan">
      <formula>$C$4</formula>
    </cfRule>
  </conditionalFormatting>
  <conditionalFormatting sqref="AB20">
    <cfRule type="cellIs" dxfId="10759" priority="857" operator="lessThan">
      <formula>$C$4</formula>
    </cfRule>
  </conditionalFormatting>
  <conditionalFormatting sqref="AB21">
    <cfRule type="cellIs" dxfId="10758" priority="858" operator="lessThan">
      <formula>$C$4</formula>
    </cfRule>
  </conditionalFormatting>
  <conditionalFormatting sqref="AB22">
    <cfRule type="cellIs" dxfId="10757" priority="859" operator="lessThan">
      <formula>$C$4</formula>
    </cfRule>
  </conditionalFormatting>
  <conditionalFormatting sqref="AB23">
    <cfRule type="cellIs" dxfId="10756" priority="860" operator="lessThan">
      <formula>$C$4</formula>
    </cfRule>
  </conditionalFormatting>
  <conditionalFormatting sqref="AB24">
    <cfRule type="cellIs" dxfId="10755" priority="861" operator="lessThan">
      <formula>$C$4</formula>
    </cfRule>
  </conditionalFormatting>
  <conditionalFormatting sqref="AB25">
    <cfRule type="cellIs" dxfId="10754" priority="862" operator="lessThan">
      <formula>$C$4</formula>
    </cfRule>
  </conditionalFormatting>
  <conditionalFormatting sqref="AB26">
    <cfRule type="cellIs" dxfId="10753" priority="863" operator="lessThan">
      <formula>$C$4</formula>
    </cfRule>
  </conditionalFormatting>
  <conditionalFormatting sqref="AB27">
    <cfRule type="cellIs" dxfId="10752" priority="864" operator="lessThan">
      <formula>$C$4</formula>
    </cfRule>
  </conditionalFormatting>
  <conditionalFormatting sqref="AB28">
    <cfRule type="cellIs" dxfId="10751" priority="865" operator="lessThan">
      <formula>$C$4</formula>
    </cfRule>
  </conditionalFormatting>
  <conditionalFormatting sqref="AB29">
    <cfRule type="cellIs" dxfId="10750" priority="866" operator="lessThan">
      <formula>$C$4</formula>
    </cfRule>
  </conditionalFormatting>
  <conditionalFormatting sqref="AB30">
    <cfRule type="cellIs" dxfId="10749" priority="867" operator="lessThan">
      <formula>$C$4</formula>
    </cfRule>
  </conditionalFormatting>
  <conditionalFormatting sqref="AB31">
    <cfRule type="cellIs" dxfId="10748" priority="868" operator="lessThan">
      <formula>$C$4</formula>
    </cfRule>
  </conditionalFormatting>
  <conditionalFormatting sqref="AB32">
    <cfRule type="cellIs" dxfId="10747" priority="869" operator="lessThan">
      <formula>$C$4</formula>
    </cfRule>
  </conditionalFormatting>
  <conditionalFormatting sqref="AB33">
    <cfRule type="cellIs" dxfId="10746" priority="870" operator="lessThan">
      <formula>$C$4</formula>
    </cfRule>
  </conditionalFormatting>
  <conditionalFormatting sqref="AB34">
    <cfRule type="cellIs" dxfId="10745" priority="871" operator="lessThan">
      <formula>$C$4</formula>
    </cfRule>
  </conditionalFormatting>
  <conditionalFormatting sqref="AB35">
    <cfRule type="cellIs" dxfId="10744" priority="872" operator="lessThan">
      <formula>$C$4</formula>
    </cfRule>
  </conditionalFormatting>
  <conditionalFormatting sqref="AB36">
    <cfRule type="cellIs" dxfId="10743" priority="873" operator="lessThan">
      <formula>$C$4</formula>
    </cfRule>
  </conditionalFormatting>
  <conditionalFormatting sqref="AB37">
    <cfRule type="cellIs" dxfId="10742" priority="874" operator="lessThan">
      <formula>$C$4</formula>
    </cfRule>
  </conditionalFormatting>
  <conditionalFormatting sqref="AB38">
    <cfRule type="cellIs" dxfId="10741" priority="875" operator="lessThan">
      <formula>$C$4</formula>
    </cfRule>
  </conditionalFormatting>
  <conditionalFormatting sqref="AB39">
    <cfRule type="cellIs" dxfId="10740" priority="876" operator="lessThan">
      <formula>$C$4</formula>
    </cfRule>
  </conditionalFormatting>
  <conditionalFormatting sqref="AB40">
    <cfRule type="cellIs" dxfId="10739" priority="877" operator="lessThan">
      <formula>$C$4</formula>
    </cfRule>
  </conditionalFormatting>
  <conditionalFormatting sqref="AB41">
    <cfRule type="cellIs" dxfId="10738" priority="878" operator="lessThan">
      <formula>$C$4</formula>
    </cfRule>
  </conditionalFormatting>
  <conditionalFormatting sqref="AB42">
    <cfRule type="cellIs" dxfId="10737" priority="879" operator="lessThan">
      <formula>$C$4</formula>
    </cfRule>
  </conditionalFormatting>
  <conditionalFormatting sqref="AB43">
    <cfRule type="cellIs" dxfId="10736" priority="880" operator="lessThan">
      <formula>$C$4</formula>
    </cfRule>
  </conditionalFormatting>
  <conditionalFormatting sqref="AB44">
    <cfRule type="cellIs" dxfId="10735" priority="881" operator="lessThan">
      <formula>$C$4</formula>
    </cfRule>
  </conditionalFormatting>
  <conditionalFormatting sqref="AB45">
    <cfRule type="cellIs" dxfId="10734" priority="882" operator="lessThan">
      <formula>$C$4</formula>
    </cfRule>
  </conditionalFormatting>
  <conditionalFormatting sqref="AB46">
    <cfRule type="cellIs" dxfId="10733" priority="883" operator="lessThan">
      <formula>$C$4</formula>
    </cfRule>
  </conditionalFormatting>
  <conditionalFormatting sqref="AB47">
    <cfRule type="cellIs" dxfId="10732" priority="884" operator="lessThan">
      <formula>$C$4</formula>
    </cfRule>
  </conditionalFormatting>
  <conditionalFormatting sqref="AB48">
    <cfRule type="cellIs" dxfId="10731" priority="885" operator="lessThan">
      <formula>$C$4</formula>
    </cfRule>
  </conditionalFormatting>
  <conditionalFormatting sqref="AB49">
    <cfRule type="cellIs" dxfId="10730" priority="886" operator="lessThan">
      <formula>$C$4</formula>
    </cfRule>
  </conditionalFormatting>
  <conditionalFormatting sqref="AB50">
    <cfRule type="cellIs" dxfId="10729" priority="887" operator="lessThan">
      <formula>$C$4</formula>
    </cfRule>
  </conditionalFormatting>
  <conditionalFormatting sqref="AB51">
    <cfRule type="cellIs" dxfId="10728" priority="888" operator="lessThan">
      <formula>$C$4</formula>
    </cfRule>
  </conditionalFormatting>
  <conditionalFormatting sqref="AB52">
    <cfRule type="cellIs" dxfId="10727" priority="889" operator="lessThan">
      <formula>$C$4</formula>
    </cfRule>
  </conditionalFormatting>
  <conditionalFormatting sqref="AB53">
    <cfRule type="cellIs" dxfId="10726" priority="890" operator="lessThan">
      <formula>$C$4</formula>
    </cfRule>
  </conditionalFormatting>
  <conditionalFormatting sqref="AB54">
    <cfRule type="cellIs" dxfId="10725" priority="891" operator="lessThan">
      <formula>$C$4</formula>
    </cfRule>
  </conditionalFormatting>
  <conditionalFormatting sqref="AB55">
    <cfRule type="cellIs" dxfId="10724" priority="892" operator="lessThan">
      <formula>$C$4</formula>
    </cfRule>
  </conditionalFormatting>
  <conditionalFormatting sqref="AB56">
    <cfRule type="cellIs" dxfId="10723" priority="893" operator="lessThan">
      <formula>$C$4</formula>
    </cfRule>
  </conditionalFormatting>
  <conditionalFormatting sqref="AB57">
    <cfRule type="cellIs" dxfId="10722" priority="894" operator="lessThan">
      <formula>$C$4</formula>
    </cfRule>
  </conditionalFormatting>
  <conditionalFormatting sqref="AB58">
    <cfRule type="cellIs" dxfId="10721" priority="895" operator="lessThan">
      <formula>$C$4</formula>
    </cfRule>
  </conditionalFormatting>
  <conditionalFormatting sqref="AB59">
    <cfRule type="cellIs" dxfId="10720" priority="896" operator="lessThan">
      <formula>$C$4</formula>
    </cfRule>
  </conditionalFormatting>
  <conditionalFormatting sqref="AB60">
    <cfRule type="cellIs" dxfId="10719" priority="897" operator="lessThan">
      <formula>$C$4</formula>
    </cfRule>
  </conditionalFormatting>
  <conditionalFormatting sqref="AC11">
    <cfRule type="cellIs" dxfId="10718" priority="898" operator="lessThan">
      <formula>$C$4</formula>
    </cfRule>
  </conditionalFormatting>
  <conditionalFormatting sqref="AC12">
    <cfRule type="cellIs" dxfId="10717" priority="899" operator="lessThan">
      <formula>$C$4</formula>
    </cfRule>
  </conditionalFormatting>
  <conditionalFormatting sqref="AC13">
    <cfRule type="cellIs" dxfId="10716" priority="900" operator="lessThan">
      <formula>$C$4</formula>
    </cfRule>
  </conditionalFormatting>
  <conditionalFormatting sqref="AC14">
    <cfRule type="cellIs" dxfId="10715" priority="901" operator="lessThan">
      <formula>$C$4</formula>
    </cfRule>
  </conditionalFormatting>
  <conditionalFormatting sqref="AC15">
    <cfRule type="cellIs" dxfId="10714" priority="902" operator="lessThan">
      <formula>$C$4</formula>
    </cfRule>
  </conditionalFormatting>
  <conditionalFormatting sqref="AC16">
    <cfRule type="cellIs" dxfId="10713" priority="903" operator="lessThan">
      <formula>$C$4</formula>
    </cfRule>
  </conditionalFormatting>
  <conditionalFormatting sqref="AC17">
    <cfRule type="cellIs" dxfId="10712" priority="904" operator="lessThan">
      <formula>$C$4</formula>
    </cfRule>
  </conditionalFormatting>
  <conditionalFormatting sqref="AC18">
    <cfRule type="cellIs" dxfId="10711" priority="905" operator="lessThan">
      <formula>$C$4</formula>
    </cfRule>
  </conditionalFormatting>
  <conditionalFormatting sqref="AC19">
    <cfRule type="cellIs" dxfId="10710" priority="906" operator="lessThan">
      <formula>$C$4</formula>
    </cfRule>
  </conditionalFormatting>
  <conditionalFormatting sqref="AC20">
    <cfRule type="cellIs" dxfId="10709" priority="907" operator="lessThan">
      <formula>$C$4</formula>
    </cfRule>
  </conditionalFormatting>
  <conditionalFormatting sqref="AC21">
    <cfRule type="cellIs" dxfId="10708" priority="908" operator="lessThan">
      <formula>$C$4</formula>
    </cfRule>
  </conditionalFormatting>
  <conditionalFormatting sqref="AC22">
    <cfRule type="cellIs" dxfId="10707" priority="909" operator="lessThan">
      <formula>$C$4</formula>
    </cfRule>
  </conditionalFormatting>
  <conditionalFormatting sqref="AC23">
    <cfRule type="cellIs" dxfId="10706" priority="910" operator="lessThan">
      <formula>$C$4</formula>
    </cfRule>
  </conditionalFormatting>
  <conditionalFormatting sqref="AC24">
    <cfRule type="cellIs" dxfId="10705" priority="911" operator="lessThan">
      <formula>$C$4</formula>
    </cfRule>
  </conditionalFormatting>
  <conditionalFormatting sqref="AC25">
    <cfRule type="cellIs" dxfId="10704" priority="912" operator="lessThan">
      <formula>$C$4</formula>
    </cfRule>
  </conditionalFormatting>
  <conditionalFormatting sqref="AC26">
    <cfRule type="cellIs" dxfId="10703" priority="913" operator="lessThan">
      <formula>$C$4</formula>
    </cfRule>
  </conditionalFormatting>
  <conditionalFormatting sqref="AC27">
    <cfRule type="cellIs" dxfId="10702" priority="914" operator="lessThan">
      <formula>$C$4</formula>
    </cfRule>
  </conditionalFormatting>
  <conditionalFormatting sqref="AC28">
    <cfRule type="cellIs" dxfId="10701" priority="915" operator="lessThan">
      <formula>$C$4</formula>
    </cfRule>
  </conditionalFormatting>
  <conditionalFormatting sqref="AC29">
    <cfRule type="cellIs" dxfId="10700" priority="916" operator="lessThan">
      <formula>$C$4</formula>
    </cfRule>
  </conditionalFormatting>
  <conditionalFormatting sqref="AC30">
    <cfRule type="cellIs" dxfId="10699" priority="917" operator="lessThan">
      <formula>$C$4</formula>
    </cfRule>
  </conditionalFormatting>
  <conditionalFormatting sqref="AC31">
    <cfRule type="cellIs" dxfId="10698" priority="918" operator="lessThan">
      <formula>$C$4</formula>
    </cfRule>
  </conditionalFormatting>
  <conditionalFormatting sqref="AC32">
    <cfRule type="cellIs" dxfId="10697" priority="919" operator="lessThan">
      <formula>$C$4</formula>
    </cfRule>
  </conditionalFormatting>
  <conditionalFormatting sqref="AC33">
    <cfRule type="cellIs" dxfId="10696" priority="920" operator="lessThan">
      <formula>$C$4</formula>
    </cfRule>
  </conditionalFormatting>
  <conditionalFormatting sqref="AC34">
    <cfRule type="cellIs" dxfId="10695" priority="921" operator="lessThan">
      <formula>$C$4</formula>
    </cfRule>
  </conditionalFormatting>
  <conditionalFormatting sqref="AC35">
    <cfRule type="cellIs" dxfId="10694" priority="922" operator="lessThan">
      <formula>$C$4</formula>
    </cfRule>
  </conditionalFormatting>
  <conditionalFormatting sqref="AC36">
    <cfRule type="cellIs" dxfId="10693" priority="923" operator="lessThan">
      <formula>$C$4</formula>
    </cfRule>
  </conditionalFormatting>
  <conditionalFormatting sqref="AC37">
    <cfRule type="cellIs" dxfId="10692" priority="924" operator="lessThan">
      <formula>$C$4</formula>
    </cfRule>
  </conditionalFormatting>
  <conditionalFormatting sqref="AC38">
    <cfRule type="cellIs" dxfId="10691" priority="925" operator="lessThan">
      <formula>$C$4</formula>
    </cfRule>
  </conditionalFormatting>
  <conditionalFormatting sqref="AC39">
    <cfRule type="cellIs" dxfId="10690" priority="926" operator="lessThan">
      <formula>$C$4</formula>
    </cfRule>
  </conditionalFormatting>
  <conditionalFormatting sqref="AC40">
    <cfRule type="cellIs" dxfId="10689" priority="927" operator="lessThan">
      <formula>$C$4</formula>
    </cfRule>
  </conditionalFormatting>
  <conditionalFormatting sqref="AC41">
    <cfRule type="cellIs" dxfId="10688" priority="928" operator="lessThan">
      <formula>$C$4</formula>
    </cfRule>
  </conditionalFormatting>
  <conditionalFormatting sqref="AC42">
    <cfRule type="cellIs" dxfId="10687" priority="929" operator="lessThan">
      <formula>$C$4</formula>
    </cfRule>
  </conditionalFormatting>
  <conditionalFormatting sqref="AC43">
    <cfRule type="cellIs" dxfId="10686" priority="930" operator="lessThan">
      <formula>$C$4</formula>
    </cfRule>
  </conditionalFormatting>
  <conditionalFormatting sqref="AC44">
    <cfRule type="cellIs" dxfId="10685" priority="931" operator="lessThan">
      <formula>$C$4</formula>
    </cfRule>
  </conditionalFormatting>
  <conditionalFormatting sqref="AC45">
    <cfRule type="cellIs" dxfId="10684" priority="932" operator="lessThan">
      <formula>$C$4</formula>
    </cfRule>
  </conditionalFormatting>
  <conditionalFormatting sqref="AC46">
    <cfRule type="cellIs" dxfId="10683" priority="933" operator="lessThan">
      <formula>$C$4</formula>
    </cfRule>
  </conditionalFormatting>
  <conditionalFormatting sqref="AC47">
    <cfRule type="cellIs" dxfId="10682" priority="934" operator="lessThan">
      <formula>$C$4</formula>
    </cfRule>
  </conditionalFormatting>
  <conditionalFormatting sqref="AC48">
    <cfRule type="cellIs" dxfId="10681" priority="935" operator="lessThan">
      <formula>$C$4</formula>
    </cfRule>
  </conditionalFormatting>
  <conditionalFormatting sqref="AC49">
    <cfRule type="cellIs" dxfId="10680" priority="936" operator="lessThan">
      <formula>$C$4</formula>
    </cfRule>
  </conditionalFormatting>
  <conditionalFormatting sqref="AC50">
    <cfRule type="cellIs" dxfId="10679" priority="937" operator="lessThan">
      <formula>$C$4</formula>
    </cfRule>
  </conditionalFormatting>
  <conditionalFormatting sqref="AC51">
    <cfRule type="cellIs" dxfId="10678" priority="938" operator="lessThan">
      <formula>$C$4</formula>
    </cfRule>
  </conditionalFormatting>
  <conditionalFormatting sqref="AC52">
    <cfRule type="cellIs" dxfId="10677" priority="939" operator="lessThan">
      <formula>$C$4</formula>
    </cfRule>
  </conditionalFormatting>
  <conditionalFormatting sqref="AC53">
    <cfRule type="cellIs" dxfId="10676" priority="940" operator="lessThan">
      <formula>$C$4</formula>
    </cfRule>
  </conditionalFormatting>
  <conditionalFormatting sqref="AC54">
    <cfRule type="cellIs" dxfId="10675" priority="941" operator="lessThan">
      <formula>$C$4</formula>
    </cfRule>
  </conditionalFormatting>
  <conditionalFormatting sqref="AC55">
    <cfRule type="cellIs" dxfId="10674" priority="942" operator="lessThan">
      <formula>$C$4</formula>
    </cfRule>
  </conditionalFormatting>
  <conditionalFormatting sqref="AC56">
    <cfRule type="cellIs" dxfId="10673" priority="943" operator="lessThan">
      <formula>$C$4</formula>
    </cfRule>
  </conditionalFormatting>
  <conditionalFormatting sqref="AC57">
    <cfRule type="cellIs" dxfId="10672" priority="944" operator="lessThan">
      <formula>$C$4</formula>
    </cfRule>
  </conditionalFormatting>
  <conditionalFormatting sqref="AC58">
    <cfRule type="cellIs" dxfId="10671" priority="945" operator="lessThan">
      <formula>$C$4</formula>
    </cfRule>
  </conditionalFormatting>
  <conditionalFormatting sqref="AC59">
    <cfRule type="cellIs" dxfId="10670" priority="946" operator="lessThan">
      <formula>$C$4</formula>
    </cfRule>
  </conditionalFormatting>
  <conditionalFormatting sqref="AC60">
    <cfRule type="cellIs" dxfId="10669" priority="947" operator="lessThan">
      <formula>$C$4</formula>
    </cfRule>
  </conditionalFormatting>
  <conditionalFormatting sqref="AD11">
    <cfRule type="cellIs" dxfId="10668" priority="948" operator="lessThan">
      <formula>$C$4</formula>
    </cfRule>
  </conditionalFormatting>
  <conditionalFormatting sqref="AD12">
    <cfRule type="cellIs" dxfId="10667" priority="949" operator="lessThan">
      <formula>$C$4</formula>
    </cfRule>
  </conditionalFormatting>
  <conditionalFormatting sqref="AD13">
    <cfRule type="cellIs" dxfId="10666" priority="950" operator="lessThan">
      <formula>$C$4</formula>
    </cfRule>
  </conditionalFormatting>
  <conditionalFormatting sqref="AD14">
    <cfRule type="cellIs" dxfId="10665" priority="951" operator="lessThan">
      <formula>$C$4</formula>
    </cfRule>
  </conditionalFormatting>
  <conditionalFormatting sqref="AD15">
    <cfRule type="cellIs" dxfId="10664" priority="952" operator="lessThan">
      <formula>$C$4</formula>
    </cfRule>
  </conditionalFormatting>
  <conditionalFormatting sqref="AD16">
    <cfRule type="cellIs" dxfId="10663" priority="953" operator="lessThan">
      <formula>$C$4</formula>
    </cfRule>
  </conditionalFormatting>
  <conditionalFormatting sqref="AD17">
    <cfRule type="cellIs" dxfId="10662" priority="954" operator="lessThan">
      <formula>$C$4</formula>
    </cfRule>
  </conditionalFormatting>
  <conditionalFormatting sqref="AD18">
    <cfRule type="cellIs" dxfId="10661" priority="955" operator="lessThan">
      <formula>$C$4</formula>
    </cfRule>
  </conditionalFormatting>
  <conditionalFormatting sqref="AD19">
    <cfRule type="cellIs" dxfId="10660" priority="956" operator="lessThan">
      <formula>$C$4</formula>
    </cfRule>
  </conditionalFormatting>
  <conditionalFormatting sqref="AD20">
    <cfRule type="cellIs" dxfId="10659" priority="957" operator="lessThan">
      <formula>$C$4</formula>
    </cfRule>
  </conditionalFormatting>
  <conditionalFormatting sqref="AD21">
    <cfRule type="cellIs" dxfId="10658" priority="958" operator="lessThan">
      <formula>$C$4</formula>
    </cfRule>
  </conditionalFormatting>
  <conditionalFormatting sqref="AD22">
    <cfRule type="cellIs" dxfId="10657" priority="959" operator="lessThan">
      <formula>$C$4</formula>
    </cfRule>
  </conditionalFormatting>
  <conditionalFormatting sqref="AD23">
    <cfRule type="cellIs" dxfId="10656" priority="960" operator="lessThan">
      <formula>$C$4</formula>
    </cfRule>
  </conditionalFormatting>
  <conditionalFormatting sqref="AD24">
    <cfRule type="cellIs" dxfId="10655" priority="961" operator="lessThan">
      <formula>$C$4</formula>
    </cfRule>
  </conditionalFormatting>
  <conditionalFormatting sqref="AD25">
    <cfRule type="cellIs" dxfId="10654" priority="962" operator="lessThan">
      <formula>$C$4</formula>
    </cfRule>
  </conditionalFormatting>
  <conditionalFormatting sqref="AD26">
    <cfRule type="cellIs" dxfId="10653" priority="963" operator="lessThan">
      <formula>$C$4</formula>
    </cfRule>
  </conditionalFormatting>
  <conditionalFormatting sqref="AD27">
    <cfRule type="cellIs" dxfId="10652" priority="964" operator="lessThan">
      <formula>$C$4</formula>
    </cfRule>
  </conditionalFormatting>
  <conditionalFormatting sqref="AD28">
    <cfRule type="cellIs" dxfId="10651" priority="965" operator="lessThan">
      <formula>$C$4</formula>
    </cfRule>
  </conditionalFormatting>
  <conditionalFormatting sqref="AD29">
    <cfRule type="cellIs" dxfId="10650" priority="966" operator="lessThan">
      <formula>$C$4</formula>
    </cfRule>
  </conditionalFormatting>
  <conditionalFormatting sqref="AD30">
    <cfRule type="cellIs" dxfId="10649" priority="967" operator="lessThan">
      <formula>$C$4</formula>
    </cfRule>
  </conditionalFormatting>
  <conditionalFormatting sqref="AD31">
    <cfRule type="cellIs" dxfId="10648" priority="968" operator="lessThan">
      <formula>$C$4</formula>
    </cfRule>
  </conditionalFormatting>
  <conditionalFormatting sqref="AD32">
    <cfRule type="cellIs" dxfId="10647" priority="969" operator="lessThan">
      <formula>$C$4</formula>
    </cfRule>
  </conditionalFormatting>
  <conditionalFormatting sqref="AD33">
    <cfRule type="cellIs" dxfId="10646" priority="970" operator="lessThan">
      <formula>$C$4</formula>
    </cfRule>
  </conditionalFormatting>
  <conditionalFormatting sqref="AD34">
    <cfRule type="cellIs" dxfId="10645" priority="971" operator="lessThan">
      <formula>$C$4</formula>
    </cfRule>
  </conditionalFormatting>
  <conditionalFormatting sqref="AD35">
    <cfRule type="cellIs" dxfId="10644" priority="972" operator="lessThan">
      <formula>$C$4</formula>
    </cfRule>
  </conditionalFormatting>
  <conditionalFormatting sqref="AD36">
    <cfRule type="cellIs" dxfId="10643" priority="973" operator="lessThan">
      <formula>$C$4</formula>
    </cfRule>
  </conditionalFormatting>
  <conditionalFormatting sqref="AD37">
    <cfRule type="cellIs" dxfId="10642" priority="974" operator="lessThan">
      <formula>$C$4</formula>
    </cfRule>
  </conditionalFormatting>
  <conditionalFormatting sqref="AD38">
    <cfRule type="cellIs" dxfId="10641" priority="975" operator="lessThan">
      <formula>$C$4</formula>
    </cfRule>
  </conditionalFormatting>
  <conditionalFormatting sqref="AD39">
    <cfRule type="cellIs" dxfId="10640" priority="976" operator="lessThan">
      <formula>$C$4</formula>
    </cfRule>
  </conditionalFormatting>
  <conditionalFormatting sqref="AD40">
    <cfRule type="cellIs" dxfId="10639" priority="977" operator="lessThan">
      <formula>$C$4</formula>
    </cfRule>
  </conditionalFormatting>
  <conditionalFormatting sqref="AD41">
    <cfRule type="cellIs" dxfId="10638" priority="978" operator="lessThan">
      <formula>$C$4</formula>
    </cfRule>
  </conditionalFormatting>
  <conditionalFormatting sqref="AD42">
    <cfRule type="cellIs" dxfId="10637" priority="979" operator="lessThan">
      <formula>$C$4</formula>
    </cfRule>
  </conditionalFormatting>
  <conditionalFormatting sqref="AD43">
    <cfRule type="cellIs" dxfId="10636" priority="980" operator="lessThan">
      <formula>$C$4</formula>
    </cfRule>
  </conditionalFormatting>
  <conditionalFormatting sqref="AD44">
    <cfRule type="cellIs" dxfId="10635" priority="981" operator="lessThan">
      <formula>$C$4</formula>
    </cfRule>
  </conditionalFormatting>
  <conditionalFormatting sqref="AD45">
    <cfRule type="cellIs" dxfId="10634" priority="982" operator="lessThan">
      <formula>$C$4</formula>
    </cfRule>
  </conditionalFormatting>
  <conditionalFormatting sqref="AD46">
    <cfRule type="cellIs" dxfId="10633" priority="983" operator="lessThan">
      <formula>$C$4</formula>
    </cfRule>
  </conditionalFormatting>
  <conditionalFormatting sqref="AD47">
    <cfRule type="cellIs" dxfId="10632" priority="984" operator="lessThan">
      <formula>$C$4</formula>
    </cfRule>
  </conditionalFormatting>
  <conditionalFormatting sqref="AD48">
    <cfRule type="cellIs" dxfId="10631" priority="985" operator="lessThan">
      <formula>$C$4</formula>
    </cfRule>
  </conditionalFormatting>
  <conditionalFormatting sqref="AD49">
    <cfRule type="cellIs" dxfId="10630" priority="986" operator="lessThan">
      <formula>$C$4</formula>
    </cfRule>
  </conditionalFormatting>
  <conditionalFormatting sqref="AD50">
    <cfRule type="cellIs" dxfId="10629" priority="987" operator="lessThan">
      <formula>$C$4</formula>
    </cfRule>
  </conditionalFormatting>
  <conditionalFormatting sqref="AD51">
    <cfRule type="cellIs" dxfId="10628" priority="988" operator="lessThan">
      <formula>$C$4</formula>
    </cfRule>
  </conditionalFormatting>
  <conditionalFormatting sqref="AD52">
    <cfRule type="cellIs" dxfId="10627" priority="989" operator="lessThan">
      <formula>$C$4</formula>
    </cfRule>
  </conditionalFormatting>
  <conditionalFormatting sqref="AD53">
    <cfRule type="cellIs" dxfId="10626" priority="990" operator="lessThan">
      <formula>$C$4</formula>
    </cfRule>
  </conditionalFormatting>
  <conditionalFormatting sqref="AD54">
    <cfRule type="cellIs" dxfId="10625" priority="991" operator="lessThan">
      <formula>$C$4</formula>
    </cfRule>
  </conditionalFormatting>
  <conditionalFormatting sqref="AD55">
    <cfRule type="cellIs" dxfId="10624" priority="992" operator="lessThan">
      <formula>$C$4</formula>
    </cfRule>
  </conditionalFormatting>
  <conditionalFormatting sqref="AD56">
    <cfRule type="cellIs" dxfId="10623" priority="993" operator="lessThan">
      <formula>$C$4</formula>
    </cfRule>
  </conditionalFormatting>
  <conditionalFormatting sqref="AD57">
    <cfRule type="cellIs" dxfId="10622" priority="994" operator="lessThan">
      <formula>$C$4</formula>
    </cfRule>
  </conditionalFormatting>
  <conditionalFormatting sqref="AD58">
    <cfRule type="cellIs" dxfId="10621" priority="995" operator="lessThan">
      <formula>$C$4</formula>
    </cfRule>
  </conditionalFormatting>
  <conditionalFormatting sqref="AD59">
    <cfRule type="cellIs" dxfId="10620" priority="996" operator="lessThan">
      <formula>$C$4</formula>
    </cfRule>
  </conditionalFormatting>
  <conditionalFormatting sqref="AD60">
    <cfRule type="cellIs" dxfId="10619" priority="997" operator="lessThan">
      <formula>$C$4</formula>
    </cfRule>
  </conditionalFormatting>
  <conditionalFormatting sqref="AE47">
    <cfRule type="cellIs" dxfId="10618" priority="1034" operator="lessThan">
      <formula>$C$4</formula>
    </cfRule>
  </conditionalFormatting>
  <conditionalFormatting sqref="AE48">
    <cfRule type="cellIs" dxfId="10617" priority="1035" operator="lessThan">
      <formula>$C$4</formula>
    </cfRule>
  </conditionalFormatting>
  <conditionalFormatting sqref="AE49">
    <cfRule type="cellIs" dxfId="10616" priority="1036" operator="lessThan">
      <formula>$C$4</formula>
    </cfRule>
  </conditionalFormatting>
  <conditionalFormatting sqref="AE50">
    <cfRule type="cellIs" dxfId="10615" priority="1037" operator="lessThan">
      <formula>$C$4</formula>
    </cfRule>
  </conditionalFormatting>
  <conditionalFormatting sqref="AE51">
    <cfRule type="cellIs" dxfId="10614" priority="1038" operator="lessThan">
      <formula>$C$4</formula>
    </cfRule>
  </conditionalFormatting>
  <conditionalFormatting sqref="AE52">
    <cfRule type="cellIs" dxfId="10613" priority="1039" operator="lessThan">
      <formula>$C$4</formula>
    </cfRule>
  </conditionalFormatting>
  <conditionalFormatting sqref="AE53">
    <cfRule type="cellIs" dxfId="10612" priority="1040" operator="lessThan">
      <formula>$C$4</formula>
    </cfRule>
  </conditionalFormatting>
  <conditionalFormatting sqref="AE54">
    <cfRule type="cellIs" dxfId="10611" priority="1041" operator="lessThan">
      <formula>$C$4</formula>
    </cfRule>
  </conditionalFormatting>
  <conditionalFormatting sqref="AE55">
    <cfRule type="cellIs" dxfId="10610" priority="1042" operator="lessThan">
      <formula>$C$4</formula>
    </cfRule>
  </conditionalFormatting>
  <conditionalFormatting sqref="AE56">
    <cfRule type="cellIs" dxfId="10609" priority="1043" operator="lessThan">
      <formula>$C$4</formula>
    </cfRule>
  </conditionalFormatting>
  <conditionalFormatting sqref="AE57">
    <cfRule type="cellIs" dxfId="10608" priority="1044" operator="lessThan">
      <formula>$C$4</formula>
    </cfRule>
  </conditionalFormatting>
  <conditionalFormatting sqref="AE58">
    <cfRule type="cellIs" dxfId="10607" priority="1045" operator="lessThan">
      <formula>$C$4</formula>
    </cfRule>
  </conditionalFormatting>
  <conditionalFormatting sqref="AE59">
    <cfRule type="cellIs" dxfId="10606" priority="1046" operator="lessThan">
      <formula>$C$4</formula>
    </cfRule>
  </conditionalFormatting>
  <conditionalFormatting sqref="AE60">
    <cfRule type="cellIs" dxfId="10605" priority="1047" operator="lessThan">
      <formula>$C$4</formula>
    </cfRule>
  </conditionalFormatting>
  <conditionalFormatting sqref="AF11">
    <cfRule type="cellIs" dxfId="10604" priority="1048" operator="lessThan">
      <formula>$C$4</formula>
    </cfRule>
  </conditionalFormatting>
  <conditionalFormatting sqref="AF12">
    <cfRule type="cellIs" dxfId="10603" priority="1049" operator="lessThan">
      <formula>$C$4</formula>
    </cfRule>
  </conditionalFormatting>
  <conditionalFormatting sqref="AF13">
    <cfRule type="cellIs" dxfId="10602" priority="1050" operator="lessThan">
      <formula>$C$4</formula>
    </cfRule>
  </conditionalFormatting>
  <conditionalFormatting sqref="AF14">
    <cfRule type="cellIs" dxfId="10601" priority="1051" operator="lessThan">
      <formula>$C$4</formula>
    </cfRule>
  </conditionalFormatting>
  <conditionalFormatting sqref="AF15">
    <cfRule type="cellIs" dxfId="10600" priority="1052" operator="lessThan">
      <formula>$C$4</formula>
    </cfRule>
  </conditionalFormatting>
  <conditionalFormatting sqref="AF16">
    <cfRule type="cellIs" dxfId="10599" priority="1053" operator="lessThan">
      <formula>$C$4</formula>
    </cfRule>
  </conditionalFormatting>
  <conditionalFormatting sqref="AF17">
    <cfRule type="cellIs" dxfId="10598" priority="1054" operator="lessThan">
      <formula>$C$4</formula>
    </cfRule>
  </conditionalFormatting>
  <conditionalFormatting sqref="AF18">
    <cfRule type="cellIs" dxfId="10597" priority="1055" operator="lessThan">
      <formula>$C$4</formula>
    </cfRule>
  </conditionalFormatting>
  <conditionalFormatting sqref="AF19">
    <cfRule type="cellIs" dxfId="10596" priority="1056" operator="lessThan">
      <formula>$C$4</formula>
    </cfRule>
  </conditionalFormatting>
  <conditionalFormatting sqref="AF20">
    <cfRule type="cellIs" dxfId="10595" priority="1057" operator="lessThan">
      <formula>$C$4</formula>
    </cfRule>
  </conditionalFormatting>
  <conditionalFormatting sqref="AF21">
    <cfRule type="cellIs" dxfId="10594" priority="1058" operator="lessThan">
      <formula>$C$4</formula>
    </cfRule>
  </conditionalFormatting>
  <conditionalFormatting sqref="AF22">
    <cfRule type="cellIs" dxfId="10593" priority="1059" operator="lessThan">
      <formula>$C$4</formula>
    </cfRule>
  </conditionalFormatting>
  <conditionalFormatting sqref="AF23">
    <cfRule type="cellIs" dxfId="10592" priority="1060" operator="lessThan">
      <formula>$C$4</formula>
    </cfRule>
  </conditionalFormatting>
  <conditionalFormatting sqref="AF24">
    <cfRule type="cellIs" dxfId="10591" priority="1061" operator="lessThan">
      <formula>$C$4</formula>
    </cfRule>
  </conditionalFormatting>
  <conditionalFormatting sqref="AF25">
    <cfRule type="cellIs" dxfId="10590" priority="1062" operator="lessThan">
      <formula>$C$4</formula>
    </cfRule>
  </conditionalFormatting>
  <conditionalFormatting sqref="AF26">
    <cfRule type="cellIs" dxfId="10589" priority="1063" operator="lessThan">
      <formula>$C$4</formula>
    </cfRule>
  </conditionalFormatting>
  <conditionalFormatting sqref="AF27">
    <cfRule type="cellIs" dxfId="10588" priority="1064" operator="lessThan">
      <formula>$C$4</formula>
    </cfRule>
  </conditionalFormatting>
  <conditionalFormatting sqref="AF28">
    <cfRule type="cellIs" dxfId="10587" priority="1065" operator="lessThan">
      <formula>$C$4</formula>
    </cfRule>
  </conditionalFormatting>
  <conditionalFormatting sqref="AF29">
    <cfRule type="cellIs" dxfId="10586" priority="1066" operator="lessThan">
      <formula>$C$4</formula>
    </cfRule>
  </conditionalFormatting>
  <conditionalFormatting sqref="AF30">
    <cfRule type="cellIs" dxfId="10585" priority="1067" operator="lessThan">
      <formula>$C$4</formula>
    </cfRule>
  </conditionalFormatting>
  <conditionalFormatting sqref="AF31">
    <cfRule type="cellIs" dxfId="10584" priority="1068" operator="lessThan">
      <formula>$C$4</formula>
    </cfRule>
  </conditionalFormatting>
  <conditionalFormatting sqref="AF32">
    <cfRule type="cellIs" dxfId="10583" priority="1069" operator="lessThan">
      <formula>$C$4</formula>
    </cfRule>
  </conditionalFormatting>
  <conditionalFormatting sqref="AF33">
    <cfRule type="cellIs" dxfId="10582" priority="1070" operator="lessThan">
      <formula>$C$4</formula>
    </cfRule>
  </conditionalFormatting>
  <conditionalFormatting sqref="AF34">
    <cfRule type="cellIs" dxfId="10581" priority="1071" operator="lessThan">
      <formula>$C$4</formula>
    </cfRule>
  </conditionalFormatting>
  <conditionalFormatting sqref="AF35">
    <cfRule type="cellIs" dxfId="10580" priority="1072" operator="lessThan">
      <formula>$C$4</formula>
    </cfRule>
  </conditionalFormatting>
  <conditionalFormatting sqref="AF36">
    <cfRule type="cellIs" dxfId="10579" priority="1073" operator="lessThan">
      <formula>$C$4</formula>
    </cfRule>
  </conditionalFormatting>
  <conditionalFormatting sqref="AF37">
    <cfRule type="cellIs" dxfId="10578" priority="1074" operator="lessThan">
      <formula>$C$4</formula>
    </cfRule>
  </conditionalFormatting>
  <conditionalFormatting sqref="AF38">
    <cfRule type="cellIs" dxfId="10577" priority="1075" operator="lessThan">
      <formula>$C$4</formula>
    </cfRule>
  </conditionalFormatting>
  <conditionalFormatting sqref="AF39">
    <cfRule type="cellIs" dxfId="10576" priority="1076" operator="lessThan">
      <formula>$C$4</formula>
    </cfRule>
  </conditionalFormatting>
  <conditionalFormatting sqref="AF40">
    <cfRule type="cellIs" dxfId="10575" priority="1077" operator="lessThan">
      <formula>$C$4</formula>
    </cfRule>
  </conditionalFormatting>
  <conditionalFormatting sqref="AF41">
    <cfRule type="cellIs" dxfId="10574" priority="1078" operator="lessThan">
      <formula>$C$4</formula>
    </cfRule>
  </conditionalFormatting>
  <conditionalFormatting sqref="AF42">
    <cfRule type="cellIs" dxfId="10573" priority="1079" operator="lessThan">
      <formula>$C$4</formula>
    </cfRule>
  </conditionalFormatting>
  <conditionalFormatting sqref="AF43">
    <cfRule type="cellIs" dxfId="10572" priority="1080" operator="lessThan">
      <formula>$C$4</formula>
    </cfRule>
  </conditionalFormatting>
  <conditionalFormatting sqref="AF44">
    <cfRule type="cellIs" dxfId="10571" priority="1081" operator="lessThan">
      <formula>$C$4</formula>
    </cfRule>
  </conditionalFormatting>
  <conditionalFormatting sqref="AF45">
    <cfRule type="cellIs" dxfId="10570" priority="1082" operator="lessThan">
      <formula>$C$4</formula>
    </cfRule>
  </conditionalFormatting>
  <conditionalFormatting sqref="AF46">
    <cfRule type="cellIs" dxfId="10569" priority="1083" operator="lessThan">
      <formula>$C$4</formula>
    </cfRule>
  </conditionalFormatting>
  <conditionalFormatting sqref="AF47">
    <cfRule type="cellIs" dxfId="10568" priority="1084" operator="lessThan">
      <formula>$C$4</formula>
    </cfRule>
  </conditionalFormatting>
  <conditionalFormatting sqref="AF48">
    <cfRule type="cellIs" dxfId="10567" priority="1085" operator="lessThan">
      <formula>$C$4</formula>
    </cfRule>
  </conditionalFormatting>
  <conditionalFormatting sqref="AF49">
    <cfRule type="cellIs" dxfId="10566" priority="1086" operator="lessThan">
      <formula>$C$4</formula>
    </cfRule>
  </conditionalFormatting>
  <conditionalFormatting sqref="AF50">
    <cfRule type="cellIs" dxfId="10565" priority="1087" operator="lessThan">
      <formula>$C$4</formula>
    </cfRule>
  </conditionalFormatting>
  <conditionalFormatting sqref="AF51">
    <cfRule type="cellIs" dxfId="10564" priority="1088" operator="lessThan">
      <formula>$C$4</formula>
    </cfRule>
  </conditionalFormatting>
  <conditionalFormatting sqref="AF52">
    <cfRule type="cellIs" dxfId="10563" priority="1089" operator="lessThan">
      <formula>$C$4</formula>
    </cfRule>
  </conditionalFormatting>
  <conditionalFormatting sqref="AF53">
    <cfRule type="cellIs" dxfId="10562" priority="1090" operator="lessThan">
      <formula>$C$4</formula>
    </cfRule>
  </conditionalFormatting>
  <conditionalFormatting sqref="AF54">
    <cfRule type="cellIs" dxfId="10561" priority="1091" operator="lessThan">
      <formula>$C$4</formula>
    </cfRule>
  </conditionalFormatting>
  <conditionalFormatting sqref="AF55">
    <cfRule type="cellIs" dxfId="10560" priority="1092" operator="lessThan">
      <formula>$C$4</formula>
    </cfRule>
  </conditionalFormatting>
  <conditionalFormatting sqref="AF56">
    <cfRule type="cellIs" dxfId="10559" priority="1093" operator="lessThan">
      <formula>$C$4</formula>
    </cfRule>
  </conditionalFormatting>
  <conditionalFormatting sqref="AF57">
    <cfRule type="cellIs" dxfId="10558" priority="1094" operator="lessThan">
      <formula>$C$4</formula>
    </cfRule>
  </conditionalFormatting>
  <conditionalFormatting sqref="AF58">
    <cfRule type="cellIs" dxfId="10557" priority="1095" operator="lessThan">
      <formula>$C$4</formula>
    </cfRule>
  </conditionalFormatting>
  <conditionalFormatting sqref="AF59">
    <cfRule type="cellIs" dxfId="10556" priority="1096" operator="lessThan">
      <formula>$C$4</formula>
    </cfRule>
  </conditionalFormatting>
  <conditionalFormatting sqref="AF60">
    <cfRule type="cellIs" dxfId="10555" priority="1097" operator="lessThan">
      <formula>$C$4</formula>
    </cfRule>
  </conditionalFormatting>
  <conditionalFormatting sqref="AG11 AG13 AG15 AG17 AG19 AG21 AG23 AG25 AG27 AG29 AG31 AG33 AG35 AG37 AG39 AG41 AG43 AG45">
    <cfRule type="cellIs" dxfId="10554" priority="1098" operator="lessThan">
      <formula>$C$4</formula>
    </cfRule>
  </conditionalFormatting>
  <conditionalFormatting sqref="AG12 AG14 AG16 AG18 AG20 AG22 AG24 AG26 AG28 AG30 AG32 AG34 AG36 AG38 AG40 AG42 AG44 AG46">
    <cfRule type="cellIs" dxfId="10553" priority="1099" operator="lessThan">
      <formula>$C$4</formula>
    </cfRule>
  </conditionalFormatting>
  <conditionalFormatting sqref="AG47">
    <cfRule type="cellIs" dxfId="10552" priority="1134" operator="lessThan">
      <formula>$C$4</formula>
    </cfRule>
  </conditionalFormatting>
  <conditionalFormatting sqref="AG48">
    <cfRule type="cellIs" dxfId="10551" priority="1135" operator="lessThan">
      <formula>$C$4</formula>
    </cfRule>
  </conditionalFormatting>
  <conditionalFormatting sqref="AG49">
    <cfRule type="cellIs" dxfId="10550" priority="1136" operator="lessThan">
      <formula>$C$4</formula>
    </cfRule>
  </conditionalFormatting>
  <conditionalFormatting sqref="AG50">
    <cfRule type="cellIs" dxfId="10549" priority="1137" operator="lessThan">
      <formula>$C$4</formula>
    </cfRule>
  </conditionalFormatting>
  <conditionalFormatting sqref="AG51">
    <cfRule type="cellIs" dxfId="10548" priority="1138" operator="lessThan">
      <formula>$C$4</formula>
    </cfRule>
  </conditionalFormatting>
  <conditionalFormatting sqref="AG52">
    <cfRule type="cellIs" dxfId="10547" priority="1139" operator="lessThan">
      <formula>$C$4</formula>
    </cfRule>
  </conditionalFormatting>
  <conditionalFormatting sqref="AG53">
    <cfRule type="cellIs" dxfId="10546" priority="1140" operator="lessThan">
      <formula>$C$4</formula>
    </cfRule>
  </conditionalFormatting>
  <conditionalFormatting sqref="AG54">
    <cfRule type="cellIs" dxfId="10545" priority="1141" operator="lessThan">
      <formula>$C$4</formula>
    </cfRule>
  </conditionalFormatting>
  <conditionalFormatting sqref="AG55">
    <cfRule type="cellIs" dxfId="10544" priority="1142" operator="lessThan">
      <formula>$C$4</formula>
    </cfRule>
  </conditionalFormatting>
  <conditionalFormatting sqref="AG56">
    <cfRule type="cellIs" dxfId="10543" priority="1143" operator="lessThan">
      <formula>$C$4</formula>
    </cfRule>
  </conditionalFormatting>
  <conditionalFormatting sqref="AG57">
    <cfRule type="cellIs" dxfId="10542" priority="1144" operator="lessThan">
      <formula>$C$4</formula>
    </cfRule>
  </conditionalFormatting>
  <conditionalFormatting sqref="AG58">
    <cfRule type="cellIs" dxfId="10541" priority="1145" operator="lessThan">
      <formula>$C$4</formula>
    </cfRule>
  </conditionalFormatting>
  <conditionalFormatting sqref="AG59">
    <cfRule type="cellIs" dxfId="10540" priority="1146" operator="lessThan">
      <formula>$C$4</formula>
    </cfRule>
  </conditionalFormatting>
  <conditionalFormatting sqref="AG60">
    <cfRule type="cellIs" dxfId="10539" priority="1147" operator="lessThan">
      <formula>$C$4</formula>
    </cfRule>
  </conditionalFormatting>
  <conditionalFormatting sqref="AH11">
    <cfRule type="cellIs" dxfId="10538" priority="1148" operator="lessThan">
      <formula>$C$4</formula>
    </cfRule>
  </conditionalFormatting>
  <conditionalFormatting sqref="AH12">
    <cfRule type="cellIs" dxfId="10537" priority="1149" operator="lessThan">
      <formula>$C$4</formula>
    </cfRule>
  </conditionalFormatting>
  <conditionalFormatting sqref="AH13">
    <cfRule type="cellIs" dxfId="10536" priority="1150" operator="lessThan">
      <formula>$C$4</formula>
    </cfRule>
  </conditionalFormatting>
  <conditionalFormatting sqref="AH14">
    <cfRule type="cellIs" dxfId="10535" priority="1151" operator="lessThan">
      <formula>$C$4</formula>
    </cfRule>
  </conditionalFormatting>
  <conditionalFormatting sqref="AH15">
    <cfRule type="cellIs" dxfId="10534" priority="1152" operator="lessThan">
      <formula>$C$4</formula>
    </cfRule>
  </conditionalFormatting>
  <conditionalFormatting sqref="AH16">
    <cfRule type="cellIs" dxfId="10533" priority="1153" operator="lessThan">
      <formula>$C$4</formula>
    </cfRule>
  </conditionalFormatting>
  <conditionalFormatting sqref="AH17">
    <cfRule type="cellIs" dxfId="10532" priority="1154" operator="lessThan">
      <formula>$C$4</formula>
    </cfRule>
  </conditionalFormatting>
  <conditionalFormatting sqref="AH18">
    <cfRule type="cellIs" dxfId="10531" priority="1155" operator="lessThan">
      <formula>$C$4</formula>
    </cfRule>
  </conditionalFormatting>
  <conditionalFormatting sqref="AH19">
    <cfRule type="cellIs" dxfId="10530" priority="1156" operator="lessThan">
      <formula>$C$4</formula>
    </cfRule>
  </conditionalFormatting>
  <conditionalFormatting sqref="AH20">
    <cfRule type="cellIs" dxfId="10529" priority="1157" operator="lessThan">
      <formula>$C$4</formula>
    </cfRule>
  </conditionalFormatting>
  <conditionalFormatting sqref="AH21">
    <cfRule type="cellIs" dxfId="10528" priority="1158" operator="lessThan">
      <formula>$C$4</formula>
    </cfRule>
  </conditionalFormatting>
  <conditionalFormatting sqref="AH22">
    <cfRule type="cellIs" dxfId="10527" priority="1159" operator="lessThan">
      <formula>$C$4</formula>
    </cfRule>
  </conditionalFormatting>
  <conditionalFormatting sqref="AH23">
    <cfRule type="cellIs" dxfId="10526" priority="1160" operator="lessThan">
      <formula>$C$4</formula>
    </cfRule>
  </conditionalFormatting>
  <conditionalFormatting sqref="AH24">
    <cfRule type="cellIs" dxfId="10525" priority="1161" operator="lessThan">
      <formula>$C$4</formula>
    </cfRule>
  </conditionalFormatting>
  <conditionalFormatting sqref="AH25">
    <cfRule type="cellIs" dxfId="10524" priority="1162" operator="lessThan">
      <formula>$C$4</formula>
    </cfRule>
  </conditionalFormatting>
  <conditionalFormatting sqref="AH26">
    <cfRule type="cellIs" dxfId="10523" priority="1163" operator="lessThan">
      <formula>$C$4</formula>
    </cfRule>
  </conditionalFormatting>
  <conditionalFormatting sqref="AH27">
    <cfRule type="cellIs" dxfId="10522" priority="1164" operator="lessThan">
      <formula>$C$4</formula>
    </cfRule>
  </conditionalFormatting>
  <conditionalFormatting sqref="AH28">
    <cfRule type="cellIs" dxfId="10521" priority="1165" operator="lessThan">
      <formula>$C$4</formula>
    </cfRule>
  </conditionalFormatting>
  <conditionalFormatting sqref="AH29">
    <cfRule type="cellIs" dxfId="10520" priority="1166" operator="lessThan">
      <formula>$C$4</formula>
    </cfRule>
  </conditionalFormatting>
  <conditionalFormatting sqref="AH30">
    <cfRule type="cellIs" dxfId="10519" priority="1167" operator="lessThan">
      <formula>$C$4</formula>
    </cfRule>
  </conditionalFormatting>
  <conditionalFormatting sqref="AH31">
    <cfRule type="cellIs" dxfId="10518" priority="1168" operator="lessThan">
      <formula>$C$4</formula>
    </cfRule>
  </conditionalFormatting>
  <conditionalFormatting sqref="AH32">
    <cfRule type="cellIs" dxfId="10517" priority="1169" operator="lessThan">
      <formula>$C$4</formula>
    </cfRule>
  </conditionalFormatting>
  <conditionalFormatting sqref="AH33">
    <cfRule type="cellIs" dxfId="10516" priority="1170" operator="lessThan">
      <formula>$C$4</formula>
    </cfRule>
  </conditionalFormatting>
  <conditionalFormatting sqref="AH34">
    <cfRule type="cellIs" dxfId="10515" priority="1171" operator="lessThan">
      <formula>$C$4</formula>
    </cfRule>
  </conditionalFormatting>
  <conditionalFormatting sqref="AH35">
    <cfRule type="cellIs" dxfId="10514" priority="1172" operator="lessThan">
      <formula>$C$4</formula>
    </cfRule>
  </conditionalFormatting>
  <conditionalFormatting sqref="AH36">
    <cfRule type="cellIs" dxfId="10513" priority="1173" operator="lessThan">
      <formula>$C$4</formula>
    </cfRule>
  </conditionalFormatting>
  <conditionalFormatting sqref="AH37">
    <cfRule type="cellIs" dxfId="10512" priority="1174" operator="lessThan">
      <formula>$C$4</formula>
    </cfRule>
  </conditionalFormatting>
  <conditionalFormatting sqref="AH38">
    <cfRule type="cellIs" dxfId="10511" priority="1175" operator="lessThan">
      <formula>$C$4</formula>
    </cfRule>
  </conditionalFormatting>
  <conditionalFormatting sqref="AH39">
    <cfRule type="cellIs" dxfId="10510" priority="1176" operator="lessThan">
      <formula>$C$4</formula>
    </cfRule>
  </conditionalFormatting>
  <conditionalFormatting sqref="AH40">
    <cfRule type="cellIs" dxfId="10509" priority="1177" operator="lessThan">
      <formula>$C$4</formula>
    </cfRule>
  </conditionalFormatting>
  <conditionalFormatting sqref="AH41">
    <cfRule type="cellIs" dxfId="10508" priority="1178" operator="lessThan">
      <formula>$C$4</formula>
    </cfRule>
  </conditionalFormatting>
  <conditionalFormatting sqref="AH42">
    <cfRule type="cellIs" dxfId="10507" priority="1179" operator="lessThan">
      <formula>$C$4</formula>
    </cfRule>
  </conditionalFormatting>
  <conditionalFormatting sqref="AH43">
    <cfRule type="cellIs" dxfId="10506" priority="1180" operator="lessThan">
      <formula>$C$4</formula>
    </cfRule>
  </conditionalFormatting>
  <conditionalFormatting sqref="AH44">
    <cfRule type="cellIs" dxfId="10505" priority="1181" operator="lessThan">
      <formula>$C$4</formula>
    </cfRule>
  </conditionalFormatting>
  <conditionalFormatting sqref="AH45">
    <cfRule type="cellIs" dxfId="10504" priority="1182" operator="lessThan">
      <formula>$C$4</formula>
    </cfRule>
  </conditionalFormatting>
  <conditionalFormatting sqref="AH46">
    <cfRule type="cellIs" dxfId="10503" priority="1183" operator="lessThan">
      <formula>$C$4</formula>
    </cfRule>
  </conditionalFormatting>
  <conditionalFormatting sqref="AH47">
    <cfRule type="cellIs" dxfId="10502" priority="1184" operator="lessThan">
      <formula>$C$4</formula>
    </cfRule>
  </conditionalFormatting>
  <conditionalFormatting sqref="AH48">
    <cfRule type="cellIs" dxfId="10501" priority="1185" operator="lessThan">
      <formula>$C$4</formula>
    </cfRule>
  </conditionalFormatting>
  <conditionalFormatting sqref="AH49">
    <cfRule type="cellIs" dxfId="10500" priority="1186" operator="lessThan">
      <formula>$C$4</formula>
    </cfRule>
  </conditionalFormatting>
  <conditionalFormatting sqref="AH50">
    <cfRule type="cellIs" dxfId="10499" priority="1187" operator="lessThan">
      <formula>$C$4</formula>
    </cfRule>
  </conditionalFormatting>
  <conditionalFormatting sqref="AH51">
    <cfRule type="cellIs" dxfId="10498" priority="1188" operator="lessThan">
      <formula>$C$4</formula>
    </cfRule>
  </conditionalFormatting>
  <conditionalFormatting sqref="AH52">
    <cfRule type="cellIs" dxfId="10497" priority="1189" operator="lessThan">
      <formula>$C$4</formula>
    </cfRule>
  </conditionalFormatting>
  <conditionalFormatting sqref="AH53">
    <cfRule type="cellIs" dxfId="10496" priority="1190" operator="lessThan">
      <formula>$C$4</formula>
    </cfRule>
  </conditionalFormatting>
  <conditionalFormatting sqref="AH54">
    <cfRule type="cellIs" dxfId="10495" priority="1191" operator="lessThan">
      <formula>$C$4</formula>
    </cfRule>
  </conditionalFormatting>
  <conditionalFormatting sqref="AH55">
    <cfRule type="cellIs" dxfId="10494" priority="1192" operator="lessThan">
      <formula>$C$4</formula>
    </cfRule>
  </conditionalFormatting>
  <conditionalFormatting sqref="AH56">
    <cfRule type="cellIs" dxfId="10493" priority="1193" operator="lessThan">
      <formula>$C$4</formula>
    </cfRule>
  </conditionalFormatting>
  <conditionalFormatting sqref="AH57">
    <cfRule type="cellIs" dxfId="10492" priority="1194" operator="lessThan">
      <formula>$C$4</formula>
    </cfRule>
  </conditionalFormatting>
  <conditionalFormatting sqref="AH58">
    <cfRule type="cellIs" dxfId="10491" priority="1195" operator="lessThan">
      <formula>$C$4</formula>
    </cfRule>
  </conditionalFormatting>
  <conditionalFormatting sqref="AH59">
    <cfRule type="cellIs" dxfId="10490" priority="1196" operator="lessThan">
      <formula>$C$4</formula>
    </cfRule>
  </conditionalFormatting>
  <conditionalFormatting sqref="AH60">
    <cfRule type="cellIs" dxfId="10489" priority="1197" operator="lessThan">
      <formula>$C$4</formula>
    </cfRule>
  </conditionalFormatting>
  <conditionalFormatting sqref="AI47">
    <cfRule type="cellIs" dxfId="10488" priority="1234" operator="lessThan">
      <formula>$C$4</formula>
    </cfRule>
  </conditionalFormatting>
  <conditionalFormatting sqref="AI48">
    <cfRule type="cellIs" dxfId="10487" priority="1235" operator="lessThan">
      <formula>$C$4</formula>
    </cfRule>
  </conditionalFormatting>
  <conditionalFormatting sqref="AI49">
    <cfRule type="cellIs" dxfId="10486" priority="1236" operator="lessThan">
      <formula>$C$4</formula>
    </cfRule>
  </conditionalFormatting>
  <conditionalFormatting sqref="AI50">
    <cfRule type="cellIs" dxfId="10485" priority="1237" operator="lessThan">
      <formula>$C$4</formula>
    </cfRule>
  </conditionalFormatting>
  <conditionalFormatting sqref="AI51">
    <cfRule type="cellIs" dxfId="10484" priority="1238" operator="lessThan">
      <formula>$C$4</formula>
    </cfRule>
  </conditionalFormatting>
  <conditionalFormatting sqref="AI52">
    <cfRule type="cellIs" dxfId="10483" priority="1239" operator="lessThan">
      <formula>$C$4</formula>
    </cfRule>
  </conditionalFormatting>
  <conditionalFormatting sqref="AI53">
    <cfRule type="cellIs" dxfId="10482" priority="1240" operator="lessThan">
      <formula>$C$4</formula>
    </cfRule>
  </conditionalFormatting>
  <conditionalFormatting sqref="AI54">
    <cfRule type="cellIs" dxfId="10481" priority="1241" operator="lessThan">
      <formula>$C$4</formula>
    </cfRule>
  </conditionalFormatting>
  <conditionalFormatting sqref="AI55">
    <cfRule type="cellIs" dxfId="10480" priority="1242" operator="lessThan">
      <formula>$C$4</formula>
    </cfRule>
  </conditionalFormatting>
  <conditionalFormatting sqref="AI56">
    <cfRule type="cellIs" dxfId="10479" priority="1243" operator="lessThan">
      <formula>$C$4</formula>
    </cfRule>
  </conditionalFormatting>
  <conditionalFormatting sqref="AI57">
    <cfRule type="cellIs" dxfId="10478" priority="1244" operator="lessThan">
      <formula>$C$4</formula>
    </cfRule>
  </conditionalFormatting>
  <conditionalFormatting sqref="AI58">
    <cfRule type="cellIs" dxfId="10477" priority="1245" operator="lessThan">
      <formula>$C$4</formula>
    </cfRule>
  </conditionalFormatting>
  <conditionalFormatting sqref="AI59">
    <cfRule type="cellIs" dxfId="10476" priority="1246" operator="lessThan">
      <formula>$C$4</formula>
    </cfRule>
  </conditionalFormatting>
  <conditionalFormatting sqref="AI60">
    <cfRule type="cellIs" dxfId="10475" priority="1247" operator="lessThan">
      <formula>$C$4</formula>
    </cfRule>
  </conditionalFormatting>
  <conditionalFormatting sqref="AJ11:AJ46">
    <cfRule type="cellIs" dxfId="10474" priority="1248" operator="lessThan">
      <formula>$C$4</formula>
    </cfRule>
  </conditionalFormatting>
  <conditionalFormatting sqref="AJ47">
    <cfRule type="cellIs" dxfId="10473" priority="1284" operator="lessThan">
      <formula>$C$4</formula>
    </cfRule>
  </conditionalFormatting>
  <conditionalFormatting sqref="AJ48">
    <cfRule type="cellIs" dxfId="10472" priority="1285" operator="lessThan">
      <formula>$C$4</formula>
    </cfRule>
  </conditionalFormatting>
  <conditionalFormatting sqref="AJ49">
    <cfRule type="cellIs" dxfId="10471" priority="1286" operator="lessThan">
      <formula>$C$4</formula>
    </cfRule>
  </conditionalFormatting>
  <conditionalFormatting sqref="AJ50">
    <cfRule type="cellIs" dxfId="10470" priority="1287" operator="lessThan">
      <formula>$C$4</formula>
    </cfRule>
  </conditionalFormatting>
  <conditionalFormatting sqref="AJ51">
    <cfRule type="cellIs" dxfId="10469" priority="1288" operator="lessThan">
      <formula>$C$4</formula>
    </cfRule>
  </conditionalFormatting>
  <conditionalFormatting sqref="AJ52">
    <cfRule type="cellIs" dxfId="10468" priority="1289" operator="lessThan">
      <formula>$C$4</formula>
    </cfRule>
  </conditionalFormatting>
  <conditionalFormatting sqref="AJ53">
    <cfRule type="cellIs" dxfId="10467" priority="1290" operator="lessThan">
      <formula>$C$4</formula>
    </cfRule>
  </conditionalFormatting>
  <conditionalFormatting sqref="AJ54">
    <cfRule type="cellIs" dxfId="10466" priority="1291" operator="lessThan">
      <formula>$C$4</formula>
    </cfRule>
  </conditionalFormatting>
  <conditionalFormatting sqref="AJ55">
    <cfRule type="cellIs" dxfId="10465" priority="1292" operator="lessThan">
      <formula>$C$4</formula>
    </cfRule>
  </conditionalFormatting>
  <conditionalFormatting sqref="AJ56">
    <cfRule type="cellIs" dxfId="10464" priority="1293" operator="lessThan">
      <formula>$C$4</formula>
    </cfRule>
  </conditionalFormatting>
  <conditionalFormatting sqref="AJ57">
    <cfRule type="cellIs" dxfId="10463" priority="1294" operator="lessThan">
      <formula>$C$4</formula>
    </cfRule>
  </conditionalFormatting>
  <conditionalFormatting sqref="AJ58">
    <cfRule type="cellIs" dxfId="10462" priority="1295" operator="lessThan">
      <formula>$C$4</formula>
    </cfRule>
  </conditionalFormatting>
  <conditionalFormatting sqref="AJ59">
    <cfRule type="cellIs" dxfId="10461" priority="1296" operator="lessThan">
      <formula>$C$4</formula>
    </cfRule>
  </conditionalFormatting>
  <conditionalFormatting sqref="AJ60">
    <cfRule type="cellIs" dxfId="10460" priority="1297" operator="lessThan">
      <formula>$C$4</formula>
    </cfRule>
  </conditionalFormatting>
  <conditionalFormatting sqref="AK11">
    <cfRule type="cellIs" dxfId="10459" priority="1298" operator="lessThan">
      <formula>$C$4</formula>
    </cfRule>
  </conditionalFormatting>
  <conditionalFormatting sqref="AK12">
    <cfRule type="cellIs" dxfId="10458" priority="1299" operator="lessThan">
      <formula>$C$4</formula>
    </cfRule>
  </conditionalFormatting>
  <conditionalFormatting sqref="AK13">
    <cfRule type="cellIs" dxfId="10457" priority="1300" operator="lessThan">
      <formula>$C$4</formula>
    </cfRule>
  </conditionalFormatting>
  <conditionalFormatting sqref="AK14">
    <cfRule type="cellIs" dxfId="10456" priority="1301" operator="lessThan">
      <formula>$C$4</formula>
    </cfRule>
  </conditionalFormatting>
  <conditionalFormatting sqref="AK15">
    <cfRule type="cellIs" dxfId="10455" priority="1302" operator="lessThan">
      <formula>$C$4</formula>
    </cfRule>
  </conditionalFormatting>
  <conditionalFormatting sqref="AK16">
    <cfRule type="cellIs" dxfId="10454" priority="1303" operator="lessThan">
      <formula>$C$4</formula>
    </cfRule>
  </conditionalFormatting>
  <conditionalFormatting sqref="AK17">
    <cfRule type="cellIs" dxfId="10453" priority="1304" operator="lessThan">
      <formula>$C$4</formula>
    </cfRule>
  </conditionalFormatting>
  <conditionalFormatting sqref="AK18">
    <cfRule type="cellIs" dxfId="10452" priority="1305" operator="lessThan">
      <formula>$C$4</formula>
    </cfRule>
  </conditionalFormatting>
  <conditionalFormatting sqref="AK19">
    <cfRule type="cellIs" dxfId="10451" priority="1306" operator="lessThan">
      <formula>$C$4</formula>
    </cfRule>
  </conditionalFormatting>
  <conditionalFormatting sqref="AK20">
    <cfRule type="cellIs" dxfId="10450" priority="1307" operator="lessThan">
      <formula>$C$4</formula>
    </cfRule>
  </conditionalFormatting>
  <conditionalFormatting sqref="AK21">
    <cfRule type="cellIs" dxfId="10449" priority="1308" operator="lessThan">
      <formula>$C$4</formula>
    </cfRule>
  </conditionalFormatting>
  <conditionalFormatting sqref="AK22">
    <cfRule type="cellIs" dxfId="10448" priority="1309" operator="lessThan">
      <formula>$C$4</formula>
    </cfRule>
  </conditionalFormatting>
  <conditionalFormatting sqref="AK23">
    <cfRule type="cellIs" dxfId="10447" priority="1310" operator="lessThan">
      <formula>$C$4</formula>
    </cfRule>
  </conditionalFormatting>
  <conditionalFormatting sqref="AK24">
    <cfRule type="cellIs" dxfId="10446" priority="1311" operator="lessThan">
      <formula>$C$4</formula>
    </cfRule>
  </conditionalFormatting>
  <conditionalFormatting sqref="AK25">
    <cfRule type="cellIs" dxfId="10445" priority="1312" operator="lessThan">
      <formula>$C$4</formula>
    </cfRule>
  </conditionalFormatting>
  <conditionalFormatting sqref="AK26">
    <cfRule type="cellIs" dxfId="10444" priority="1313" operator="lessThan">
      <formula>$C$4</formula>
    </cfRule>
  </conditionalFormatting>
  <conditionalFormatting sqref="AK27">
    <cfRule type="cellIs" dxfId="10443" priority="1314" operator="lessThan">
      <formula>$C$4</formula>
    </cfRule>
  </conditionalFormatting>
  <conditionalFormatting sqref="AK28">
    <cfRule type="cellIs" dxfId="10442" priority="1315" operator="lessThan">
      <formula>$C$4</formula>
    </cfRule>
  </conditionalFormatting>
  <conditionalFormatting sqref="AK29">
    <cfRule type="cellIs" dxfId="10441" priority="1316" operator="lessThan">
      <formula>$C$4</formula>
    </cfRule>
  </conditionalFormatting>
  <conditionalFormatting sqref="AK30">
    <cfRule type="cellIs" dxfId="10440" priority="1317" operator="lessThan">
      <formula>$C$4</formula>
    </cfRule>
  </conditionalFormatting>
  <conditionalFormatting sqref="AK31">
    <cfRule type="cellIs" dxfId="10439" priority="1318" operator="lessThan">
      <formula>$C$4</formula>
    </cfRule>
  </conditionalFormatting>
  <conditionalFormatting sqref="AK32">
    <cfRule type="cellIs" dxfId="10438" priority="1319" operator="lessThan">
      <formula>$C$4</formula>
    </cfRule>
  </conditionalFormatting>
  <conditionalFormatting sqref="AK33">
    <cfRule type="cellIs" dxfId="10437" priority="1320" operator="lessThan">
      <formula>$C$4</formula>
    </cfRule>
  </conditionalFormatting>
  <conditionalFormatting sqref="AK34">
    <cfRule type="cellIs" dxfId="10436" priority="1321" operator="lessThan">
      <formula>$C$4</formula>
    </cfRule>
  </conditionalFormatting>
  <conditionalFormatting sqref="AK35">
    <cfRule type="cellIs" dxfId="10435" priority="1322" operator="lessThan">
      <formula>$C$4</formula>
    </cfRule>
  </conditionalFormatting>
  <conditionalFormatting sqref="AK36">
    <cfRule type="cellIs" dxfId="10434" priority="1323" operator="lessThan">
      <formula>$C$4</formula>
    </cfRule>
  </conditionalFormatting>
  <conditionalFormatting sqref="AK37">
    <cfRule type="cellIs" dxfId="10433" priority="1324" operator="lessThan">
      <formula>$C$4</formula>
    </cfRule>
  </conditionalFormatting>
  <conditionalFormatting sqref="AK38">
    <cfRule type="cellIs" dxfId="10432" priority="1325" operator="lessThan">
      <formula>$C$4</formula>
    </cfRule>
  </conditionalFormatting>
  <conditionalFormatting sqref="AK39">
    <cfRule type="cellIs" dxfId="10431" priority="1326" operator="lessThan">
      <formula>$C$4</formula>
    </cfRule>
  </conditionalFormatting>
  <conditionalFormatting sqref="AK40">
    <cfRule type="cellIs" dxfId="10430" priority="1327" operator="lessThan">
      <formula>$C$4</formula>
    </cfRule>
  </conditionalFormatting>
  <conditionalFormatting sqref="AK41">
    <cfRule type="cellIs" dxfId="10429" priority="1328" operator="lessThan">
      <formula>$C$4</formula>
    </cfRule>
  </conditionalFormatting>
  <conditionalFormatting sqref="AK42">
    <cfRule type="cellIs" dxfId="10428" priority="1329" operator="lessThan">
      <formula>$C$4</formula>
    </cfRule>
  </conditionalFormatting>
  <conditionalFormatting sqref="AK43">
    <cfRule type="cellIs" dxfId="10427" priority="1330" operator="lessThan">
      <formula>$C$4</formula>
    </cfRule>
  </conditionalFormatting>
  <conditionalFormatting sqref="AK44">
    <cfRule type="cellIs" dxfId="10426" priority="1331" operator="lessThan">
      <formula>$C$4</formula>
    </cfRule>
  </conditionalFormatting>
  <conditionalFormatting sqref="AK45">
    <cfRule type="cellIs" dxfId="10425" priority="1332" operator="lessThan">
      <formula>$C$4</formula>
    </cfRule>
  </conditionalFormatting>
  <conditionalFormatting sqref="AK46">
    <cfRule type="cellIs" dxfId="10424" priority="1333" operator="lessThan">
      <formula>$C$4</formula>
    </cfRule>
  </conditionalFormatting>
  <conditionalFormatting sqref="AK47">
    <cfRule type="cellIs" dxfId="10423" priority="1334" operator="lessThan">
      <formula>$C$4</formula>
    </cfRule>
  </conditionalFormatting>
  <conditionalFormatting sqref="AK48">
    <cfRule type="cellIs" dxfId="10422" priority="1335" operator="lessThan">
      <formula>$C$4</formula>
    </cfRule>
  </conditionalFormatting>
  <conditionalFormatting sqref="AK49">
    <cfRule type="cellIs" dxfId="10421" priority="1336" operator="lessThan">
      <formula>$C$4</formula>
    </cfRule>
  </conditionalFormatting>
  <conditionalFormatting sqref="AK50">
    <cfRule type="cellIs" dxfId="10420" priority="1337" operator="lessThan">
      <formula>$C$4</formula>
    </cfRule>
  </conditionalFormatting>
  <conditionalFormatting sqref="AK51">
    <cfRule type="cellIs" dxfId="10419" priority="1338" operator="lessThan">
      <formula>$C$4</formula>
    </cfRule>
  </conditionalFormatting>
  <conditionalFormatting sqref="AK52">
    <cfRule type="cellIs" dxfId="10418" priority="1339" operator="lessThan">
      <formula>$C$4</formula>
    </cfRule>
  </conditionalFormatting>
  <conditionalFormatting sqref="AK53">
    <cfRule type="cellIs" dxfId="10417" priority="1340" operator="lessThan">
      <formula>$C$4</formula>
    </cfRule>
  </conditionalFormatting>
  <conditionalFormatting sqref="AK54">
    <cfRule type="cellIs" dxfId="10416" priority="1341" operator="lessThan">
      <formula>$C$4</formula>
    </cfRule>
  </conditionalFormatting>
  <conditionalFormatting sqref="AK55">
    <cfRule type="cellIs" dxfId="10415" priority="1342" operator="lessThan">
      <formula>$C$4</formula>
    </cfRule>
  </conditionalFormatting>
  <conditionalFormatting sqref="AK56">
    <cfRule type="cellIs" dxfId="10414" priority="1343" operator="lessThan">
      <formula>$C$4</formula>
    </cfRule>
  </conditionalFormatting>
  <conditionalFormatting sqref="AK57">
    <cfRule type="cellIs" dxfId="10413" priority="1344" operator="lessThan">
      <formula>$C$4</formula>
    </cfRule>
  </conditionalFormatting>
  <conditionalFormatting sqref="AK58">
    <cfRule type="cellIs" dxfId="10412" priority="1345" operator="lessThan">
      <formula>$C$4</formula>
    </cfRule>
  </conditionalFormatting>
  <conditionalFormatting sqref="AK59">
    <cfRule type="cellIs" dxfId="10411" priority="1346" operator="lessThan">
      <formula>$C$4</formula>
    </cfRule>
  </conditionalFormatting>
  <conditionalFormatting sqref="AK60">
    <cfRule type="cellIs" dxfId="10410" priority="1347" operator="lessThan">
      <formula>$C$4</formula>
    </cfRule>
  </conditionalFormatting>
  <conditionalFormatting sqref="AL11">
    <cfRule type="cellIs" dxfId="10409" priority="1348" operator="lessThan">
      <formula>$C$4</formula>
    </cfRule>
  </conditionalFormatting>
  <conditionalFormatting sqref="AL12">
    <cfRule type="cellIs" dxfId="10408" priority="1349" operator="lessThan">
      <formula>$C$4</formula>
    </cfRule>
  </conditionalFormatting>
  <conditionalFormatting sqref="AL13">
    <cfRule type="cellIs" dxfId="10407" priority="1350" operator="lessThan">
      <formula>$C$4</formula>
    </cfRule>
  </conditionalFormatting>
  <conditionalFormatting sqref="AL14">
    <cfRule type="cellIs" dxfId="10406" priority="1351" operator="lessThan">
      <formula>$C$4</formula>
    </cfRule>
  </conditionalFormatting>
  <conditionalFormatting sqref="AL15">
    <cfRule type="cellIs" dxfId="10405" priority="1352" operator="lessThan">
      <formula>$C$4</formula>
    </cfRule>
  </conditionalFormatting>
  <conditionalFormatting sqref="AL16">
    <cfRule type="cellIs" dxfId="10404" priority="1353" operator="lessThan">
      <formula>$C$4</formula>
    </cfRule>
  </conditionalFormatting>
  <conditionalFormatting sqref="AL17">
    <cfRule type="cellIs" dxfId="10403" priority="1354" operator="lessThan">
      <formula>$C$4</formula>
    </cfRule>
  </conditionalFormatting>
  <conditionalFormatting sqref="AL18">
    <cfRule type="cellIs" dxfId="10402" priority="1355" operator="lessThan">
      <formula>$C$4</formula>
    </cfRule>
  </conditionalFormatting>
  <conditionalFormatting sqref="AL19">
    <cfRule type="cellIs" dxfId="10401" priority="1356" operator="lessThan">
      <formula>$C$4</formula>
    </cfRule>
  </conditionalFormatting>
  <conditionalFormatting sqref="AL20">
    <cfRule type="cellIs" dxfId="10400" priority="1357" operator="lessThan">
      <formula>$C$4</formula>
    </cfRule>
  </conditionalFormatting>
  <conditionalFormatting sqref="AL21">
    <cfRule type="cellIs" dxfId="10399" priority="1358" operator="lessThan">
      <formula>$C$4</formula>
    </cfRule>
  </conditionalFormatting>
  <conditionalFormatting sqref="AL22">
    <cfRule type="cellIs" dxfId="10398" priority="1359" operator="lessThan">
      <formula>$C$4</formula>
    </cfRule>
  </conditionalFormatting>
  <conditionalFormatting sqref="AL23">
    <cfRule type="cellIs" dxfId="10397" priority="1360" operator="lessThan">
      <formula>$C$4</formula>
    </cfRule>
  </conditionalFormatting>
  <conditionalFormatting sqref="AL24">
    <cfRule type="cellIs" dxfId="10396" priority="1361" operator="lessThan">
      <formula>$C$4</formula>
    </cfRule>
  </conditionalFormatting>
  <conditionalFormatting sqref="AL25">
    <cfRule type="cellIs" dxfId="10395" priority="1362" operator="lessThan">
      <formula>$C$4</formula>
    </cfRule>
  </conditionalFormatting>
  <conditionalFormatting sqref="AL26">
    <cfRule type="cellIs" dxfId="10394" priority="1363" operator="lessThan">
      <formula>$C$4</formula>
    </cfRule>
  </conditionalFormatting>
  <conditionalFormatting sqref="AL27">
    <cfRule type="cellIs" dxfId="10393" priority="1364" operator="lessThan">
      <formula>$C$4</formula>
    </cfRule>
  </conditionalFormatting>
  <conditionalFormatting sqref="AL28">
    <cfRule type="cellIs" dxfId="10392" priority="1365" operator="lessThan">
      <formula>$C$4</formula>
    </cfRule>
  </conditionalFormatting>
  <conditionalFormatting sqref="AL29">
    <cfRule type="cellIs" dxfId="10391" priority="1366" operator="lessThan">
      <formula>$C$4</formula>
    </cfRule>
  </conditionalFormatting>
  <conditionalFormatting sqref="AL30">
    <cfRule type="cellIs" dxfId="10390" priority="1367" operator="lessThan">
      <formula>$C$4</formula>
    </cfRule>
  </conditionalFormatting>
  <conditionalFormatting sqref="AL31">
    <cfRule type="cellIs" dxfId="10389" priority="1368" operator="lessThan">
      <formula>$C$4</formula>
    </cfRule>
  </conditionalFormatting>
  <conditionalFormatting sqref="AL32">
    <cfRule type="cellIs" dxfId="10388" priority="1369" operator="lessThan">
      <formula>$C$4</formula>
    </cfRule>
  </conditionalFormatting>
  <conditionalFormatting sqref="AL33">
    <cfRule type="cellIs" dxfId="10387" priority="1370" operator="lessThan">
      <formula>$C$4</formula>
    </cfRule>
  </conditionalFormatting>
  <conditionalFormatting sqref="AL34">
    <cfRule type="cellIs" dxfId="10386" priority="1371" operator="lessThan">
      <formula>$C$4</formula>
    </cfRule>
  </conditionalFormatting>
  <conditionalFormatting sqref="AL35">
    <cfRule type="cellIs" dxfId="10385" priority="1372" operator="lessThan">
      <formula>$C$4</formula>
    </cfRule>
  </conditionalFormatting>
  <conditionalFormatting sqref="AL36">
    <cfRule type="cellIs" dxfId="10384" priority="1373" operator="lessThan">
      <formula>$C$4</formula>
    </cfRule>
  </conditionalFormatting>
  <conditionalFormatting sqref="AL37">
    <cfRule type="cellIs" dxfId="10383" priority="1374" operator="lessThan">
      <formula>$C$4</formula>
    </cfRule>
  </conditionalFormatting>
  <conditionalFormatting sqref="AL38">
    <cfRule type="cellIs" dxfId="10382" priority="1375" operator="lessThan">
      <formula>$C$4</formula>
    </cfRule>
  </conditionalFormatting>
  <conditionalFormatting sqref="AL39">
    <cfRule type="cellIs" dxfId="10381" priority="1376" operator="lessThan">
      <formula>$C$4</formula>
    </cfRule>
  </conditionalFormatting>
  <conditionalFormatting sqref="AL40">
    <cfRule type="cellIs" dxfId="10380" priority="1377" operator="lessThan">
      <formula>$C$4</formula>
    </cfRule>
  </conditionalFormatting>
  <conditionalFormatting sqref="AL41">
    <cfRule type="cellIs" dxfId="10379" priority="1378" operator="lessThan">
      <formula>$C$4</formula>
    </cfRule>
  </conditionalFormatting>
  <conditionalFormatting sqref="AL42">
    <cfRule type="cellIs" dxfId="10378" priority="1379" operator="lessThan">
      <formula>$C$4</formula>
    </cfRule>
  </conditionalFormatting>
  <conditionalFormatting sqref="AL43">
    <cfRule type="cellIs" dxfId="10377" priority="1380" operator="lessThan">
      <formula>$C$4</formula>
    </cfRule>
  </conditionalFormatting>
  <conditionalFormatting sqref="AL44">
    <cfRule type="cellIs" dxfId="10376" priority="1381" operator="lessThan">
      <formula>$C$4</formula>
    </cfRule>
  </conditionalFormatting>
  <conditionalFormatting sqref="AL45">
    <cfRule type="cellIs" dxfId="10375" priority="1382" operator="lessThan">
      <formula>$C$4</formula>
    </cfRule>
  </conditionalFormatting>
  <conditionalFormatting sqref="AL46">
    <cfRule type="cellIs" dxfId="10374" priority="1383" operator="lessThan">
      <formula>$C$4</formula>
    </cfRule>
  </conditionalFormatting>
  <conditionalFormatting sqref="AL47">
    <cfRule type="cellIs" dxfId="10373" priority="1384" operator="lessThan">
      <formula>$C$4</formula>
    </cfRule>
  </conditionalFormatting>
  <conditionalFormatting sqref="AL48">
    <cfRule type="cellIs" dxfId="10372" priority="1385" operator="lessThan">
      <formula>$C$4</formula>
    </cfRule>
  </conditionalFormatting>
  <conditionalFormatting sqref="AL49">
    <cfRule type="cellIs" dxfId="10371" priority="1386" operator="lessThan">
      <formula>$C$4</formula>
    </cfRule>
  </conditionalFormatting>
  <conditionalFormatting sqref="AL50">
    <cfRule type="cellIs" dxfId="10370" priority="1387" operator="lessThan">
      <formula>$C$4</formula>
    </cfRule>
  </conditionalFormatting>
  <conditionalFormatting sqref="AL51">
    <cfRule type="cellIs" dxfId="10369" priority="1388" operator="lessThan">
      <formula>$C$4</formula>
    </cfRule>
  </conditionalFormatting>
  <conditionalFormatting sqref="AL52">
    <cfRule type="cellIs" dxfId="10368" priority="1389" operator="lessThan">
      <formula>$C$4</formula>
    </cfRule>
  </conditionalFormatting>
  <conditionalFormatting sqref="AL53">
    <cfRule type="cellIs" dxfId="10367" priority="1390" operator="lessThan">
      <formula>$C$4</formula>
    </cfRule>
  </conditionalFormatting>
  <conditionalFormatting sqref="AL54">
    <cfRule type="cellIs" dxfId="10366" priority="1391" operator="lessThan">
      <formula>$C$4</formula>
    </cfRule>
  </conditionalFormatting>
  <conditionalFormatting sqref="AL55">
    <cfRule type="cellIs" dxfId="10365" priority="1392" operator="lessThan">
      <formula>$C$4</formula>
    </cfRule>
  </conditionalFormatting>
  <conditionalFormatting sqref="AL56">
    <cfRule type="cellIs" dxfId="10364" priority="1393" operator="lessThan">
      <formula>$C$4</formula>
    </cfRule>
  </conditionalFormatting>
  <conditionalFormatting sqref="AL57">
    <cfRule type="cellIs" dxfId="10363" priority="1394" operator="lessThan">
      <formula>$C$4</formula>
    </cfRule>
  </conditionalFormatting>
  <conditionalFormatting sqref="AL58">
    <cfRule type="cellIs" dxfId="10362" priority="1395" operator="lessThan">
      <formula>$C$4</formula>
    </cfRule>
  </conditionalFormatting>
  <conditionalFormatting sqref="AL59">
    <cfRule type="cellIs" dxfId="10361" priority="1396" operator="lessThan">
      <formula>$C$4</formula>
    </cfRule>
  </conditionalFormatting>
  <conditionalFormatting sqref="AL60">
    <cfRule type="cellIs" dxfId="10360" priority="1397" operator="lessThan">
      <formula>$C$4</formula>
    </cfRule>
  </conditionalFormatting>
  <conditionalFormatting sqref="AM11">
    <cfRule type="cellIs" dxfId="10359" priority="1398" operator="lessThan">
      <formula>$C$4</formula>
    </cfRule>
  </conditionalFormatting>
  <conditionalFormatting sqref="AM12">
    <cfRule type="cellIs" dxfId="10358" priority="1399" operator="lessThan">
      <formula>$C$4</formula>
    </cfRule>
  </conditionalFormatting>
  <conditionalFormatting sqref="AM13">
    <cfRule type="cellIs" dxfId="10357" priority="1400" operator="lessThan">
      <formula>$C$4</formula>
    </cfRule>
  </conditionalFormatting>
  <conditionalFormatting sqref="AM14">
    <cfRule type="cellIs" dxfId="10356" priority="1401" operator="lessThan">
      <formula>$C$4</formula>
    </cfRule>
  </conditionalFormatting>
  <conditionalFormatting sqref="AM15">
    <cfRule type="cellIs" dxfId="10355" priority="1402" operator="lessThan">
      <formula>$C$4</formula>
    </cfRule>
  </conditionalFormatting>
  <conditionalFormatting sqref="AM16">
    <cfRule type="cellIs" dxfId="10354" priority="1403" operator="lessThan">
      <formula>$C$4</formula>
    </cfRule>
  </conditionalFormatting>
  <conditionalFormatting sqref="AM17">
    <cfRule type="cellIs" dxfId="10353" priority="1404" operator="lessThan">
      <formula>$C$4</formula>
    </cfRule>
  </conditionalFormatting>
  <conditionalFormatting sqref="AM18">
    <cfRule type="cellIs" dxfId="10352" priority="1405" operator="lessThan">
      <formula>$C$4</formula>
    </cfRule>
  </conditionalFormatting>
  <conditionalFormatting sqref="AM19">
    <cfRule type="cellIs" dxfId="10351" priority="1406" operator="lessThan">
      <formula>$C$4</formula>
    </cfRule>
  </conditionalFormatting>
  <conditionalFormatting sqref="AM20">
    <cfRule type="cellIs" dxfId="10350" priority="1407" operator="lessThan">
      <formula>$C$4</formula>
    </cfRule>
  </conditionalFormatting>
  <conditionalFormatting sqref="AM21">
    <cfRule type="cellIs" dxfId="10349" priority="1408" operator="lessThan">
      <formula>$C$4</formula>
    </cfRule>
  </conditionalFormatting>
  <conditionalFormatting sqref="AM22">
    <cfRule type="cellIs" dxfId="10348" priority="1409" operator="lessThan">
      <formula>$C$4</formula>
    </cfRule>
  </conditionalFormatting>
  <conditionalFormatting sqref="AM23">
    <cfRule type="cellIs" dxfId="10347" priority="1410" operator="lessThan">
      <formula>$C$4</formula>
    </cfRule>
  </conditionalFormatting>
  <conditionalFormatting sqref="AM24">
    <cfRule type="cellIs" dxfId="10346" priority="1411" operator="lessThan">
      <formula>$C$4</formula>
    </cfRule>
  </conditionalFormatting>
  <conditionalFormatting sqref="AM25">
    <cfRule type="cellIs" dxfId="10345" priority="1412" operator="lessThan">
      <formula>$C$4</formula>
    </cfRule>
  </conditionalFormatting>
  <conditionalFormatting sqref="AM26">
    <cfRule type="cellIs" dxfId="10344" priority="1413" operator="lessThan">
      <formula>$C$4</formula>
    </cfRule>
  </conditionalFormatting>
  <conditionalFormatting sqref="AM27">
    <cfRule type="cellIs" dxfId="10343" priority="1414" operator="lessThan">
      <formula>$C$4</formula>
    </cfRule>
  </conditionalFormatting>
  <conditionalFormatting sqref="AM28">
    <cfRule type="cellIs" dxfId="10342" priority="1415" operator="lessThan">
      <formula>$C$4</formula>
    </cfRule>
  </conditionalFormatting>
  <conditionalFormatting sqref="AM29">
    <cfRule type="cellIs" dxfId="10341" priority="1416" operator="lessThan">
      <formula>$C$4</formula>
    </cfRule>
  </conditionalFormatting>
  <conditionalFormatting sqref="AM30">
    <cfRule type="cellIs" dxfId="10340" priority="1417" operator="lessThan">
      <formula>$C$4</formula>
    </cfRule>
  </conditionalFormatting>
  <conditionalFormatting sqref="AM31">
    <cfRule type="cellIs" dxfId="10339" priority="1418" operator="lessThan">
      <formula>$C$4</formula>
    </cfRule>
  </conditionalFormatting>
  <conditionalFormatting sqref="AM32">
    <cfRule type="cellIs" dxfId="10338" priority="1419" operator="lessThan">
      <formula>$C$4</formula>
    </cfRule>
  </conditionalFormatting>
  <conditionalFormatting sqref="AM33">
    <cfRule type="cellIs" dxfId="10337" priority="1420" operator="lessThan">
      <formula>$C$4</formula>
    </cfRule>
  </conditionalFormatting>
  <conditionalFormatting sqref="AM34">
    <cfRule type="cellIs" dxfId="10336" priority="1421" operator="lessThan">
      <formula>$C$4</formula>
    </cfRule>
  </conditionalFormatting>
  <conditionalFormatting sqref="AM35">
    <cfRule type="cellIs" dxfId="10335" priority="1422" operator="lessThan">
      <formula>$C$4</formula>
    </cfRule>
  </conditionalFormatting>
  <conditionalFormatting sqref="AM36">
    <cfRule type="cellIs" dxfId="10334" priority="1423" operator="lessThan">
      <formula>$C$4</formula>
    </cfRule>
  </conditionalFormatting>
  <conditionalFormatting sqref="AM37">
    <cfRule type="cellIs" dxfId="10333" priority="1424" operator="lessThan">
      <formula>$C$4</formula>
    </cfRule>
  </conditionalFormatting>
  <conditionalFormatting sqref="AM38">
    <cfRule type="cellIs" dxfId="10332" priority="1425" operator="lessThan">
      <formula>$C$4</formula>
    </cfRule>
  </conditionalFormatting>
  <conditionalFormatting sqref="AM39">
    <cfRule type="cellIs" dxfId="10331" priority="1426" operator="lessThan">
      <formula>$C$4</formula>
    </cfRule>
  </conditionalFormatting>
  <conditionalFormatting sqref="AM40">
    <cfRule type="cellIs" dxfId="10330" priority="1427" operator="lessThan">
      <formula>$C$4</formula>
    </cfRule>
  </conditionalFormatting>
  <conditionalFormatting sqref="AM41">
    <cfRule type="cellIs" dxfId="10329" priority="1428" operator="lessThan">
      <formula>$C$4</formula>
    </cfRule>
  </conditionalFormatting>
  <conditionalFormatting sqref="AM42">
    <cfRule type="cellIs" dxfId="10328" priority="1429" operator="lessThan">
      <formula>$C$4</formula>
    </cfRule>
  </conditionalFormatting>
  <conditionalFormatting sqref="AM43">
    <cfRule type="cellIs" dxfId="10327" priority="1430" operator="lessThan">
      <formula>$C$4</formula>
    </cfRule>
  </conditionalFormatting>
  <conditionalFormatting sqref="AM44">
    <cfRule type="cellIs" dxfId="10326" priority="1431" operator="lessThan">
      <formula>$C$4</formula>
    </cfRule>
  </conditionalFormatting>
  <conditionalFormatting sqref="AM45">
    <cfRule type="cellIs" dxfId="10325" priority="1432" operator="lessThan">
      <formula>$C$4</formula>
    </cfRule>
  </conditionalFormatting>
  <conditionalFormatting sqref="AM46">
    <cfRule type="cellIs" dxfId="10324" priority="1433" operator="lessThan">
      <formula>$C$4</formula>
    </cfRule>
  </conditionalFormatting>
  <conditionalFormatting sqref="AM47">
    <cfRule type="cellIs" dxfId="10323" priority="1434" operator="lessThan">
      <formula>$C$4</formula>
    </cfRule>
  </conditionalFormatting>
  <conditionalFormatting sqref="AM48">
    <cfRule type="cellIs" dxfId="10322" priority="1435" operator="lessThan">
      <formula>$C$4</formula>
    </cfRule>
  </conditionalFormatting>
  <conditionalFormatting sqref="AM49">
    <cfRule type="cellIs" dxfId="10321" priority="1436" operator="lessThan">
      <formula>$C$4</formula>
    </cfRule>
  </conditionalFormatting>
  <conditionalFormatting sqref="AM50">
    <cfRule type="cellIs" dxfId="10320" priority="1437" operator="lessThan">
      <formula>$C$4</formula>
    </cfRule>
  </conditionalFormatting>
  <conditionalFormatting sqref="AM51">
    <cfRule type="cellIs" dxfId="10319" priority="1438" operator="lessThan">
      <formula>$C$4</formula>
    </cfRule>
  </conditionalFormatting>
  <conditionalFormatting sqref="AM52">
    <cfRule type="cellIs" dxfId="10318" priority="1439" operator="lessThan">
      <formula>$C$4</formula>
    </cfRule>
  </conditionalFormatting>
  <conditionalFormatting sqref="AM53">
    <cfRule type="cellIs" dxfId="10317" priority="1440" operator="lessThan">
      <formula>$C$4</formula>
    </cfRule>
  </conditionalFormatting>
  <conditionalFormatting sqref="AM54">
    <cfRule type="cellIs" dxfId="10316" priority="1441" operator="lessThan">
      <formula>$C$4</formula>
    </cfRule>
  </conditionalFormatting>
  <conditionalFormatting sqref="AM55">
    <cfRule type="cellIs" dxfId="10315" priority="1442" operator="lessThan">
      <formula>$C$4</formula>
    </cfRule>
  </conditionalFormatting>
  <conditionalFormatting sqref="AM56">
    <cfRule type="cellIs" dxfId="10314" priority="1443" operator="lessThan">
      <formula>$C$4</formula>
    </cfRule>
  </conditionalFormatting>
  <conditionalFormatting sqref="AM57">
    <cfRule type="cellIs" dxfId="10313" priority="1444" operator="lessThan">
      <formula>$C$4</formula>
    </cfRule>
  </conditionalFormatting>
  <conditionalFormatting sqref="AM58">
    <cfRule type="cellIs" dxfId="10312" priority="1445" operator="lessThan">
      <formula>$C$4</formula>
    </cfRule>
  </conditionalFormatting>
  <conditionalFormatting sqref="AM59">
    <cfRule type="cellIs" dxfId="10311" priority="1446" operator="lessThan">
      <formula>$C$4</formula>
    </cfRule>
  </conditionalFormatting>
  <conditionalFormatting sqref="AM60">
    <cfRule type="cellIs" dxfId="10310" priority="1447" operator="lessThan">
      <formula>$C$4</formula>
    </cfRule>
  </conditionalFormatting>
  <conditionalFormatting sqref="AN11">
    <cfRule type="cellIs" dxfId="10309" priority="1448" operator="lessThan">
      <formula>$C$4</formula>
    </cfRule>
  </conditionalFormatting>
  <conditionalFormatting sqref="AN12">
    <cfRule type="cellIs" dxfId="10308" priority="1449" operator="lessThan">
      <formula>$C$4</formula>
    </cfRule>
  </conditionalFormatting>
  <conditionalFormatting sqref="AN13">
    <cfRule type="cellIs" dxfId="10307" priority="1450" operator="lessThan">
      <formula>$C$4</formula>
    </cfRule>
  </conditionalFormatting>
  <conditionalFormatting sqref="AN14">
    <cfRule type="cellIs" dxfId="10306" priority="1451" operator="lessThan">
      <formula>$C$4</formula>
    </cfRule>
  </conditionalFormatting>
  <conditionalFormatting sqref="AN15">
    <cfRule type="cellIs" dxfId="10305" priority="1452" operator="lessThan">
      <formula>$C$4</formula>
    </cfRule>
  </conditionalFormatting>
  <conditionalFormatting sqref="AN16">
    <cfRule type="cellIs" dxfId="10304" priority="1453" operator="lessThan">
      <formula>$C$4</formula>
    </cfRule>
  </conditionalFormatting>
  <conditionalFormatting sqref="AN17">
    <cfRule type="cellIs" dxfId="10303" priority="1454" operator="lessThan">
      <formula>$C$4</formula>
    </cfRule>
  </conditionalFormatting>
  <conditionalFormatting sqref="AN18">
    <cfRule type="cellIs" dxfId="10302" priority="1455" operator="lessThan">
      <formula>$C$4</formula>
    </cfRule>
  </conditionalFormatting>
  <conditionalFormatting sqref="AN19">
    <cfRule type="cellIs" dxfId="10301" priority="1456" operator="lessThan">
      <formula>$C$4</formula>
    </cfRule>
  </conditionalFormatting>
  <conditionalFormatting sqref="AN20">
    <cfRule type="cellIs" dxfId="10300" priority="1457" operator="lessThan">
      <formula>$C$4</formula>
    </cfRule>
  </conditionalFormatting>
  <conditionalFormatting sqref="AN21">
    <cfRule type="cellIs" dxfId="10299" priority="1458" operator="lessThan">
      <formula>$C$4</formula>
    </cfRule>
  </conditionalFormatting>
  <conditionalFormatting sqref="AN22">
    <cfRule type="cellIs" dxfId="10298" priority="1459" operator="lessThan">
      <formula>$C$4</formula>
    </cfRule>
  </conditionalFormatting>
  <conditionalFormatting sqref="AN23">
    <cfRule type="cellIs" dxfId="10297" priority="1460" operator="lessThan">
      <formula>$C$4</formula>
    </cfRule>
  </conditionalFormatting>
  <conditionalFormatting sqref="AN24">
    <cfRule type="cellIs" dxfId="10296" priority="1461" operator="lessThan">
      <formula>$C$4</formula>
    </cfRule>
  </conditionalFormatting>
  <conditionalFormatting sqref="AN25">
    <cfRule type="cellIs" dxfId="10295" priority="1462" operator="lessThan">
      <formula>$C$4</formula>
    </cfRule>
  </conditionalFormatting>
  <conditionalFormatting sqref="AN26">
    <cfRule type="cellIs" dxfId="10294" priority="1463" operator="lessThan">
      <formula>$C$4</formula>
    </cfRule>
  </conditionalFormatting>
  <conditionalFormatting sqref="AN27">
    <cfRule type="cellIs" dxfId="10293" priority="1464" operator="lessThan">
      <formula>$C$4</formula>
    </cfRule>
  </conditionalFormatting>
  <conditionalFormatting sqref="AN28">
    <cfRule type="cellIs" dxfId="10292" priority="1465" operator="lessThan">
      <formula>$C$4</formula>
    </cfRule>
  </conditionalFormatting>
  <conditionalFormatting sqref="AN29">
    <cfRule type="cellIs" dxfId="10291" priority="1466" operator="lessThan">
      <formula>$C$4</formula>
    </cfRule>
  </conditionalFormatting>
  <conditionalFormatting sqref="AN30">
    <cfRule type="cellIs" dxfId="10290" priority="1467" operator="lessThan">
      <formula>$C$4</formula>
    </cfRule>
  </conditionalFormatting>
  <conditionalFormatting sqref="AN31">
    <cfRule type="cellIs" dxfId="10289" priority="1468" operator="lessThan">
      <formula>$C$4</formula>
    </cfRule>
  </conditionalFormatting>
  <conditionalFormatting sqref="AN32">
    <cfRule type="cellIs" dxfId="10288" priority="1469" operator="lessThan">
      <formula>$C$4</formula>
    </cfRule>
  </conditionalFormatting>
  <conditionalFormatting sqref="AN33">
    <cfRule type="cellIs" dxfId="10287" priority="1470" operator="lessThan">
      <formula>$C$4</formula>
    </cfRule>
  </conditionalFormatting>
  <conditionalFormatting sqref="AN34">
    <cfRule type="cellIs" dxfId="10286" priority="1471" operator="lessThan">
      <formula>$C$4</formula>
    </cfRule>
  </conditionalFormatting>
  <conditionalFormatting sqref="AN35">
    <cfRule type="cellIs" dxfId="10285" priority="1472" operator="lessThan">
      <formula>$C$4</formula>
    </cfRule>
  </conditionalFormatting>
  <conditionalFormatting sqref="AN36">
    <cfRule type="cellIs" dxfId="10284" priority="1473" operator="lessThan">
      <formula>$C$4</formula>
    </cfRule>
  </conditionalFormatting>
  <conditionalFormatting sqref="AN37">
    <cfRule type="cellIs" dxfId="10283" priority="1474" operator="lessThan">
      <formula>$C$4</formula>
    </cfRule>
  </conditionalFormatting>
  <conditionalFormatting sqref="AN38">
    <cfRule type="cellIs" dxfId="10282" priority="1475" operator="lessThan">
      <formula>$C$4</formula>
    </cfRule>
  </conditionalFormatting>
  <conditionalFormatting sqref="AN39">
    <cfRule type="cellIs" dxfId="10281" priority="1476" operator="lessThan">
      <formula>$C$4</formula>
    </cfRule>
  </conditionalFormatting>
  <conditionalFormatting sqref="AN40">
    <cfRule type="cellIs" dxfId="10280" priority="1477" operator="lessThan">
      <formula>$C$4</formula>
    </cfRule>
  </conditionalFormatting>
  <conditionalFormatting sqref="AN41">
    <cfRule type="cellIs" dxfId="10279" priority="1478" operator="lessThan">
      <formula>$C$4</formula>
    </cfRule>
  </conditionalFormatting>
  <conditionalFormatting sqref="AN42">
    <cfRule type="cellIs" dxfId="10278" priority="1479" operator="lessThan">
      <formula>$C$4</formula>
    </cfRule>
  </conditionalFormatting>
  <conditionalFormatting sqref="AN43">
    <cfRule type="cellIs" dxfId="10277" priority="1480" operator="lessThan">
      <formula>$C$4</formula>
    </cfRule>
  </conditionalFormatting>
  <conditionalFormatting sqref="AN44">
    <cfRule type="cellIs" dxfId="10276" priority="1481" operator="lessThan">
      <formula>$C$4</formula>
    </cfRule>
  </conditionalFormatting>
  <conditionalFormatting sqref="AN45">
    <cfRule type="cellIs" dxfId="10275" priority="1482" operator="lessThan">
      <formula>$C$4</formula>
    </cfRule>
  </conditionalFormatting>
  <conditionalFormatting sqref="AN46">
    <cfRule type="cellIs" dxfId="10274" priority="1483" operator="lessThan">
      <formula>$C$4</formula>
    </cfRule>
  </conditionalFormatting>
  <conditionalFormatting sqref="AN47">
    <cfRule type="cellIs" dxfId="10273" priority="1484" operator="lessThan">
      <formula>$C$4</formula>
    </cfRule>
  </conditionalFormatting>
  <conditionalFormatting sqref="AN48">
    <cfRule type="cellIs" dxfId="10272" priority="1485" operator="lessThan">
      <formula>$C$4</formula>
    </cfRule>
  </conditionalFormatting>
  <conditionalFormatting sqref="AN49">
    <cfRule type="cellIs" dxfId="10271" priority="1486" operator="lessThan">
      <formula>$C$4</formula>
    </cfRule>
  </conditionalFormatting>
  <conditionalFormatting sqref="AN50">
    <cfRule type="cellIs" dxfId="10270" priority="1487" operator="lessThan">
      <formula>$C$4</formula>
    </cfRule>
  </conditionalFormatting>
  <conditionalFormatting sqref="AN51">
    <cfRule type="cellIs" dxfId="10269" priority="1488" operator="lessThan">
      <formula>$C$4</formula>
    </cfRule>
  </conditionalFormatting>
  <conditionalFormatting sqref="AN52">
    <cfRule type="cellIs" dxfId="10268" priority="1489" operator="lessThan">
      <formula>$C$4</formula>
    </cfRule>
  </conditionalFormatting>
  <conditionalFormatting sqref="AN53">
    <cfRule type="cellIs" dxfId="10267" priority="1490" operator="lessThan">
      <formula>$C$4</formula>
    </cfRule>
  </conditionalFormatting>
  <conditionalFormatting sqref="AN54">
    <cfRule type="cellIs" dxfId="10266" priority="1491" operator="lessThan">
      <formula>$C$4</formula>
    </cfRule>
  </conditionalFormatting>
  <conditionalFormatting sqref="AN55">
    <cfRule type="cellIs" dxfId="10265" priority="1492" operator="lessThan">
      <formula>$C$4</formula>
    </cfRule>
  </conditionalFormatting>
  <conditionalFormatting sqref="AN56">
    <cfRule type="cellIs" dxfId="10264" priority="1493" operator="lessThan">
      <formula>$C$4</formula>
    </cfRule>
  </conditionalFormatting>
  <conditionalFormatting sqref="AN57">
    <cfRule type="cellIs" dxfId="10263" priority="1494" operator="lessThan">
      <formula>$C$4</formula>
    </cfRule>
  </conditionalFormatting>
  <conditionalFormatting sqref="AN58">
    <cfRule type="cellIs" dxfId="10262" priority="1495" operator="lessThan">
      <formula>$C$4</formula>
    </cfRule>
  </conditionalFormatting>
  <conditionalFormatting sqref="AN59">
    <cfRule type="cellIs" dxfId="10261" priority="1496" operator="lessThan">
      <formula>$C$4</formula>
    </cfRule>
  </conditionalFormatting>
  <conditionalFormatting sqref="AN60">
    <cfRule type="cellIs" dxfId="10260" priority="1497" operator="lessThan">
      <formula>$C$4</formula>
    </cfRule>
  </conditionalFormatting>
  <conditionalFormatting sqref="AO11">
    <cfRule type="cellIs" dxfId="10259" priority="1498" operator="lessThan">
      <formula>$C$4</formula>
    </cfRule>
  </conditionalFormatting>
  <conditionalFormatting sqref="AO12">
    <cfRule type="cellIs" dxfId="10258" priority="1499" operator="lessThan">
      <formula>$C$4</formula>
    </cfRule>
  </conditionalFormatting>
  <conditionalFormatting sqref="AO13">
    <cfRule type="cellIs" dxfId="10257" priority="1500" operator="lessThan">
      <formula>$C$4</formula>
    </cfRule>
  </conditionalFormatting>
  <conditionalFormatting sqref="AO14">
    <cfRule type="cellIs" dxfId="10256" priority="1501" operator="lessThan">
      <formula>$C$4</formula>
    </cfRule>
  </conditionalFormatting>
  <conditionalFormatting sqref="AO15">
    <cfRule type="cellIs" dxfId="10255" priority="1502" operator="lessThan">
      <formula>$C$4</formula>
    </cfRule>
  </conditionalFormatting>
  <conditionalFormatting sqref="AO16">
    <cfRule type="cellIs" dxfId="10254" priority="1503" operator="lessThan">
      <formula>$C$4</formula>
    </cfRule>
  </conditionalFormatting>
  <conditionalFormatting sqref="AO17">
    <cfRule type="cellIs" dxfId="10253" priority="1504" operator="lessThan">
      <formula>$C$4</formula>
    </cfRule>
  </conditionalFormatting>
  <conditionalFormatting sqref="AO18">
    <cfRule type="cellIs" dxfId="10252" priority="1505" operator="lessThan">
      <formula>$C$4</formula>
    </cfRule>
  </conditionalFormatting>
  <conditionalFormatting sqref="AO19">
    <cfRule type="cellIs" dxfId="10251" priority="1506" operator="lessThan">
      <formula>$C$4</formula>
    </cfRule>
  </conditionalFormatting>
  <conditionalFormatting sqref="AO20">
    <cfRule type="cellIs" dxfId="10250" priority="1507" operator="lessThan">
      <formula>$C$4</formula>
    </cfRule>
  </conditionalFormatting>
  <conditionalFormatting sqref="AO21">
    <cfRule type="cellIs" dxfId="10249" priority="1508" operator="lessThan">
      <formula>$C$4</formula>
    </cfRule>
  </conditionalFormatting>
  <conditionalFormatting sqref="AO22">
    <cfRule type="cellIs" dxfId="10248" priority="1509" operator="lessThan">
      <formula>$C$4</formula>
    </cfRule>
  </conditionalFormatting>
  <conditionalFormatting sqref="AO23">
    <cfRule type="cellIs" dxfId="10247" priority="1510" operator="lessThan">
      <formula>$C$4</formula>
    </cfRule>
  </conditionalFormatting>
  <conditionalFormatting sqref="AO24">
    <cfRule type="cellIs" dxfId="10246" priority="1511" operator="lessThan">
      <formula>$C$4</formula>
    </cfRule>
  </conditionalFormatting>
  <conditionalFormatting sqref="AO25">
    <cfRule type="cellIs" dxfId="10245" priority="1512" operator="lessThan">
      <formula>$C$4</formula>
    </cfRule>
  </conditionalFormatting>
  <conditionalFormatting sqref="AO26">
    <cfRule type="cellIs" dxfId="10244" priority="1513" operator="lessThan">
      <formula>$C$4</formula>
    </cfRule>
  </conditionalFormatting>
  <conditionalFormatting sqref="AO27">
    <cfRule type="cellIs" dxfId="10243" priority="1514" operator="lessThan">
      <formula>$C$4</formula>
    </cfRule>
  </conditionalFormatting>
  <conditionalFormatting sqref="AO28">
    <cfRule type="cellIs" dxfId="10242" priority="1515" operator="lessThan">
      <formula>$C$4</formula>
    </cfRule>
  </conditionalFormatting>
  <conditionalFormatting sqref="AO29">
    <cfRule type="cellIs" dxfId="10241" priority="1516" operator="lessThan">
      <formula>$C$4</formula>
    </cfRule>
  </conditionalFormatting>
  <conditionalFormatting sqref="AO30">
    <cfRule type="cellIs" dxfId="10240" priority="1517" operator="lessThan">
      <formula>$C$4</formula>
    </cfRule>
  </conditionalFormatting>
  <conditionalFormatting sqref="AO31">
    <cfRule type="cellIs" dxfId="10239" priority="1518" operator="lessThan">
      <formula>$C$4</formula>
    </cfRule>
  </conditionalFormatting>
  <conditionalFormatting sqref="AO32">
    <cfRule type="cellIs" dxfId="10238" priority="1519" operator="lessThan">
      <formula>$C$4</formula>
    </cfRule>
  </conditionalFormatting>
  <conditionalFormatting sqref="AO33">
    <cfRule type="cellIs" dxfId="10237" priority="1520" operator="lessThan">
      <formula>$C$4</formula>
    </cfRule>
  </conditionalFormatting>
  <conditionalFormatting sqref="AO34">
    <cfRule type="cellIs" dxfId="10236" priority="1521" operator="lessThan">
      <formula>$C$4</formula>
    </cfRule>
  </conditionalFormatting>
  <conditionalFormatting sqref="AO35">
    <cfRule type="cellIs" dxfId="10235" priority="1522" operator="lessThan">
      <formula>$C$4</formula>
    </cfRule>
  </conditionalFormatting>
  <conditionalFormatting sqref="AO36">
    <cfRule type="cellIs" dxfId="10234" priority="1523" operator="lessThan">
      <formula>$C$4</formula>
    </cfRule>
  </conditionalFormatting>
  <conditionalFormatting sqref="AO37">
    <cfRule type="cellIs" dxfId="10233" priority="1524" operator="lessThan">
      <formula>$C$4</formula>
    </cfRule>
  </conditionalFormatting>
  <conditionalFormatting sqref="AO38">
    <cfRule type="cellIs" dxfId="10232" priority="1525" operator="lessThan">
      <formula>$C$4</formula>
    </cfRule>
  </conditionalFormatting>
  <conditionalFormatting sqref="AO39">
    <cfRule type="cellIs" dxfId="10231" priority="1526" operator="lessThan">
      <formula>$C$4</formula>
    </cfRule>
  </conditionalFormatting>
  <conditionalFormatting sqref="AO40">
    <cfRule type="cellIs" dxfId="10230" priority="1527" operator="lessThan">
      <formula>$C$4</formula>
    </cfRule>
  </conditionalFormatting>
  <conditionalFormatting sqref="AO41">
    <cfRule type="cellIs" dxfId="10229" priority="1528" operator="lessThan">
      <formula>$C$4</formula>
    </cfRule>
  </conditionalFormatting>
  <conditionalFormatting sqref="AO42">
    <cfRule type="cellIs" dxfId="10228" priority="1529" operator="lessThan">
      <formula>$C$4</formula>
    </cfRule>
  </conditionalFormatting>
  <conditionalFormatting sqref="AO43">
    <cfRule type="cellIs" dxfId="10227" priority="1530" operator="lessThan">
      <formula>$C$4</formula>
    </cfRule>
  </conditionalFormatting>
  <conditionalFormatting sqref="AO44">
    <cfRule type="cellIs" dxfId="10226" priority="1531" operator="lessThan">
      <formula>$C$4</formula>
    </cfRule>
  </conditionalFormatting>
  <conditionalFormatting sqref="AO45">
    <cfRule type="cellIs" dxfId="10225" priority="1532" operator="lessThan">
      <formula>$C$4</formula>
    </cfRule>
  </conditionalFormatting>
  <conditionalFormatting sqref="AO46">
    <cfRule type="cellIs" dxfId="10224" priority="1533" operator="lessThan">
      <formula>$C$4</formula>
    </cfRule>
  </conditionalFormatting>
  <conditionalFormatting sqref="AO47">
    <cfRule type="cellIs" dxfId="10223" priority="1534" operator="lessThan">
      <formula>$C$4</formula>
    </cfRule>
  </conditionalFormatting>
  <conditionalFormatting sqref="AO48">
    <cfRule type="cellIs" dxfId="10222" priority="1535" operator="lessThan">
      <formula>$C$4</formula>
    </cfRule>
  </conditionalFormatting>
  <conditionalFormatting sqref="AO49">
    <cfRule type="cellIs" dxfId="10221" priority="1536" operator="lessThan">
      <formula>$C$4</formula>
    </cfRule>
  </conditionalFormatting>
  <conditionalFormatting sqref="AO50">
    <cfRule type="cellIs" dxfId="10220" priority="1537" operator="lessThan">
      <formula>$C$4</formula>
    </cfRule>
  </conditionalFormatting>
  <conditionalFormatting sqref="AO51">
    <cfRule type="cellIs" dxfId="10219" priority="1538" operator="lessThan">
      <formula>$C$4</formula>
    </cfRule>
  </conditionalFormatting>
  <conditionalFormatting sqref="AO52">
    <cfRule type="cellIs" dxfId="10218" priority="1539" operator="lessThan">
      <formula>$C$4</formula>
    </cfRule>
  </conditionalFormatting>
  <conditionalFormatting sqref="AO53">
    <cfRule type="cellIs" dxfId="10217" priority="1540" operator="lessThan">
      <formula>$C$4</formula>
    </cfRule>
  </conditionalFormatting>
  <conditionalFormatting sqref="AO54">
    <cfRule type="cellIs" dxfId="10216" priority="1541" operator="lessThan">
      <formula>$C$4</formula>
    </cfRule>
  </conditionalFormatting>
  <conditionalFormatting sqref="AO55">
    <cfRule type="cellIs" dxfId="10215" priority="1542" operator="lessThan">
      <formula>$C$4</formula>
    </cfRule>
  </conditionalFormatting>
  <conditionalFormatting sqref="AO56">
    <cfRule type="cellIs" dxfId="10214" priority="1543" operator="lessThan">
      <formula>$C$4</formula>
    </cfRule>
  </conditionalFormatting>
  <conditionalFormatting sqref="AO57">
    <cfRule type="cellIs" dxfId="10213" priority="1544" operator="lessThan">
      <formula>$C$4</formula>
    </cfRule>
  </conditionalFormatting>
  <conditionalFormatting sqref="AO58">
    <cfRule type="cellIs" dxfId="10212" priority="1545" operator="lessThan">
      <formula>$C$4</formula>
    </cfRule>
  </conditionalFormatting>
  <conditionalFormatting sqref="AO59">
    <cfRule type="cellIs" dxfId="10211" priority="1546" operator="lessThan">
      <formula>$C$4</formula>
    </cfRule>
  </conditionalFormatting>
  <conditionalFormatting sqref="AO60">
    <cfRule type="cellIs" dxfId="10210" priority="1547" operator="lessThan">
      <formula>$C$4</formula>
    </cfRule>
  </conditionalFormatting>
  <conditionalFormatting sqref="AP11">
    <cfRule type="cellIs" dxfId="10209" priority="1548" operator="lessThan">
      <formula>$C$4</formula>
    </cfRule>
  </conditionalFormatting>
  <conditionalFormatting sqref="AP12">
    <cfRule type="cellIs" dxfId="10208" priority="1549" operator="lessThan">
      <formula>$C$4</formula>
    </cfRule>
  </conditionalFormatting>
  <conditionalFormatting sqref="AP13">
    <cfRule type="cellIs" dxfId="10207" priority="1550" operator="lessThan">
      <formula>$C$4</formula>
    </cfRule>
  </conditionalFormatting>
  <conditionalFormatting sqref="AP14">
    <cfRule type="cellIs" dxfId="10206" priority="1551" operator="lessThan">
      <formula>$C$4</formula>
    </cfRule>
  </conditionalFormatting>
  <conditionalFormatting sqref="AP15">
    <cfRule type="cellIs" dxfId="10205" priority="1552" operator="lessThan">
      <formula>$C$4</formula>
    </cfRule>
  </conditionalFormatting>
  <conditionalFormatting sqref="AP16">
    <cfRule type="cellIs" dxfId="10204" priority="1553" operator="lessThan">
      <formula>$C$4</formula>
    </cfRule>
  </conditionalFormatting>
  <conditionalFormatting sqref="AP17">
    <cfRule type="cellIs" dxfId="10203" priority="1554" operator="lessThan">
      <formula>$C$4</formula>
    </cfRule>
  </conditionalFormatting>
  <conditionalFormatting sqref="AP18">
    <cfRule type="cellIs" dxfId="10202" priority="1555" operator="lessThan">
      <formula>$C$4</formula>
    </cfRule>
  </conditionalFormatting>
  <conditionalFormatting sqref="AP19">
    <cfRule type="cellIs" dxfId="10201" priority="1556" operator="lessThan">
      <formula>$C$4</formula>
    </cfRule>
  </conditionalFormatting>
  <conditionalFormatting sqref="AP20">
    <cfRule type="cellIs" dxfId="10200" priority="1557" operator="lessThan">
      <formula>$C$4</formula>
    </cfRule>
  </conditionalFormatting>
  <conditionalFormatting sqref="AP21">
    <cfRule type="cellIs" dxfId="10199" priority="1558" operator="lessThan">
      <formula>$C$4</formula>
    </cfRule>
  </conditionalFormatting>
  <conditionalFormatting sqref="AP22">
    <cfRule type="cellIs" dxfId="10198" priority="1559" operator="lessThan">
      <formula>$C$4</formula>
    </cfRule>
  </conditionalFormatting>
  <conditionalFormatting sqref="AP23">
    <cfRule type="cellIs" dxfId="10197" priority="1560" operator="lessThan">
      <formula>$C$4</formula>
    </cfRule>
  </conditionalFormatting>
  <conditionalFormatting sqref="AP24">
    <cfRule type="cellIs" dxfId="10196" priority="1561" operator="lessThan">
      <formula>$C$4</formula>
    </cfRule>
  </conditionalFormatting>
  <conditionalFormatting sqref="AP25">
    <cfRule type="cellIs" dxfId="10195" priority="1562" operator="lessThan">
      <formula>$C$4</formula>
    </cfRule>
  </conditionalFormatting>
  <conditionalFormatting sqref="AP26">
    <cfRule type="cellIs" dxfId="10194" priority="1563" operator="lessThan">
      <formula>$C$4</formula>
    </cfRule>
  </conditionalFormatting>
  <conditionalFormatting sqref="AP27">
    <cfRule type="cellIs" dxfId="10193" priority="1564" operator="lessThan">
      <formula>$C$4</formula>
    </cfRule>
  </conditionalFormatting>
  <conditionalFormatting sqref="AP28">
    <cfRule type="cellIs" dxfId="10192" priority="1565" operator="lessThan">
      <formula>$C$4</formula>
    </cfRule>
  </conditionalFormatting>
  <conditionalFormatting sqref="AP29">
    <cfRule type="cellIs" dxfId="10191" priority="1566" operator="lessThan">
      <formula>$C$4</formula>
    </cfRule>
  </conditionalFormatting>
  <conditionalFormatting sqref="AP30">
    <cfRule type="cellIs" dxfId="10190" priority="1567" operator="lessThan">
      <formula>$C$4</formula>
    </cfRule>
  </conditionalFormatting>
  <conditionalFormatting sqref="AP31">
    <cfRule type="cellIs" dxfId="10189" priority="1568" operator="lessThan">
      <formula>$C$4</formula>
    </cfRule>
  </conditionalFormatting>
  <conditionalFormatting sqref="AP32">
    <cfRule type="cellIs" dxfId="10188" priority="1569" operator="lessThan">
      <formula>$C$4</formula>
    </cfRule>
  </conditionalFormatting>
  <conditionalFormatting sqref="AP33">
    <cfRule type="cellIs" dxfId="10187" priority="1570" operator="lessThan">
      <formula>$C$4</formula>
    </cfRule>
  </conditionalFormatting>
  <conditionalFormatting sqref="AP34">
    <cfRule type="cellIs" dxfId="10186" priority="1571" operator="lessThan">
      <formula>$C$4</formula>
    </cfRule>
  </conditionalFormatting>
  <conditionalFormatting sqref="AP35">
    <cfRule type="cellIs" dxfId="10185" priority="1572" operator="lessThan">
      <formula>$C$4</formula>
    </cfRule>
  </conditionalFormatting>
  <conditionalFormatting sqref="AP36">
    <cfRule type="cellIs" dxfId="10184" priority="1573" operator="lessThan">
      <formula>$C$4</formula>
    </cfRule>
  </conditionalFormatting>
  <conditionalFormatting sqref="AP37">
    <cfRule type="cellIs" dxfId="10183" priority="1574" operator="lessThan">
      <formula>$C$4</formula>
    </cfRule>
  </conditionalFormatting>
  <conditionalFormatting sqref="AP38">
    <cfRule type="cellIs" dxfId="10182" priority="1575" operator="lessThan">
      <formula>$C$4</formula>
    </cfRule>
  </conditionalFormatting>
  <conditionalFormatting sqref="AP39">
    <cfRule type="cellIs" dxfId="10181" priority="1576" operator="lessThan">
      <formula>$C$4</formula>
    </cfRule>
  </conditionalFormatting>
  <conditionalFormatting sqref="AP40">
    <cfRule type="cellIs" dxfId="10180" priority="1577" operator="lessThan">
      <formula>$C$4</formula>
    </cfRule>
  </conditionalFormatting>
  <conditionalFormatting sqref="AP41">
    <cfRule type="cellIs" dxfId="10179" priority="1578" operator="lessThan">
      <formula>$C$4</formula>
    </cfRule>
  </conditionalFormatting>
  <conditionalFormatting sqref="AP42">
    <cfRule type="cellIs" dxfId="10178" priority="1579" operator="lessThan">
      <formula>$C$4</formula>
    </cfRule>
  </conditionalFormatting>
  <conditionalFormatting sqref="AP43">
    <cfRule type="cellIs" dxfId="10177" priority="1580" operator="lessThan">
      <formula>$C$4</formula>
    </cfRule>
  </conditionalFormatting>
  <conditionalFormatting sqref="AP44">
    <cfRule type="cellIs" dxfId="10176" priority="1581" operator="lessThan">
      <formula>$C$4</formula>
    </cfRule>
  </conditionalFormatting>
  <conditionalFormatting sqref="AP45">
    <cfRule type="cellIs" dxfId="10175" priority="1582" operator="lessThan">
      <formula>$C$4</formula>
    </cfRule>
  </conditionalFormatting>
  <conditionalFormatting sqref="AP46">
    <cfRule type="cellIs" dxfId="10174" priority="1583" operator="lessThan">
      <formula>$C$4</formula>
    </cfRule>
  </conditionalFormatting>
  <conditionalFormatting sqref="AP47">
    <cfRule type="cellIs" dxfId="10173" priority="1584" operator="lessThan">
      <formula>$C$4</formula>
    </cfRule>
  </conditionalFormatting>
  <conditionalFormatting sqref="AP48">
    <cfRule type="cellIs" dxfId="10172" priority="1585" operator="lessThan">
      <formula>$C$4</formula>
    </cfRule>
  </conditionalFormatting>
  <conditionalFormatting sqref="AP49">
    <cfRule type="cellIs" dxfId="10171" priority="1586" operator="lessThan">
      <formula>$C$4</formula>
    </cfRule>
  </conditionalFormatting>
  <conditionalFormatting sqref="AP50">
    <cfRule type="cellIs" dxfId="10170" priority="1587" operator="lessThan">
      <formula>$C$4</formula>
    </cfRule>
  </conditionalFormatting>
  <conditionalFormatting sqref="AP51">
    <cfRule type="cellIs" dxfId="10169" priority="1588" operator="lessThan">
      <formula>$C$4</formula>
    </cfRule>
  </conditionalFormatting>
  <conditionalFormatting sqref="AP52">
    <cfRule type="cellIs" dxfId="10168" priority="1589" operator="lessThan">
      <formula>$C$4</formula>
    </cfRule>
  </conditionalFormatting>
  <conditionalFormatting sqref="AP53">
    <cfRule type="cellIs" dxfId="10167" priority="1590" operator="lessThan">
      <formula>$C$4</formula>
    </cfRule>
  </conditionalFormatting>
  <conditionalFormatting sqref="AP54">
    <cfRule type="cellIs" dxfId="10166" priority="1591" operator="lessThan">
      <formula>$C$4</formula>
    </cfRule>
  </conditionalFormatting>
  <conditionalFormatting sqref="AP55">
    <cfRule type="cellIs" dxfId="10165" priority="1592" operator="lessThan">
      <formula>$C$4</formula>
    </cfRule>
  </conditionalFormatting>
  <conditionalFormatting sqref="AP56">
    <cfRule type="cellIs" dxfId="10164" priority="1593" operator="lessThan">
      <formula>$C$4</formula>
    </cfRule>
  </conditionalFormatting>
  <conditionalFormatting sqref="AP57">
    <cfRule type="cellIs" dxfId="10163" priority="1594" operator="lessThan">
      <formula>$C$4</formula>
    </cfRule>
  </conditionalFormatting>
  <conditionalFormatting sqref="AP58">
    <cfRule type="cellIs" dxfId="10162" priority="1595" operator="lessThan">
      <formula>$C$4</formula>
    </cfRule>
  </conditionalFormatting>
  <conditionalFormatting sqref="AP59">
    <cfRule type="cellIs" dxfId="10161" priority="1596" operator="lessThan">
      <formula>$C$4</formula>
    </cfRule>
  </conditionalFormatting>
  <conditionalFormatting sqref="AP60">
    <cfRule type="cellIs" dxfId="10160" priority="1597" operator="lessThan">
      <formula>$C$4</formula>
    </cfRule>
  </conditionalFormatting>
  <conditionalFormatting sqref="AQ11">
    <cfRule type="cellIs" dxfId="10159" priority="1598" operator="lessThan">
      <formula>$C$4</formula>
    </cfRule>
  </conditionalFormatting>
  <conditionalFormatting sqref="AQ12">
    <cfRule type="cellIs" dxfId="10158" priority="1599" operator="lessThan">
      <formula>$C$4</formula>
    </cfRule>
  </conditionalFormatting>
  <conditionalFormatting sqref="AQ13">
    <cfRule type="cellIs" dxfId="10157" priority="1600" operator="lessThan">
      <formula>$C$4</formula>
    </cfRule>
  </conditionalFormatting>
  <conditionalFormatting sqref="AQ14">
    <cfRule type="cellIs" dxfId="10156" priority="1601" operator="lessThan">
      <formula>$C$4</formula>
    </cfRule>
  </conditionalFormatting>
  <conditionalFormatting sqref="AQ15">
    <cfRule type="cellIs" dxfId="10155" priority="1602" operator="lessThan">
      <formula>$C$4</formula>
    </cfRule>
  </conditionalFormatting>
  <conditionalFormatting sqref="AQ16">
    <cfRule type="cellIs" dxfId="10154" priority="1603" operator="lessThan">
      <formula>$C$4</formula>
    </cfRule>
  </conditionalFormatting>
  <conditionalFormatting sqref="AQ17">
    <cfRule type="cellIs" dxfId="10153" priority="1604" operator="lessThan">
      <formula>$C$4</formula>
    </cfRule>
  </conditionalFormatting>
  <conditionalFormatting sqref="AQ18">
    <cfRule type="cellIs" dxfId="10152" priority="1605" operator="lessThan">
      <formula>$C$4</formula>
    </cfRule>
  </conditionalFormatting>
  <conditionalFormatting sqref="AQ19">
    <cfRule type="cellIs" dxfId="10151" priority="1606" operator="lessThan">
      <formula>$C$4</formula>
    </cfRule>
  </conditionalFormatting>
  <conditionalFormatting sqref="AQ20">
    <cfRule type="cellIs" dxfId="10150" priority="1607" operator="lessThan">
      <formula>$C$4</formula>
    </cfRule>
  </conditionalFormatting>
  <conditionalFormatting sqref="AQ21">
    <cfRule type="cellIs" dxfId="10149" priority="1608" operator="lessThan">
      <formula>$C$4</formula>
    </cfRule>
  </conditionalFormatting>
  <conditionalFormatting sqref="AQ22">
    <cfRule type="cellIs" dxfId="10148" priority="1609" operator="lessThan">
      <formula>$C$4</formula>
    </cfRule>
  </conditionalFormatting>
  <conditionalFormatting sqref="AQ23">
    <cfRule type="cellIs" dxfId="10147" priority="1610" operator="lessThan">
      <formula>$C$4</formula>
    </cfRule>
  </conditionalFormatting>
  <conditionalFormatting sqref="AQ24">
    <cfRule type="cellIs" dxfId="10146" priority="1611" operator="lessThan">
      <formula>$C$4</formula>
    </cfRule>
  </conditionalFormatting>
  <conditionalFormatting sqref="AQ25">
    <cfRule type="cellIs" dxfId="10145" priority="1612" operator="lessThan">
      <formula>$C$4</formula>
    </cfRule>
  </conditionalFormatting>
  <conditionalFormatting sqref="AQ26">
    <cfRule type="cellIs" dxfId="10144" priority="1613" operator="lessThan">
      <formula>$C$4</formula>
    </cfRule>
  </conditionalFormatting>
  <conditionalFormatting sqref="AQ27">
    <cfRule type="cellIs" dxfId="10143" priority="1614" operator="lessThan">
      <formula>$C$4</formula>
    </cfRule>
  </conditionalFormatting>
  <conditionalFormatting sqref="AQ28">
    <cfRule type="cellIs" dxfId="10142" priority="1615" operator="lessThan">
      <formula>$C$4</formula>
    </cfRule>
  </conditionalFormatting>
  <conditionalFormatting sqref="AQ29">
    <cfRule type="cellIs" dxfId="10141" priority="1616" operator="lessThan">
      <formula>$C$4</formula>
    </cfRule>
  </conditionalFormatting>
  <conditionalFormatting sqref="AQ30">
    <cfRule type="cellIs" dxfId="10140" priority="1617" operator="lessThan">
      <formula>$C$4</formula>
    </cfRule>
  </conditionalFormatting>
  <conditionalFormatting sqref="AQ31">
    <cfRule type="cellIs" dxfId="10139" priority="1618" operator="lessThan">
      <formula>$C$4</formula>
    </cfRule>
  </conditionalFormatting>
  <conditionalFormatting sqref="AQ32">
    <cfRule type="cellIs" dxfId="10138" priority="1619" operator="lessThan">
      <formula>$C$4</formula>
    </cfRule>
  </conditionalFormatting>
  <conditionalFormatting sqref="AQ33">
    <cfRule type="cellIs" dxfId="10137" priority="1620" operator="lessThan">
      <formula>$C$4</formula>
    </cfRule>
  </conditionalFormatting>
  <conditionalFormatting sqref="AQ34">
    <cfRule type="cellIs" dxfId="10136" priority="1621" operator="lessThan">
      <formula>$C$4</formula>
    </cfRule>
  </conditionalFormatting>
  <conditionalFormatting sqref="AQ35">
    <cfRule type="cellIs" dxfId="10135" priority="1622" operator="lessThan">
      <formula>$C$4</formula>
    </cfRule>
  </conditionalFormatting>
  <conditionalFormatting sqref="AQ36">
    <cfRule type="cellIs" dxfId="10134" priority="1623" operator="lessThan">
      <formula>$C$4</formula>
    </cfRule>
  </conditionalFormatting>
  <conditionalFormatting sqref="AQ37">
    <cfRule type="cellIs" dxfId="10133" priority="1624" operator="lessThan">
      <formula>$C$4</formula>
    </cfRule>
  </conditionalFormatting>
  <conditionalFormatting sqref="AQ38">
    <cfRule type="cellIs" dxfId="10132" priority="1625" operator="lessThan">
      <formula>$C$4</formula>
    </cfRule>
  </conditionalFormatting>
  <conditionalFormatting sqref="AQ39">
    <cfRule type="cellIs" dxfId="10131" priority="1626" operator="lessThan">
      <formula>$C$4</formula>
    </cfRule>
  </conditionalFormatting>
  <conditionalFormatting sqref="AQ40">
    <cfRule type="cellIs" dxfId="10130" priority="1627" operator="lessThan">
      <formula>$C$4</formula>
    </cfRule>
  </conditionalFormatting>
  <conditionalFormatting sqref="AQ41">
    <cfRule type="cellIs" dxfId="10129" priority="1628" operator="lessThan">
      <formula>$C$4</formula>
    </cfRule>
  </conditionalFormatting>
  <conditionalFormatting sqref="AQ42">
    <cfRule type="cellIs" dxfId="10128" priority="1629" operator="lessThan">
      <formula>$C$4</formula>
    </cfRule>
  </conditionalFormatting>
  <conditionalFormatting sqref="AQ43">
    <cfRule type="cellIs" dxfId="10127" priority="1630" operator="lessThan">
      <formula>$C$4</formula>
    </cfRule>
  </conditionalFormatting>
  <conditionalFormatting sqref="AQ44">
    <cfRule type="cellIs" dxfId="10126" priority="1631" operator="lessThan">
      <formula>$C$4</formula>
    </cfRule>
  </conditionalFormatting>
  <conditionalFormatting sqref="AQ45">
    <cfRule type="cellIs" dxfId="10125" priority="1632" operator="lessThan">
      <formula>$C$4</formula>
    </cfRule>
  </conditionalFormatting>
  <conditionalFormatting sqref="AQ46">
    <cfRule type="cellIs" dxfId="10124" priority="1633" operator="lessThan">
      <formula>$C$4</formula>
    </cfRule>
  </conditionalFormatting>
  <conditionalFormatting sqref="AQ47">
    <cfRule type="cellIs" dxfId="10123" priority="1634" operator="lessThan">
      <formula>$C$4</formula>
    </cfRule>
  </conditionalFormatting>
  <conditionalFormatting sqref="AQ48">
    <cfRule type="cellIs" dxfId="10122" priority="1635" operator="lessThan">
      <formula>$C$4</formula>
    </cfRule>
  </conditionalFormatting>
  <conditionalFormatting sqref="AQ49">
    <cfRule type="cellIs" dxfId="10121" priority="1636" operator="lessThan">
      <formula>$C$4</formula>
    </cfRule>
  </conditionalFormatting>
  <conditionalFormatting sqref="AQ50">
    <cfRule type="cellIs" dxfId="10120" priority="1637" operator="lessThan">
      <formula>$C$4</formula>
    </cfRule>
  </conditionalFormatting>
  <conditionalFormatting sqref="AQ51">
    <cfRule type="cellIs" dxfId="10119" priority="1638" operator="lessThan">
      <formula>$C$4</formula>
    </cfRule>
  </conditionalFormatting>
  <conditionalFormatting sqref="AQ52">
    <cfRule type="cellIs" dxfId="10118" priority="1639" operator="lessThan">
      <formula>$C$4</formula>
    </cfRule>
  </conditionalFormatting>
  <conditionalFormatting sqref="AQ53">
    <cfRule type="cellIs" dxfId="10117" priority="1640" operator="lessThan">
      <formula>$C$4</formula>
    </cfRule>
  </conditionalFormatting>
  <conditionalFormatting sqref="AQ54">
    <cfRule type="cellIs" dxfId="10116" priority="1641" operator="lessThan">
      <formula>$C$4</formula>
    </cfRule>
  </conditionalFormatting>
  <conditionalFormatting sqref="AQ55">
    <cfRule type="cellIs" dxfId="10115" priority="1642" operator="lessThan">
      <formula>$C$4</formula>
    </cfRule>
  </conditionalFormatting>
  <conditionalFormatting sqref="AQ56">
    <cfRule type="cellIs" dxfId="10114" priority="1643" operator="lessThan">
      <formula>$C$4</formula>
    </cfRule>
  </conditionalFormatting>
  <conditionalFormatting sqref="AQ57">
    <cfRule type="cellIs" dxfId="10113" priority="1644" operator="lessThan">
      <formula>$C$4</formula>
    </cfRule>
  </conditionalFormatting>
  <conditionalFormatting sqref="AQ58">
    <cfRule type="cellIs" dxfId="10112" priority="1645" operator="lessThan">
      <formula>$C$4</formula>
    </cfRule>
  </conditionalFormatting>
  <conditionalFormatting sqref="AQ59">
    <cfRule type="cellIs" dxfId="10111" priority="1646" operator="lessThan">
      <formula>$C$4</formula>
    </cfRule>
  </conditionalFormatting>
  <conditionalFormatting sqref="AQ60">
    <cfRule type="cellIs" dxfId="10110" priority="1647" operator="lessThan">
      <formula>$C$4</formula>
    </cfRule>
  </conditionalFormatting>
  <conditionalFormatting sqref="AR11">
    <cfRule type="cellIs" dxfId="10109" priority="1648" operator="lessThan">
      <formula>$C$4</formula>
    </cfRule>
  </conditionalFormatting>
  <conditionalFormatting sqref="AR12">
    <cfRule type="cellIs" dxfId="10108" priority="1649" operator="lessThan">
      <formula>$C$4</formula>
    </cfRule>
  </conditionalFormatting>
  <conditionalFormatting sqref="AR13">
    <cfRule type="cellIs" dxfId="10107" priority="1650" operator="lessThan">
      <formula>$C$4</formula>
    </cfRule>
  </conditionalFormatting>
  <conditionalFormatting sqref="AR14">
    <cfRule type="cellIs" dxfId="10106" priority="1651" operator="lessThan">
      <formula>$C$4</formula>
    </cfRule>
  </conditionalFormatting>
  <conditionalFormatting sqref="AR15">
    <cfRule type="cellIs" dxfId="10105" priority="1652" operator="lessThan">
      <formula>$C$4</formula>
    </cfRule>
  </conditionalFormatting>
  <conditionalFormatting sqref="AR16">
    <cfRule type="cellIs" dxfId="10104" priority="1653" operator="lessThan">
      <formula>$C$4</formula>
    </cfRule>
  </conditionalFormatting>
  <conditionalFormatting sqref="AR17">
    <cfRule type="cellIs" dxfId="10103" priority="1654" operator="lessThan">
      <formula>$C$4</formula>
    </cfRule>
  </conditionalFormatting>
  <conditionalFormatting sqref="AR18">
    <cfRule type="cellIs" dxfId="10102" priority="1655" operator="lessThan">
      <formula>$C$4</formula>
    </cfRule>
  </conditionalFormatting>
  <conditionalFormatting sqref="AR19">
    <cfRule type="cellIs" dxfId="10101" priority="1656" operator="lessThan">
      <formula>$C$4</formula>
    </cfRule>
  </conditionalFormatting>
  <conditionalFormatting sqref="AR20">
    <cfRule type="cellIs" dxfId="10100" priority="1657" operator="lessThan">
      <formula>$C$4</formula>
    </cfRule>
  </conditionalFormatting>
  <conditionalFormatting sqref="AR21">
    <cfRule type="cellIs" dxfId="10099" priority="1658" operator="lessThan">
      <formula>$C$4</formula>
    </cfRule>
  </conditionalFormatting>
  <conditionalFormatting sqref="AR22">
    <cfRule type="cellIs" dxfId="10098" priority="1659" operator="lessThan">
      <formula>$C$4</formula>
    </cfRule>
  </conditionalFormatting>
  <conditionalFormatting sqref="AR23">
    <cfRule type="cellIs" dxfId="10097" priority="1660" operator="lessThan">
      <formula>$C$4</formula>
    </cfRule>
  </conditionalFormatting>
  <conditionalFormatting sqref="AR24">
    <cfRule type="cellIs" dxfId="10096" priority="1661" operator="lessThan">
      <formula>$C$4</formula>
    </cfRule>
  </conditionalFormatting>
  <conditionalFormatting sqref="AR25">
    <cfRule type="cellIs" dxfId="10095" priority="1662" operator="lessThan">
      <formula>$C$4</formula>
    </cfRule>
  </conditionalFormatting>
  <conditionalFormatting sqref="AR26">
    <cfRule type="cellIs" dxfId="10094" priority="1663" operator="lessThan">
      <formula>$C$4</formula>
    </cfRule>
  </conditionalFormatting>
  <conditionalFormatting sqref="AR27">
    <cfRule type="cellIs" dxfId="10093" priority="1664" operator="lessThan">
      <formula>$C$4</formula>
    </cfRule>
  </conditionalFormatting>
  <conditionalFormatting sqref="AR28">
    <cfRule type="cellIs" dxfId="10092" priority="1665" operator="lessThan">
      <formula>$C$4</formula>
    </cfRule>
  </conditionalFormatting>
  <conditionalFormatting sqref="AR29">
    <cfRule type="cellIs" dxfId="10091" priority="1666" operator="lessThan">
      <formula>$C$4</formula>
    </cfRule>
  </conditionalFormatting>
  <conditionalFormatting sqref="AR30">
    <cfRule type="cellIs" dxfId="10090" priority="1667" operator="lessThan">
      <formula>$C$4</formula>
    </cfRule>
  </conditionalFormatting>
  <conditionalFormatting sqref="AR31">
    <cfRule type="cellIs" dxfId="10089" priority="1668" operator="lessThan">
      <formula>$C$4</formula>
    </cfRule>
  </conditionalFormatting>
  <conditionalFormatting sqref="AR32">
    <cfRule type="cellIs" dxfId="10088" priority="1669" operator="lessThan">
      <formula>$C$4</formula>
    </cfRule>
  </conditionalFormatting>
  <conditionalFormatting sqref="AR33">
    <cfRule type="cellIs" dxfId="10087" priority="1670" operator="lessThan">
      <formula>$C$4</formula>
    </cfRule>
  </conditionalFormatting>
  <conditionalFormatting sqref="AR34">
    <cfRule type="cellIs" dxfId="10086" priority="1671" operator="lessThan">
      <formula>$C$4</formula>
    </cfRule>
  </conditionalFormatting>
  <conditionalFormatting sqref="AR35">
    <cfRule type="cellIs" dxfId="10085" priority="1672" operator="lessThan">
      <formula>$C$4</formula>
    </cfRule>
  </conditionalFormatting>
  <conditionalFormatting sqref="AR36">
    <cfRule type="cellIs" dxfId="10084" priority="1673" operator="lessThan">
      <formula>$C$4</formula>
    </cfRule>
  </conditionalFormatting>
  <conditionalFormatting sqref="AR37">
    <cfRule type="cellIs" dxfId="10083" priority="1674" operator="lessThan">
      <formula>$C$4</formula>
    </cfRule>
  </conditionalFormatting>
  <conditionalFormatting sqref="AR38">
    <cfRule type="cellIs" dxfId="10082" priority="1675" operator="lessThan">
      <formula>$C$4</formula>
    </cfRule>
  </conditionalFormatting>
  <conditionalFormatting sqref="AR39">
    <cfRule type="cellIs" dxfId="10081" priority="1676" operator="lessThan">
      <formula>$C$4</formula>
    </cfRule>
  </conditionalFormatting>
  <conditionalFormatting sqref="AR40">
    <cfRule type="cellIs" dxfId="10080" priority="1677" operator="lessThan">
      <formula>$C$4</formula>
    </cfRule>
  </conditionalFormatting>
  <conditionalFormatting sqref="AR41">
    <cfRule type="cellIs" dxfId="10079" priority="1678" operator="lessThan">
      <formula>$C$4</formula>
    </cfRule>
  </conditionalFormatting>
  <conditionalFormatting sqref="AR42">
    <cfRule type="cellIs" dxfId="10078" priority="1679" operator="lessThan">
      <formula>$C$4</formula>
    </cfRule>
  </conditionalFormatting>
  <conditionalFormatting sqref="AR43">
    <cfRule type="cellIs" dxfId="10077" priority="1680" operator="lessThan">
      <formula>$C$4</formula>
    </cfRule>
  </conditionalFormatting>
  <conditionalFormatting sqref="AR44">
    <cfRule type="cellIs" dxfId="10076" priority="1681" operator="lessThan">
      <formula>$C$4</formula>
    </cfRule>
  </conditionalFormatting>
  <conditionalFormatting sqref="AR45">
    <cfRule type="cellIs" dxfId="10075" priority="1682" operator="lessThan">
      <formula>$C$4</formula>
    </cfRule>
  </conditionalFormatting>
  <conditionalFormatting sqref="AR46">
    <cfRule type="cellIs" dxfId="10074" priority="1683" operator="lessThan">
      <formula>$C$4</formula>
    </cfRule>
  </conditionalFormatting>
  <conditionalFormatting sqref="AR47">
    <cfRule type="cellIs" dxfId="10073" priority="1684" operator="lessThan">
      <formula>$C$4</formula>
    </cfRule>
  </conditionalFormatting>
  <conditionalFormatting sqref="AR48">
    <cfRule type="cellIs" dxfId="10072" priority="1685" operator="lessThan">
      <formula>$C$4</formula>
    </cfRule>
  </conditionalFormatting>
  <conditionalFormatting sqref="AR49">
    <cfRule type="cellIs" dxfId="10071" priority="1686" operator="lessThan">
      <formula>$C$4</formula>
    </cfRule>
  </conditionalFormatting>
  <conditionalFormatting sqref="AR50">
    <cfRule type="cellIs" dxfId="10070" priority="1687" operator="lessThan">
      <formula>$C$4</formula>
    </cfRule>
  </conditionalFormatting>
  <conditionalFormatting sqref="AR51">
    <cfRule type="cellIs" dxfId="10069" priority="1688" operator="lessThan">
      <formula>$C$4</formula>
    </cfRule>
  </conditionalFormatting>
  <conditionalFormatting sqref="AR52">
    <cfRule type="cellIs" dxfId="10068" priority="1689" operator="lessThan">
      <formula>$C$4</formula>
    </cfRule>
  </conditionalFormatting>
  <conditionalFormatting sqref="AR53">
    <cfRule type="cellIs" dxfId="10067" priority="1690" operator="lessThan">
      <formula>$C$4</formula>
    </cfRule>
  </conditionalFormatting>
  <conditionalFormatting sqref="AR54">
    <cfRule type="cellIs" dxfId="10066" priority="1691" operator="lessThan">
      <formula>$C$4</formula>
    </cfRule>
  </conditionalFormatting>
  <conditionalFormatting sqref="AR55">
    <cfRule type="cellIs" dxfId="10065" priority="1692" operator="lessThan">
      <formula>$C$4</formula>
    </cfRule>
  </conditionalFormatting>
  <conditionalFormatting sqref="AR56">
    <cfRule type="cellIs" dxfId="10064" priority="1693" operator="lessThan">
      <formula>$C$4</formula>
    </cfRule>
  </conditionalFormatting>
  <conditionalFormatting sqref="AR57">
    <cfRule type="cellIs" dxfId="10063" priority="1694" operator="lessThan">
      <formula>$C$4</formula>
    </cfRule>
  </conditionalFormatting>
  <conditionalFormatting sqref="AR58">
    <cfRule type="cellIs" dxfId="10062" priority="1695" operator="lessThan">
      <formula>$C$4</formula>
    </cfRule>
  </conditionalFormatting>
  <conditionalFormatting sqref="AR59">
    <cfRule type="cellIs" dxfId="10061" priority="1696" operator="lessThan">
      <formula>$C$4</formula>
    </cfRule>
  </conditionalFormatting>
  <conditionalFormatting sqref="AR60">
    <cfRule type="cellIs" dxfId="10060" priority="1697" operator="lessThan">
      <formula>$C$4</formula>
    </cfRule>
  </conditionalFormatting>
  <conditionalFormatting sqref="AS11">
    <cfRule type="cellIs" dxfId="10059" priority="1698" operator="lessThan">
      <formula>$C$4</formula>
    </cfRule>
  </conditionalFormatting>
  <conditionalFormatting sqref="AS12">
    <cfRule type="cellIs" dxfId="10058" priority="1699" operator="lessThan">
      <formula>$C$4</formula>
    </cfRule>
  </conditionalFormatting>
  <conditionalFormatting sqref="AS13">
    <cfRule type="cellIs" dxfId="10057" priority="1700" operator="lessThan">
      <formula>$C$4</formula>
    </cfRule>
  </conditionalFormatting>
  <conditionalFormatting sqref="AS14">
    <cfRule type="cellIs" dxfId="10056" priority="1701" operator="lessThan">
      <formula>$C$4</formula>
    </cfRule>
  </conditionalFormatting>
  <conditionalFormatting sqref="AS15">
    <cfRule type="cellIs" dxfId="10055" priority="1702" operator="lessThan">
      <formula>$C$4</formula>
    </cfRule>
  </conditionalFormatting>
  <conditionalFormatting sqref="AS16">
    <cfRule type="cellIs" dxfId="10054" priority="1703" operator="lessThan">
      <formula>$C$4</formula>
    </cfRule>
  </conditionalFormatting>
  <conditionalFormatting sqref="AS17">
    <cfRule type="cellIs" dxfId="10053" priority="1704" operator="lessThan">
      <formula>$C$4</formula>
    </cfRule>
  </conditionalFormatting>
  <conditionalFormatting sqref="AS18">
    <cfRule type="cellIs" dxfId="10052" priority="1705" operator="lessThan">
      <formula>$C$4</formula>
    </cfRule>
  </conditionalFormatting>
  <conditionalFormatting sqref="AS19">
    <cfRule type="cellIs" dxfId="10051" priority="1706" operator="lessThan">
      <formula>$C$4</formula>
    </cfRule>
  </conditionalFormatting>
  <conditionalFormatting sqref="AS20">
    <cfRule type="cellIs" dxfId="10050" priority="1707" operator="lessThan">
      <formula>$C$4</formula>
    </cfRule>
  </conditionalFormatting>
  <conditionalFormatting sqref="AS21">
    <cfRule type="cellIs" dxfId="10049" priority="1708" operator="lessThan">
      <formula>$C$4</formula>
    </cfRule>
  </conditionalFormatting>
  <conditionalFormatting sqref="AS22">
    <cfRule type="cellIs" dxfId="10048" priority="1709" operator="lessThan">
      <formula>$C$4</formula>
    </cfRule>
  </conditionalFormatting>
  <conditionalFormatting sqref="AS23">
    <cfRule type="cellIs" dxfId="10047" priority="1710" operator="lessThan">
      <formula>$C$4</formula>
    </cfRule>
  </conditionalFormatting>
  <conditionalFormatting sqref="AS24">
    <cfRule type="cellIs" dxfId="10046" priority="1711" operator="lessThan">
      <formula>$C$4</formula>
    </cfRule>
  </conditionalFormatting>
  <conditionalFormatting sqref="AS25">
    <cfRule type="cellIs" dxfId="10045" priority="1712" operator="lessThan">
      <formula>$C$4</formula>
    </cfRule>
  </conditionalFormatting>
  <conditionalFormatting sqref="AS26">
    <cfRule type="cellIs" dxfId="10044" priority="1713" operator="lessThan">
      <formula>$C$4</formula>
    </cfRule>
  </conditionalFormatting>
  <conditionalFormatting sqref="AS27">
    <cfRule type="cellIs" dxfId="10043" priority="1714" operator="lessThan">
      <formula>$C$4</formula>
    </cfRule>
  </conditionalFormatting>
  <conditionalFormatting sqref="AS28">
    <cfRule type="cellIs" dxfId="10042" priority="1715" operator="lessThan">
      <formula>$C$4</formula>
    </cfRule>
  </conditionalFormatting>
  <conditionalFormatting sqref="AS29">
    <cfRule type="cellIs" dxfId="10041" priority="1716" operator="lessThan">
      <formula>$C$4</formula>
    </cfRule>
  </conditionalFormatting>
  <conditionalFormatting sqref="AS30">
    <cfRule type="cellIs" dxfId="10040" priority="1717" operator="lessThan">
      <formula>$C$4</formula>
    </cfRule>
  </conditionalFormatting>
  <conditionalFormatting sqref="AS31">
    <cfRule type="cellIs" dxfId="10039" priority="1718" operator="lessThan">
      <formula>$C$4</formula>
    </cfRule>
  </conditionalFormatting>
  <conditionalFormatting sqref="AS32">
    <cfRule type="cellIs" dxfId="10038" priority="1719" operator="lessThan">
      <formula>$C$4</formula>
    </cfRule>
  </conditionalFormatting>
  <conditionalFormatting sqref="AS33">
    <cfRule type="cellIs" dxfId="10037" priority="1720" operator="lessThan">
      <formula>$C$4</formula>
    </cfRule>
  </conditionalFormatting>
  <conditionalFormatting sqref="AS34">
    <cfRule type="cellIs" dxfId="10036" priority="1721" operator="lessThan">
      <formula>$C$4</formula>
    </cfRule>
  </conditionalFormatting>
  <conditionalFormatting sqref="AS35">
    <cfRule type="cellIs" dxfId="10035" priority="1722" operator="lessThan">
      <formula>$C$4</formula>
    </cfRule>
  </conditionalFormatting>
  <conditionalFormatting sqref="AS36">
    <cfRule type="cellIs" dxfId="10034" priority="1723" operator="lessThan">
      <formula>$C$4</formula>
    </cfRule>
  </conditionalFormatting>
  <conditionalFormatting sqref="AS37">
    <cfRule type="cellIs" dxfId="10033" priority="1724" operator="lessThan">
      <formula>$C$4</formula>
    </cfRule>
  </conditionalFormatting>
  <conditionalFormatting sqref="AS38">
    <cfRule type="cellIs" dxfId="10032" priority="1725" operator="lessThan">
      <formula>$C$4</formula>
    </cfRule>
  </conditionalFormatting>
  <conditionalFormatting sqref="AS39">
    <cfRule type="cellIs" dxfId="10031" priority="1726" operator="lessThan">
      <formula>$C$4</formula>
    </cfRule>
  </conditionalFormatting>
  <conditionalFormatting sqref="AS40">
    <cfRule type="cellIs" dxfId="10030" priority="1727" operator="lessThan">
      <formula>$C$4</formula>
    </cfRule>
  </conditionalFormatting>
  <conditionalFormatting sqref="AS41">
    <cfRule type="cellIs" dxfId="10029" priority="1728" operator="lessThan">
      <formula>$C$4</formula>
    </cfRule>
  </conditionalFormatting>
  <conditionalFormatting sqref="AS42">
    <cfRule type="cellIs" dxfId="10028" priority="1729" operator="lessThan">
      <formula>$C$4</formula>
    </cfRule>
  </conditionalFormatting>
  <conditionalFormatting sqref="AS43">
    <cfRule type="cellIs" dxfId="10027" priority="1730" operator="lessThan">
      <formula>$C$4</formula>
    </cfRule>
  </conditionalFormatting>
  <conditionalFormatting sqref="AS44">
    <cfRule type="cellIs" dxfId="10026" priority="1731" operator="lessThan">
      <formula>$C$4</formula>
    </cfRule>
  </conditionalFormatting>
  <conditionalFormatting sqref="AS45">
    <cfRule type="cellIs" dxfId="10025" priority="1732" operator="lessThan">
      <formula>$C$4</formula>
    </cfRule>
  </conditionalFormatting>
  <conditionalFormatting sqref="AS46">
    <cfRule type="cellIs" dxfId="10024" priority="1733" operator="lessThan">
      <formula>$C$4</formula>
    </cfRule>
  </conditionalFormatting>
  <conditionalFormatting sqref="AS47">
    <cfRule type="cellIs" dxfId="10023" priority="1734" operator="lessThan">
      <formula>$C$4</formula>
    </cfRule>
  </conditionalFormatting>
  <conditionalFormatting sqref="AS48">
    <cfRule type="cellIs" dxfId="10022" priority="1735" operator="lessThan">
      <formula>$C$4</formula>
    </cfRule>
  </conditionalFormatting>
  <conditionalFormatting sqref="AS49">
    <cfRule type="cellIs" dxfId="10021" priority="1736" operator="lessThan">
      <formula>$C$4</formula>
    </cfRule>
  </conditionalFormatting>
  <conditionalFormatting sqref="AS50">
    <cfRule type="cellIs" dxfId="10020" priority="1737" operator="lessThan">
      <formula>$C$4</formula>
    </cfRule>
  </conditionalFormatting>
  <conditionalFormatting sqref="AS51">
    <cfRule type="cellIs" dxfId="10019" priority="1738" operator="lessThan">
      <formula>$C$4</formula>
    </cfRule>
  </conditionalFormatting>
  <conditionalFormatting sqref="AS52">
    <cfRule type="cellIs" dxfId="10018" priority="1739" operator="lessThan">
      <formula>$C$4</formula>
    </cfRule>
  </conditionalFormatting>
  <conditionalFormatting sqref="AS53">
    <cfRule type="cellIs" dxfId="10017" priority="1740" operator="lessThan">
      <formula>$C$4</formula>
    </cfRule>
  </conditionalFormatting>
  <conditionalFormatting sqref="AS54">
    <cfRule type="cellIs" dxfId="10016" priority="1741" operator="lessThan">
      <formula>$C$4</formula>
    </cfRule>
  </conditionalFormatting>
  <conditionalFormatting sqref="AS55">
    <cfRule type="cellIs" dxfId="10015" priority="1742" operator="lessThan">
      <formula>$C$4</formula>
    </cfRule>
  </conditionalFormatting>
  <conditionalFormatting sqref="AS56">
    <cfRule type="cellIs" dxfId="10014" priority="1743" operator="lessThan">
      <formula>$C$4</formula>
    </cfRule>
  </conditionalFormatting>
  <conditionalFormatting sqref="AS57">
    <cfRule type="cellIs" dxfId="10013" priority="1744" operator="lessThan">
      <formula>$C$4</formula>
    </cfRule>
  </conditionalFormatting>
  <conditionalFormatting sqref="AS58">
    <cfRule type="cellIs" dxfId="10012" priority="1745" operator="lessThan">
      <formula>$C$4</formula>
    </cfRule>
  </conditionalFormatting>
  <conditionalFormatting sqref="AS59">
    <cfRule type="cellIs" dxfId="10011" priority="1746" operator="lessThan">
      <formula>$C$4</formula>
    </cfRule>
  </conditionalFormatting>
  <conditionalFormatting sqref="AS60">
    <cfRule type="cellIs" dxfId="10010" priority="1747" operator="lessThan">
      <formula>$C$4</formula>
    </cfRule>
  </conditionalFormatting>
  <conditionalFormatting sqref="AT11">
    <cfRule type="cellIs" dxfId="10009" priority="1748" operator="lessThan">
      <formula>$C$4</formula>
    </cfRule>
  </conditionalFormatting>
  <conditionalFormatting sqref="AT12">
    <cfRule type="cellIs" dxfId="10008" priority="1749" operator="lessThan">
      <formula>$C$4</formula>
    </cfRule>
  </conditionalFormatting>
  <conditionalFormatting sqref="AT13">
    <cfRule type="cellIs" dxfId="10007" priority="1750" operator="lessThan">
      <formula>$C$4</formula>
    </cfRule>
  </conditionalFormatting>
  <conditionalFormatting sqref="AT14">
    <cfRule type="cellIs" dxfId="10006" priority="1751" operator="lessThan">
      <formula>$C$4</formula>
    </cfRule>
  </conditionalFormatting>
  <conditionalFormatting sqref="AT15">
    <cfRule type="cellIs" dxfId="10005" priority="1752" operator="lessThan">
      <formula>$C$4</formula>
    </cfRule>
  </conditionalFormatting>
  <conditionalFormatting sqref="AT16">
    <cfRule type="cellIs" dxfId="10004" priority="1753" operator="lessThan">
      <formula>$C$4</formula>
    </cfRule>
  </conditionalFormatting>
  <conditionalFormatting sqref="AT17">
    <cfRule type="cellIs" dxfId="10003" priority="1754" operator="lessThan">
      <formula>$C$4</formula>
    </cfRule>
  </conditionalFormatting>
  <conditionalFormatting sqref="AT18">
    <cfRule type="cellIs" dxfId="10002" priority="1755" operator="lessThan">
      <formula>$C$4</formula>
    </cfRule>
  </conditionalFormatting>
  <conditionalFormatting sqref="AT19">
    <cfRule type="cellIs" dxfId="10001" priority="1756" operator="lessThan">
      <formula>$C$4</formula>
    </cfRule>
  </conditionalFormatting>
  <conditionalFormatting sqref="AT20">
    <cfRule type="cellIs" dxfId="10000" priority="1757" operator="lessThan">
      <formula>$C$4</formula>
    </cfRule>
  </conditionalFormatting>
  <conditionalFormatting sqref="AT21">
    <cfRule type="cellIs" dxfId="9999" priority="1758" operator="lessThan">
      <formula>$C$4</formula>
    </cfRule>
  </conditionalFormatting>
  <conditionalFormatting sqref="AT22">
    <cfRule type="cellIs" dxfId="9998" priority="1759" operator="lessThan">
      <formula>$C$4</formula>
    </cfRule>
  </conditionalFormatting>
  <conditionalFormatting sqref="AT23">
    <cfRule type="cellIs" dxfId="9997" priority="1760" operator="lessThan">
      <formula>$C$4</formula>
    </cfRule>
  </conditionalFormatting>
  <conditionalFormatting sqref="AT24">
    <cfRule type="cellIs" dxfId="9996" priority="1761" operator="lessThan">
      <formula>$C$4</formula>
    </cfRule>
  </conditionalFormatting>
  <conditionalFormatting sqref="AT25">
    <cfRule type="cellIs" dxfId="9995" priority="1762" operator="lessThan">
      <formula>$C$4</formula>
    </cfRule>
  </conditionalFormatting>
  <conditionalFormatting sqref="AT26">
    <cfRule type="cellIs" dxfId="9994" priority="1763" operator="lessThan">
      <formula>$C$4</formula>
    </cfRule>
  </conditionalFormatting>
  <conditionalFormatting sqref="AT27">
    <cfRule type="cellIs" dxfId="9993" priority="1764" operator="lessThan">
      <formula>$C$4</formula>
    </cfRule>
  </conditionalFormatting>
  <conditionalFormatting sqref="AT28">
    <cfRule type="cellIs" dxfId="9992" priority="1765" operator="lessThan">
      <formula>$C$4</formula>
    </cfRule>
  </conditionalFormatting>
  <conditionalFormatting sqref="AT29">
    <cfRule type="cellIs" dxfId="9991" priority="1766" operator="lessThan">
      <formula>$C$4</formula>
    </cfRule>
  </conditionalFormatting>
  <conditionalFormatting sqref="AT30">
    <cfRule type="cellIs" dxfId="9990" priority="1767" operator="lessThan">
      <formula>$C$4</formula>
    </cfRule>
  </conditionalFormatting>
  <conditionalFormatting sqref="AT31">
    <cfRule type="cellIs" dxfId="9989" priority="1768" operator="lessThan">
      <formula>$C$4</formula>
    </cfRule>
  </conditionalFormatting>
  <conditionalFormatting sqref="AT32">
    <cfRule type="cellIs" dxfId="9988" priority="1769" operator="lessThan">
      <formula>$C$4</formula>
    </cfRule>
  </conditionalFormatting>
  <conditionalFormatting sqref="AT33">
    <cfRule type="cellIs" dxfId="9987" priority="1770" operator="lessThan">
      <formula>$C$4</formula>
    </cfRule>
  </conditionalFormatting>
  <conditionalFormatting sqref="AT34">
    <cfRule type="cellIs" dxfId="9986" priority="1771" operator="lessThan">
      <formula>$C$4</formula>
    </cfRule>
  </conditionalFormatting>
  <conditionalFormatting sqref="AT35">
    <cfRule type="cellIs" dxfId="9985" priority="1772" operator="lessThan">
      <formula>$C$4</formula>
    </cfRule>
  </conditionalFormatting>
  <conditionalFormatting sqref="AT36">
    <cfRule type="cellIs" dxfId="9984" priority="1773" operator="lessThan">
      <formula>$C$4</formula>
    </cfRule>
  </conditionalFormatting>
  <conditionalFormatting sqref="AT37">
    <cfRule type="cellIs" dxfId="9983" priority="1774" operator="lessThan">
      <formula>$C$4</formula>
    </cfRule>
  </conditionalFormatting>
  <conditionalFormatting sqref="AT38">
    <cfRule type="cellIs" dxfId="9982" priority="1775" operator="lessThan">
      <formula>$C$4</formula>
    </cfRule>
  </conditionalFormatting>
  <conditionalFormatting sqref="AT39">
    <cfRule type="cellIs" dxfId="9981" priority="1776" operator="lessThan">
      <formula>$C$4</formula>
    </cfRule>
  </conditionalFormatting>
  <conditionalFormatting sqref="AT40">
    <cfRule type="cellIs" dxfId="9980" priority="1777" operator="lessThan">
      <formula>$C$4</formula>
    </cfRule>
  </conditionalFormatting>
  <conditionalFormatting sqref="AT41">
    <cfRule type="cellIs" dxfId="9979" priority="1778" operator="lessThan">
      <formula>$C$4</formula>
    </cfRule>
  </conditionalFormatting>
  <conditionalFormatting sqref="AT42">
    <cfRule type="cellIs" dxfId="9978" priority="1779" operator="lessThan">
      <formula>$C$4</formula>
    </cfRule>
  </conditionalFormatting>
  <conditionalFormatting sqref="AT43">
    <cfRule type="cellIs" dxfId="9977" priority="1780" operator="lessThan">
      <formula>$C$4</formula>
    </cfRule>
  </conditionalFormatting>
  <conditionalFormatting sqref="AT44">
    <cfRule type="cellIs" dxfId="9976" priority="1781" operator="lessThan">
      <formula>$C$4</formula>
    </cfRule>
  </conditionalFormatting>
  <conditionalFormatting sqref="AT45">
    <cfRule type="cellIs" dxfId="9975" priority="1782" operator="lessThan">
      <formula>$C$4</formula>
    </cfRule>
  </conditionalFormatting>
  <conditionalFormatting sqref="AT46">
    <cfRule type="cellIs" dxfId="9974" priority="1783" operator="lessThan">
      <formula>$C$4</formula>
    </cfRule>
  </conditionalFormatting>
  <conditionalFormatting sqref="AT47">
    <cfRule type="cellIs" dxfId="9973" priority="1784" operator="lessThan">
      <formula>$C$4</formula>
    </cfRule>
  </conditionalFormatting>
  <conditionalFormatting sqref="AT48">
    <cfRule type="cellIs" dxfId="9972" priority="1785" operator="lessThan">
      <formula>$C$4</formula>
    </cfRule>
  </conditionalFormatting>
  <conditionalFormatting sqref="AT49">
    <cfRule type="cellIs" dxfId="9971" priority="1786" operator="lessThan">
      <formula>$C$4</formula>
    </cfRule>
  </conditionalFormatting>
  <conditionalFormatting sqref="AT50">
    <cfRule type="cellIs" dxfId="9970" priority="1787" operator="lessThan">
      <formula>$C$4</formula>
    </cfRule>
  </conditionalFormatting>
  <conditionalFormatting sqref="AT51">
    <cfRule type="cellIs" dxfId="9969" priority="1788" operator="lessThan">
      <formula>$C$4</formula>
    </cfRule>
  </conditionalFormatting>
  <conditionalFormatting sqref="AT52">
    <cfRule type="cellIs" dxfId="9968" priority="1789" operator="lessThan">
      <formula>$C$4</formula>
    </cfRule>
  </conditionalFormatting>
  <conditionalFormatting sqref="AT53">
    <cfRule type="cellIs" dxfId="9967" priority="1790" operator="lessThan">
      <formula>$C$4</formula>
    </cfRule>
  </conditionalFormatting>
  <conditionalFormatting sqref="AT54">
    <cfRule type="cellIs" dxfId="9966" priority="1791" operator="lessThan">
      <formula>$C$4</formula>
    </cfRule>
  </conditionalFormatting>
  <conditionalFormatting sqref="AT55">
    <cfRule type="cellIs" dxfId="9965" priority="1792" operator="lessThan">
      <formula>$C$4</formula>
    </cfRule>
  </conditionalFormatting>
  <conditionalFormatting sqref="AT56">
    <cfRule type="cellIs" dxfId="9964" priority="1793" operator="lessThan">
      <formula>$C$4</formula>
    </cfRule>
  </conditionalFormatting>
  <conditionalFormatting sqref="AT57">
    <cfRule type="cellIs" dxfId="9963" priority="1794" operator="lessThan">
      <formula>$C$4</formula>
    </cfRule>
  </conditionalFormatting>
  <conditionalFormatting sqref="AT58">
    <cfRule type="cellIs" dxfId="9962" priority="1795" operator="lessThan">
      <formula>$C$4</formula>
    </cfRule>
  </conditionalFormatting>
  <conditionalFormatting sqref="AT59">
    <cfRule type="cellIs" dxfId="9961" priority="1796" operator="lessThan">
      <formula>$C$4</formula>
    </cfRule>
  </conditionalFormatting>
  <conditionalFormatting sqref="AT60">
    <cfRule type="cellIs" dxfId="9960" priority="1797" operator="lessThan">
      <formula>$C$4</formula>
    </cfRule>
  </conditionalFormatting>
  <conditionalFormatting sqref="AU11">
    <cfRule type="cellIs" dxfId="9959" priority="1798" operator="lessThan">
      <formula>$C$4</formula>
    </cfRule>
  </conditionalFormatting>
  <conditionalFormatting sqref="AU12">
    <cfRule type="cellIs" dxfId="9958" priority="1799" operator="lessThan">
      <formula>$C$4</formula>
    </cfRule>
  </conditionalFormatting>
  <conditionalFormatting sqref="AU13">
    <cfRule type="cellIs" dxfId="9957" priority="1800" operator="lessThan">
      <formula>$C$4</formula>
    </cfRule>
  </conditionalFormatting>
  <conditionalFormatting sqref="AU14">
    <cfRule type="cellIs" dxfId="9956" priority="1801" operator="lessThan">
      <formula>$C$4</formula>
    </cfRule>
  </conditionalFormatting>
  <conditionalFormatting sqref="AU15">
    <cfRule type="cellIs" dxfId="9955" priority="1802" operator="lessThan">
      <formula>$C$4</formula>
    </cfRule>
  </conditionalFormatting>
  <conditionalFormatting sqref="AU16">
    <cfRule type="cellIs" dxfId="9954" priority="1803" operator="lessThan">
      <formula>$C$4</formula>
    </cfRule>
  </conditionalFormatting>
  <conditionalFormatting sqref="AU17">
    <cfRule type="cellIs" dxfId="9953" priority="1804" operator="lessThan">
      <formula>$C$4</formula>
    </cfRule>
  </conditionalFormatting>
  <conditionalFormatting sqref="AU18">
    <cfRule type="cellIs" dxfId="9952" priority="1805" operator="lessThan">
      <formula>$C$4</formula>
    </cfRule>
  </conditionalFormatting>
  <conditionalFormatting sqref="AU19">
    <cfRule type="cellIs" dxfId="9951" priority="1806" operator="lessThan">
      <formula>$C$4</formula>
    </cfRule>
  </conditionalFormatting>
  <conditionalFormatting sqref="AU20">
    <cfRule type="cellIs" dxfId="9950" priority="1807" operator="lessThan">
      <formula>$C$4</formula>
    </cfRule>
  </conditionalFormatting>
  <conditionalFormatting sqref="AU21">
    <cfRule type="cellIs" dxfId="9949" priority="1808" operator="lessThan">
      <formula>$C$4</formula>
    </cfRule>
  </conditionalFormatting>
  <conditionalFormatting sqref="AU22">
    <cfRule type="cellIs" dxfId="9948" priority="1809" operator="lessThan">
      <formula>$C$4</formula>
    </cfRule>
  </conditionalFormatting>
  <conditionalFormatting sqref="AU23">
    <cfRule type="cellIs" dxfId="9947" priority="1810" operator="lessThan">
      <formula>$C$4</formula>
    </cfRule>
  </conditionalFormatting>
  <conditionalFormatting sqref="AU24">
    <cfRule type="cellIs" dxfId="9946" priority="1811" operator="lessThan">
      <formula>$C$4</formula>
    </cfRule>
  </conditionalFormatting>
  <conditionalFormatting sqref="AU25">
    <cfRule type="cellIs" dxfId="9945" priority="1812" operator="lessThan">
      <formula>$C$4</formula>
    </cfRule>
  </conditionalFormatting>
  <conditionalFormatting sqref="AU26">
    <cfRule type="cellIs" dxfId="9944" priority="1813" operator="lessThan">
      <formula>$C$4</formula>
    </cfRule>
  </conditionalFormatting>
  <conditionalFormatting sqref="AU27">
    <cfRule type="cellIs" dxfId="9943" priority="1814" operator="lessThan">
      <formula>$C$4</formula>
    </cfRule>
  </conditionalFormatting>
  <conditionalFormatting sqref="AU28">
    <cfRule type="cellIs" dxfId="9942" priority="1815" operator="lessThan">
      <formula>$C$4</formula>
    </cfRule>
  </conditionalFormatting>
  <conditionalFormatting sqref="AU29">
    <cfRule type="cellIs" dxfId="9941" priority="1816" operator="lessThan">
      <formula>$C$4</formula>
    </cfRule>
  </conditionalFormatting>
  <conditionalFormatting sqref="AU30">
    <cfRule type="cellIs" dxfId="9940" priority="1817" operator="lessThan">
      <formula>$C$4</formula>
    </cfRule>
  </conditionalFormatting>
  <conditionalFormatting sqref="AU31">
    <cfRule type="cellIs" dxfId="9939" priority="1818" operator="lessThan">
      <formula>$C$4</formula>
    </cfRule>
  </conditionalFormatting>
  <conditionalFormatting sqref="AU32">
    <cfRule type="cellIs" dxfId="9938" priority="1819" operator="lessThan">
      <formula>$C$4</formula>
    </cfRule>
  </conditionalFormatting>
  <conditionalFormatting sqref="AU33">
    <cfRule type="cellIs" dxfId="9937" priority="1820" operator="lessThan">
      <formula>$C$4</formula>
    </cfRule>
  </conditionalFormatting>
  <conditionalFormatting sqref="AU34">
    <cfRule type="cellIs" dxfId="9936" priority="1821" operator="lessThan">
      <formula>$C$4</formula>
    </cfRule>
  </conditionalFormatting>
  <conditionalFormatting sqref="AU35">
    <cfRule type="cellIs" dxfId="9935" priority="1822" operator="lessThan">
      <formula>$C$4</formula>
    </cfRule>
  </conditionalFormatting>
  <conditionalFormatting sqref="AU36">
    <cfRule type="cellIs" dxfId="9934" priority="1823" operator="lessThan">
      <formula>$C$4</formula>
    </cfRule>
  </conditionalFormatting>
  <conditionalFormatting sqref="AU37">
    <cfRule type="cellIs" dxfId="9933" priority="1824" operator="lessThan">
      <formula>$C$4</formula>
    </cfRule>
  </conditionalFormatting>
  <conditionalFormatting sqref="AU38">
    <cfRule type="cellIs" dxfId="9932" priority="1825" operator="lessThan">
      <formula>$C$4</formula>
    </cfRule>
  </conditionalFormatting>
  <conditionalFormatting sqref="AU39">
    <cfRule type="cellIs" dxfId="9931" priority="1826" operator="lessThan">
      <formula>$C$4</formula>
    </cfRule>
  </conditionalFormatting>
  <conditionalFormatting sqref="AU40">
    <cfRule type="cellIs" dxfId="9930" priority="1827" operator="lessThan">
      <formula>$C$4</formula>
    </cfRule>
  </conditionalFormatting>
  <conditionalFormatting sqref="AU41">
    <cfRule type="cellIs" dxfId="9929" priority="1828" operator="lessThan">
      <formula>$C$4</formula>
    </cfRule>
  </conditionalFormatting>
  <conditionalFormatting sqref="AU42">
    <cfRule type="cellIs" dxfId="9928" priority="1829" operator="lessThan">
      <formula>$C$4</formula>
    </cfRule>
  </conditionalFormatting>
  <conditionalFormatting sqref="AU43">
    <cfRule type="cellIs" dxfId="9927" priority="1830" operator="lessThan">
      <formula>$C$4</formula>
    </cfRule>
  </conditionalFormatting>
  <conditionalFormatting sqref="AU44">
    <cfRule type="cellIs" dxfId="9926" priority="1831" operator="lessThan">
      <formula>$C$4</formula>
    </cfRule>
  </conditionalFormatting>
  <conditionalFormatting sqref="AU45">
    <cfRule type="cellIs" dxfId="9925" priority="1832" operator="lessThan">
      <formula>$C$4</formula>
    </cfRule>
  </conditionalFormatting>
  <conditionalFormatting sqref="AU46">
    <cfRule type="cellIs" dxfId="9924" priority="1833" operator="lessThan">
      <formula>$C$4</formula>
    </cfRule>
  </conditionalFormatting>
  <conditionalFormatting sqref="AU47">
    <cfRule type="cellIs" dxfId="9923" priority="1834" operator="lessThan">
      <formula>$C$4</formula>
    </cfRule>
  </conditionalFormatting>
  <conditionalFormatting sqref="AU48">
    <cfRule type="cellIs" dxfId="9922" priority="1835" operator="lessThan">
      <formula>$C$4</formula>
    </cfRule>
  </conditionalFormatting>
  <conditionalFormatting sqref="AU49">
    <cfRule type="cellIs" dxfId="9921" priority="1836" operator="lessThan">
      <formula>$C$4</formula>
    </cfRule>
  </conditionalFormatting>
  <conditionalFormatting sqref="AU50">
    <cfRule type="cellIs" dxfId="9920" priority="1837" operator="lessThan">
      <formula>$C$4</formula>
    </cfRule>
  </conditionalFormatting>
  <conditionalFormatting sqref="AU51">
    <cfRule type="cellIs" dxfId="9919" priority="1838" operator="lessThan">
      <formula>$C$4</formula>
    </cfRule>
  </conditionalFormatting>
  <conditionalFormatting sqref="AU52">
    <cfRule type="cellIs" dxfId="9918" priority="1839" operator="lessThan">
      <formula>$C$4</formula>
    </cfRule>
  </conditionalFormatting>
  <conditionalFormatting sqref="AU53">
    <cfRule type="cellIs" dxfId="9917" priority="1840" operator="lessThan">
      <formula>$C$4</formula>
    </cfRule>
  </conditionalFormatting>
  <conditionalFormatting sqref="AU54">
    <cfRule type="cellIs" dxfId="9916" priority="1841" operator="lessThan">
      <formula>$C$4</formula>
    </cfRule>
  </conditionalFormatting>
  <conditionalFormatting sqref="AU55">
    <cfRule type="cellIs" dxfId="9915" priority="1842" operator="lessThan">
      <formula>$C$4</formula>
    </cfRule>
  </conditionalFormatting>
  <conditionalFormatting sqref="AU56">
    <cfRule type="cellIs" dxfId="9914" priority="1843" operator="lessThan">
      <formula>$C$4</formula>
    </cfRule>
  </conditionalFormatting>
  <conditionalFormatting sqref="AU57">
    <cfRule type="cellIs" dxfId="9913" priority="1844" operator="lessThan">
      <formula>$C$4</formula>
    </cfRule>
  </conditionalFormatting>
  <conditionalFormatting sqref="AU58">
    <cfRule type="cellIs" dxfId="9912" priority="1845" operator="lessThan">
      <formula>$C$4</formula>
    </cfRule>
  </conditionalFormatting>
  <conditionalFormatting sqref="AU59">
    <cfRule type="cellIs" dxfId="9911" priority="1846" operator="lessThan">
      <formula>$C$4</formula>
    </cfRule>
  </conditionalFormatting>
  <conditionalFormatting sqref="AU60">
    <cfRule type="cellIs" dxfId="9910" priority="1847" operator="lessThan">
      <formula>$C$4</formula>
    </cfRule>
  </conditionalFormatting>
  <conditionalFormatting sqref="AV11">
    <cfRule type="cellIs" dxfId="9909" priority="1848" operator="lessThan">
      <formula>$C$4</formula>
    </cfRule>
  </conditionalFormatting>
  <conditionalFormatting sqref="AV12">
    <cfRule type="cellIs" dxfId="9908" priority="1849" operator="lessThan">
      <formula>$C$4</formula>
    </cfRule>
  </conditionalFormatting>
  <conditionalFormatting sqref="AV13">
    <cfRule type="cellIs" dxfId="9907" priority="1850" operator="lessThan">
      <formula>$C$4</formula>
    </cfRule>
  </conditionalFormatting>
  <conditionalFormatting sqref="AV14">
    <cfRule type="cellIs" dxfId="9906" priority="1851" operator="lessThan">
      <formula>$C$4</formula>
    </cfRule>
  </conditionalFormatting>
  <conditionalFormatting sqref="AV15">
    <cfRule type="cellIs" dxfId="9905" priority="1852" operator="lessThan">
      <formula>$C$4</formula>
    </cfRule>
  </conditionalFormatting>
  <conditionalFormatting sqref="AV16">
    <cfRule type="cellIs" dxfId="9904" priority="1853" operator="lessThan">
      <formula>$C$4</formula>
    </cfRule>
  </conditionalFormatting>
  <conditionalFormatting sqref="AV17">
    <cfRule type="cellIs" dxfId="9903" priority="1854" operator="lessThan">
      <formula>$C$4</formula>
    </cfRule>
  </conditionalFormatting>
  <conditionalFormatting sqref="AV18">
    <cfRule type="cellIs" dxfId="9902" priority="1855" operator="lessThan">
      <formula>$C$4</formula>
    </cfRule>
  </conditionalFormatting>
  <conditionalFormatting sqref="AV19">
    <cfRule type="cellIs" dxfId="9901" priority="1856" operator="lessThan">
      <formula>$C$4</formula>
    </cfRule>
  </conditionalFormatting>
  <conditionalFormatting sqref="AV20">
    <cfRule type="cellIs" dxfId="9900" priority="1857" operator="lessThan">
      <formula>$C$4</formula>
    </cfRule>
  </conditionalFormatting>
  <conditionalFormatting sqref="AV21">
    <cfRule type="cellIs" dxfId="9899" priority="1858" operator="lessThan">
      <formula>$C$4</formula>
    </cfRule>
  </conditionalFormatting>
  <conditionalFormatting sqref="AV22">
    <cfRule type="cellIs" dxfId="9898" priority="1859" operator="lessThan">
      <formula>$C$4</formula>
    </cfRule>
  </conditionalFormatting>
  <conditionalFormatting sqref="AV23">
    <cfRule type="cellIs" dxfId="9897" priority="1860" operator="lessThan">
      <formula>$C$4</formula>
    </cfRule>
  </conditionalFormatting>
  <conditionalFormatting sqref="AV24">
    <cfRule type="cellIs" dxfId="9896" priority="1861" operator="lessThan">
      <formula>$C$4</formula>
    </cfRule>
  </conditionalFormatting>
  <conditionalFormatting sqref="AV25">
    <cfRule type="cellIs" dxfId="9895" priority="1862" operator="lessThan">
      <formula>$C$4</formula>
    </cfRule>
  </conditionalFormatting>
  <conditionalFormatting sqref="AV26">
    <cfRule type="cellIs" dxfId="9894" priority="1863" operator="lessThan">
      <formula>$C$4</formula>
    </cfRule>
  </conditionalFormatting>
  <conditionalFormatting sqref="AV27">
    <cfRule type="cellIs" dxfId="9893" priority="1864" operator="lessThan">
      <formula>$C$4</formula>
    </cfRule>
  </conditionalFormatting>
  <conditionalFormatting sqref="AV28">
    <cfRule type="cellIs" dxfId="9892" priority="1865" operator="lessThan">
      <formula>$C$4</formula>
    </cfRule>
  </conditionalFormatting>
  <conditionalFormatting sqref="AV29">
    <cfRule type="cellIs" dxfId="9891" priority="1866" operator="lessThan">
      <formula>$C$4</formula>
    </cfRule>
  </conditionalFormatting>
  <conditionalFormatting sqref="AV30">
    <cfRule type="cellIs" dxfId="9890" priority="1867" operator="lessThan">
      <formula>$C$4</formula>
    </cfRule>
  </conditionalFormatting>
  <conditionalFormatting sqref="AV31">
    <cfRule type="cellIs" dxfId="9889" priority="1868" operator="lessThan">
      <formula>$C$4</formula>
    </cfRule>
  </conditionalFormatting>
  <conditionalFormatting sqref="AV32">
    <cfRule type="cellIs" dxfId="9888" priority="1869" operator="lessThan">
      <formula>$C$4</formula>
    </cfRule>
  </conditionalFormatting>
  <conditionalFormatting sqref="AV33">
    <cfRule type="cellIs" dxfId="9887" priority="1870" operator="lessThan">
      <formula>$C$4</formula>
    </cfRule>
  </conditionalFormatting>
  <conditionalFormatting sqref="AV34">
    <cfRule type="cellIs" dxfId="9886" priority="1871" operator="lessThan">
      <formula>$C$4</formula>
    </cfRule>
  </conditionalFormatting>
  <conditionalFormatting sqref="AV35">
    <cfRule type="cellIs" dxfId="9885" priority="1872" operator="lessThan">
      <formula>$C$4</formula>
    </cfRule>
  </conditionalFormatting>
  <conditionalFormatting sqref="AV36">
    <cfRule type="cellIs" dxfId="9884" priority="1873" operator="lessThan">
      <formula>$C$4</formula>
    </cfRule>
  </conditionalFormatting>
  <conditionalFormatting sqref="AV37">
    <cfRule type="cellIs" dxfId="9883" priority="1874" operator="lessThan">
      <formula>$C$4</formula>
    </cfRule>
  </conditionalFormatting>
  <conditionalFormatting sqref="AV38">
    <cfRule type="cellIs" dxfId="9882" priority="1875" operator="lessThan">
      <formula>$C$4</formula>
    </cfRule>
  </conditionalFormatting>
  <conditionalFormatting sqref="AV39">
    <cfRule type="cellIs" dxfId="9881" priority="1876" operator="lessThan">
      <formula>$C$4</formula>
    </cfRule>
  </conditionalFormatting>
  <conditionalFormatting sqref="AV40">
    <cfRule type="cellIs" dxfId="9880" priority="1877" operator="lessThan">
      <formula>$C$4</formula>
    </cfRule>
  </conditionalFormatting>
  <conditionalFormatting sqref="AV41">
    <cfRule type="cellIs" dxfId="9879" priority="1878" operator="lessThan">
      <formula>$C$4</formula>
    </cfRule>
  </conditionalFormatting>
  <conditionalFormatting sqref="AV42">
    <cfRule type="cellIs" dxfId="9878" priority="1879" operator="lessThan">
      <formula>$C$4</formula>
    </cfRule>
  </conditionalFormatting>
  <conditionalFormatting sqref="AV43">
    <cfRule type="cellIs" dxfId="9877" priority="1880" operator="lessThan">
      <formula>$C$4</formula>
    </cfRule>
  </conditionalFormatting>
  <conditionalFormatting sqref="AV44">
    <cfRule type="cellIs" dxfId="9876" priority="1881" operator="lessThan">
      <formula>$C$4</formula>
    </cfRule>
  </conditionalFormatting>
  <conditionalFormatting sqref="AV45">
    <cfRule type="cellIs" dxfId="9875" priority="1882" operator="lessThan">
      <formula>$C$4</formula>
    </cfRule>
  </conditionalFormatting>
  <conditionalFormatting sqref="AV46">
    <cfRule type="cellIs" dxfId="9874" priority="1883" operator="lessThan">
      <formula>$C$4</formula>
    </cfRule>
  </conditionalFormatting>
  <conditionalFormatting sqref="AV47">
    <cfRule type="cellIs" dxfId="9873" priority="1884" operator="lessThan">
      <formula>$C$4</formula>
    </cfRule>
  </conditionalFormatting>
  <conditionalFormatting sqref="AV48">
    <cfRule type="cellIs" dxfId="9872" priority="1885" operator="lessThan">
      <formula>$C$4</formula>
    </cfRule>
  </conditionalFormatting>
  <conditionalFormatting sqref="AV49">
    <cfRule type="cellIs" dxfId="9871" priority="1886" operator="lessThan">
      <formula>$C$4</formula>
    </cfRule>
  </conditionalFormatting>
  <conditionalFormatting sqref="AV50">
    <cfRule type="cellIs" dxfId="9870" priority="1887" operator="lessThan">
      <formula>$C$4</formula>
    </cfRule>
  </conditionalFormatting>
  <conditionalFormatting sqref="AV51">
    <cfRule type="cellIs" dxfId="9869" priority="1888" operator="lessThan">
      <formula>$C$4</formula>
    </cfRule>
  </conditionalFormatting>
  <conditionalFormatting sqref="AV52">
    <cfRule type="cellIs" dxfId="9868" priority="1889" operator="lessThan">
      <formula>$C$4</formula>
    </cfRule>
  </conditionalFormatting>
  <conditionalFormatting sqref="AV53">
    <cfRule type="cellIs" dxfId="9867" priority="1890" operator="lessThan">
      <formula>$C$4</formula>
    </cfRule>
  </conditionalFormatting>
  <conditionalFormatting sqref="AV54">
    <cfRule type="cellIs" dxfId="9866" priority="1891" operator="lessThan">
      <formula>$C$4</formula>
    </cfRule>
  </conditionalFormatting>
  <conditionalFormatting sqref="AV55">
    <cfRule type="cellIs" dxfId="9865" priority="1892" operator="lessThan">
      <formula>$C$4</formula>
    </cfRule>
  </conditionalFormatting>
  <conditionalFormatting sqref="AV56">
    <cfRule type="cellIs" dxfId="9864" priority="1893" operator="lessThan">
      <formula>$C$4</formula>
    </cfRule>
  </conditionalFormatting>
  <conditionalFormatting sqref="AV57">
    <cfRule type="cellIs" dxfId="9863" priority="1894" operator="lessThan">
      <formula>$C$4</formula>
    </cfRule>
  </conditionalFormatting>
  <conditionalFormatting sqref="AV58">
    <cfRule type="cellIs" dxfId="9862" priority="1895" operator="lessThan">
      <formula>$C$4</formula>
    </cfRule>
  </conditionalFormatting>
  <conditionalFormatting sqref="AV59">
    <cfRule type="cellIs" dxfId="9861" priority="1896" operator="lessThan">
      <formula>$C$4</formula>
    </cfRule>
  </conditionalFormatting>
  <conditionalFormatting sqref="AV60">
    <cfRule type="cellIs" dxfId="9860" priority="1897" operator="lessThan">
      <formula>$C$4</formula>
    </cfRule>
  </conditionalFormatting>
  <conditionalFormatting sqref="AW11">
    <cfRule type="cellIs" dxfId="9859" priority="1898" operator="lessThan">
      <formula>$C$4</formula>
    </cfRule>
  </conditionalFormatting>
  <conditionalFormatting sqref="AW12">
    <cfRule type="cellIs" dxfId="9858" priority="1899" operator="lessThan">
      <formula>$C$4</formula>
    </cfRule>
  </conditionalFormatting>
  <conditionalFormatting sqref="AW13">
    <cfRule type="cellIs" dxfId="9857" priority="1900" operator="lessThan">
      <formula>$C$4</formula>
    </cfRule>
  </conditionalFormatting>
  <conditionalFormatting sqref="AW14">
    <cfRule type="cellIs" dxfId="9856" priority="1901" operator="lessThan">
      <formula>$C$4</formula>
    </cfRule>
  </conditionalFormatting>
  <conditionalFormatting sqref="AW15">
    <cfRule type="cellIs" dxfId="9855" priority="1902" operator="lessThan">
      <formula>$C$4</formula>
    </cfRule>
  </conditionalFormatting>
  <conditionalFormatting sqref="AW16">
    <cfRule type="cellIs" dxfId="9854" priority="1903" operator="lessThan">
      <formula>$C$4</formula>
    </cfRule>
  </conditionalFormatting>
  <conditionalFormatting sqref="AW17">
    <cfRule type="cellIs" dxfId="9853" priority="1904" operator="lessThan">
      <formula>$C$4</formula>
    </cfRule>
  </conditionalFormatting>
  <conditionalFormatting sqref="AW18">
    <cfRule type="cellIs" dxfId="9852" priority="1905" operator="lessThan">
      <formula>$C$4</formula>
    </cfRule>
  </conditionalFormatting>
  <conditionalFormatting sqref="AW19">
    <cfRule type="cellIs" dxfId="9851" priority="1906" operator="lessThan">
      <formula>$C$4</formula>
    </cfRule>
  </conditionalFormatting>
  <conditionalFormatting sqref="AW20">
    <cfRule type="cellIs" dxfId="9850" priority="1907" operator="lessThan">
      <formula>$C$4</formula>
    </cfRule>
  </conditionalFormatting>
  <conditionalFormatting sqref="AW21">
    <cfRule type="cellIs" dxfId="9849" priority="1908" operator="lessThan">
      <formula>$C$4</formula>
    </cfRule>
  </conditionalFormatting>
  <conditionalFormatting sqref="AW22">
    <cfRule type="cellIs" dxfId="9848" priority="1909" operator="lessThan">
      <formula>$C$4</formula>
    </cfRule>
  </conditionalFormatting>
  <conditionalFormatting sqref="AW23">
    <cfRule type="cellIs" dxfId="9847" priority="1910" operator="lessThan">
      <formula>$C$4</formula>
    </cfRule>
  </conditionalFormatting>
  <conditionalFormatting sqref="AW24">
    <cfRule type="cellIs" dxfId="9846" priority="1911" operator="lessThan">
      <formula>$C$4</formula>
    </cfRule>
  </conditionalFormatting>
  <conditionalFormatting sqref="AW25">
    <cfRule type="cellIs" dxfId="9845" priority="1912" operator="lessThan">
      <formula>$C$4</formula>
    </cfRule>
  </conditionalFormatting>
  <conditionalFormatting sqref="AW26">
    <cfRule type="cellIs" dxfId="9844" priority="1913" operator="lessThan">
      <formula>$C$4</formula>
    </cfRule>
  </conditionalFormatting>
  <conditionalFormatting sqref="AW27">
    <cfRule type="cellIs" dxfId="9843" priority="1914" operator="lessThan">
      <formula>$C$4</formula>
    </cfRule>
  </conditionalFormatting>
  <conditionalFormatting sqref="AW28">
    <cfRule type="cellIs" dxfId="9842" priority="1915" operator="lessThan">
      <formula>$C$4</formula>
    </cfRule>
  </conditionalFormatting>
  <conditionalFormatting sqref="AW29">
    <cfRule type="cellIs" dxfId="9841" priority="1916" operator="lessThan">
      <formula>$C$4</formula>
    </cfRule>
  </conditionalFormatting>
  <conditionalFormatting sqref="AW30">
    <cfRule type="cellIs" dxfId="9840" priority="1917" operator="lessThan">
      <formula>$C$4</formula>
    </cfRule>
  </conditionalFormatting>
  <conditionalFormatting sqref="AW31">
    <cfRule type="cellIs" dxfId="9839" priority="1918" operator="lessThan">
      <formula>$C$4</formula>
    </cfRule>
  </conditionalFormatting>
  <conditionalFormatting sqref="AW32">
    <cfRule type="cellIs" dxfId="9838" priority="1919" operator="lessThan">
      <formula>$C$4</formula>
    </cfRule>
  </conditionalFormatting>
  <conditionalFormatting sqref="AW33">
    <cfRule type="cellIs" dxfId="9837" priority="1920" operator="lessThan">
      <formula>$C$4</formula>
    </cfRule>
  </conditionalFormatting>
  <conditionalFormatting sqref="AW34">
    <cfRule type="cellIs" dxfId="9836" priority="1921" operator="lessThan">
      <formula>$C$4</formula>
    </cfRule>
  </conditionalFormatting>
  <conditionalFormatting sqref="AW35">
    <cfRule type="cellIs" dxfId="9835" priority="1922" operator="lessThan">
      <formula>$C$4</formula>
    </cfRule>
  </conditionalFormatting>
  <conditionalFormatting sqref="AW36">
    <cfRule type="cellIs" dxfId="9834" priority="1923" operator="lessThan">
      <formula>$C$4</formula>
    </cfRule>
  </conditionalFormatting>
  <conditionalFormatting sqref="AW37">
    <cfRule type="cellIs" dxfId="9833" priority="1924" operator="lessThan">
      <formula>$C$4</formula>
    </cfRule>
  </conditionalFormatting>
  <conditionalFormatting sqref="AW38">
    <cfRule type="cellIs" dxfId="9832" priority="1925" operator="lessThan">
      <formula>$C$4</formula>
    </cfRule>
  </conditionalFormatting>
  <conditionalFormatting sqref="AW39">
    <cfRule type="cellIs" dxfId="9831" priority="1926" operator="lessThan">
      <formula>$C$4</formula>
    </cfRule>
  </conditionalFormatting>
  <conditionalFormatting sqref="AW40">
    <cfRule type="cellIs" dxfId="9830" priority="1927" operator="lessThan">
      <formula>$C$4</formula>
    </cfRule>
  </conditionalFormatting>
  <conditionalFormatting sqref="AW41">
    <cfRule type="cellIs" dxfId="9829" priority="1928" operator="lessThan">
      <formula>$C$4</formula>
    </cfRule>
  </conditionalFormatting>
  <conditionalFormatting sqref="AW42">
    <cfRule type="cellIs" dxfId="9828" priority="1929" operator="lessThan">
      <formula>$C$4</formula>
    </cfRule>
  </conditionalFormatting>
  <conditionalFormatting sqref="AW43">
    <cfRule type="cellIs" dxfId="9827" priority="1930" operator="lessThan">
      <formula>$C$4</formula>
    </cfRule>
  </conditionalFormatting>
  <conditionalFormatting sqref="AW44">
    <cfRule type="cellIs" dxfId="9826" priority="1931" operator="lessThan">
      <formula>$C$4</formula>
    </cfRule>
  </conditionalFormatting>
  <conditionalFormatting sqref="AW45">
    <cfRule type="cellIs" dxfId="9825" priority="1932" operator="lessThan">
      <formula>$C$4</formula>
    </cfRule>
  </conditionalFormatting>
  <conditionalFormatting sqref="AW46">
    <cfRule type="cellIs" dxfId="9824" priority="1933" operator="lessThan">
      <formula>$C$4</formula>
    </cfRule>
  </conditionalFormatting>
  <conditionalFormatting sqref="AW47">
    <cfRule type="cellIs" dxfId="9823" priority="1934" operator="lessThan">
      <formula>$C$4</formula>
    </cfRule>
  </conditionalFormatting>
  <conditionalFormatting sqref="AW48">
    <cfRule type="cellIs" dxfId="9822" priority="1935" operator="lessThan">
      <formula>$C$4</formula>
    </cfRule>
  </conditionalFormatting>
  <conditionalFormatting sqref="AW49">
    <cfRule type="cellIs" dxfId="9821" priority="1936" operator="lessThan">
      <formula>$C$4</formula>
    </cfRule>
  </conditionalFormatting>
  <conditionalFormatting sqref="AW50">
    <cfRule type="cellIs" dxfId="9820" priority="1937" operator="lessThan">
      <formula>$C$4</formula>
    </cfRule>
  </conditionalFormatting>
  <conditionalFormatting sqref="AW51">
    <cfRule type="cellIs" dxfId="9819" priority="1938" operator="lessThan">
      <formula>$C$4</formula>
    </cfRule>
  </conditionalFormatting>
  <conditionalFormatting sqref="AW52">
    <cfRule type="cellIs" dxfId="9818" priority="1939" operator="lessThan">
      <formula>$C$4</formula>
    </cfRule>
  </conditionalFormatting>
  <conditionalFormatting sqref="AW53">
    <cfRule type="cellIs" dxfId="9817" priority="1940" operator="lessThan">
      <formula>$C$4</formula>
    </cfRule>
  </conditionalFormatting>
  <conditionalFormatting sqref="AW54">
    <cfRule type="cellIs" dxfId="9816" priority="1941" operator="lessThan">
      <formula>$C$4</formula>
    </cfRule>
  </conditionalFormatting>
  <conditionalFormatting sqref="AW55">
    <cfRule type="cellIs" dxfId="9815" priority="1942" operator="lessThan">
      <formula>$C$4</formula>
    </cfRule>
  </conditionalFormatting>
  <conditionalFormatting sqref="AW56">
    <cfRule type="cellIs" dxfId="9814" priority="1943" operator="lessThan">
      <formula>$C$4</formula>
    </cfRule>
  </conditionalFormatting>
  <conditionalFormatting sqref="AW57">
    <cfRule type="cellIs" dxfId="9813" priority="1944" operator="lessThan">
      <formula>$C$4</formula>
    </cfRule>
  </conditionalFormatting>
  <conditionalFormatting sqref="AW58">
    <cfRule type="cellIs" dxfId="9812" priority="1945" operator="lessThan">
      <formula>$C$4</formula>
    </cfRule>
  </conditionalFormatting>
  <conditionalFormatting sqref="AW59">
    <cfRule type="cellIs" dxfId="9811" priority="1946" operator="lessThan">
      <formula>$C$4</formula>
    </cfRule>
  </conditionalFormatting>
  <conditionalFormatting sqref="AW60">
    <cfRule type="cellIs" dxfId="9810" priority="1947" operator="lessThan">
      <formula>$C$4</formula>
    </cfRule>
  </conditionalFormatting>
  <conditionalFormatting sqref="BR11">
    <cfRule type="cellIs" dxfId="9809" priority="1948" operator="lessThan">
      <formula>$C$4</formula>
    </cfRule>
  </conditionalFormatting>
  <conditionalFormatting sqref="BR12">
    <cfRule type="cellIs" dxfId="9808" priority="1949" operator="lessThan">
      <formula>$C$4</formula>
    </cfRule>
  </conditionalFormatting>
  <conditionalFormatting sqref="BR13">
    <cfRule type="cellIs" dxfId="9807" priority="1950" operator="lessThan">
      <formula>$C$4</formula>
    </cfRule>
  </conditionalFormatting>
  <conditionalFormatting sqref="BR14">
    <cfRule type="cellIs" dxfId="9806" priority="1951" operator="lessThan">
      <formula>$C$4</formula>
    </cfRule>
  </conditionalFormatting>
  <conditionalFormatting sqref="BR15">
    <cfRule type="cellIs" dxfId="9805" priority="1952" operator="lessThan">
      <formula>$C$4</formula>
    </cfRule>
  </conditionalFormatting>
  <conditionalFormatting sqref="BR16">
    <cfRule type="cellIs" dxfId="9804" priority="1953" operator="lessThan">
      <formula>$C$4</formula>
    </cfRule>
  </conditionalFormatting>
  <conditionalFormatting sqref="BR17">
    <cfRule type="cellIs" dxfId="9803" priority="1954" operator="lessThan">
      <formula>$C$4</formula>
    </cfRule>
  </conditionalFormatting>
  <conditionalFormatting sqref="BR18">
    <cfRule type="cellIs" dxfId="9802" priority="1955" operator="lessThan">
      <formula>$C$4</formula>
    </cfRule>
  </conditionalFormatting>
  <conditionalFormatting sqref="BR19">
    <cfRule type="cellIs" dxfId="9801" priority="1956" operator="lessThan">
      <formula>$C$4</formula>
    </cfRule>
  </conditionalFormatting>
  <conditionalFormatting sqref="BR20">
    <cfRule type="cellIs" dxfId="9800" priority="1957" operator="lessThan">
      <formula>$C$4</formula>
    </cfRule>
  </conditionalFormatting>
  <conditionalFormatting sqref="BR21">
    <cfRule type="cellIs" dxfId="9799" priority="1958" operator="lessThan">
      <formula>$C$4</formula>
    </cfRule>
  </conditionalFormatting>
  <conditionalFormatting sqref="BR22">
    <cfRule type="cellIs" dxfId="9798" priority="1959" operator="lessThan">
      <formula>$C$4</formula>
    </cfRule>
  </conditionalFormatting>
  <conditionalFormatting sqref="BR23">
    <cfRule type="cellIs" dxfId="9797" priority="1960" operator="lessThan">
      <formula>$C$4</formula>
    </cfRule>
  </conditionalFormatting>
  <conditionalFormatting sqref="BR24">
    <cfRule type="cellIs" dxfId="9796" priority="1961" operator="lessThan">
      <formula>$C$4</formula>
    </cfRule>
  </conditionalFormatting>
  <conditionalFormatting sqref="BR25">
    <cfRule type="cellIs" dxfId="9795" priority="1962" operator="lessThan">
      <formula>$C$4</formula>
    </cfRule>
  </conditionalFormatting>
  <conditionalFormatting sqref="BR26">
    <cfRule type="cellIs" dxfId="9794" priority="1963" operator="lessThan">
      <formula>$C$4</formula>
    </cfRule>
  </conditionalFormatting>
  <conditionalFormatting sqref="BR27">
    <cfRule type="cellIs" dxfId="9793" priority="1964" operator="lessThan">
      <formula>$C$4</formula>
    </cfRule>
  </conditionalFormatting>
  <conditionalFormatting sqref="BR28">
    <cfRule type="cellIs" dxfId="9792" priority="1965" operator="lessThan">
      <formula>$C$4</formula>
    </cfRule>
  </conditionalFormatting>
  <conditionalFormatting sqref="BR29">
    <cfRule type="cellIs" dxfId="9791" priority="1966" operator="lessThan">
      <formula>$C$4</formula>
    </cfRule>
  </conditionalFormatting>
  <conditionalFormatting sqref="BR30">
    <cfRule type="cellIs" dxfId="9790" priority="1967" operator="lessThan">
      <formula>$C$4</formula>
    </cfRule>
  </conditionalFormatting>
  <conditionalFormatting sqref="BR31">
    <cfRule type="cellIs" dxfId="9789" priority="1968" operator="lessThan">
      <formula>$C$4</formula>
    </cfRule>
  </conditionalFormatting>
  <conditionalFormatting sqref="BR32">
    <cfRule type="cellIs" dxfId="9788" priority="1969" operator="lessThan">
      <formula>$C$4</formula>
    </cfRule>
  </conditionalFormatting>
  <conditionalFormatting sqref="BR33">
    <cfRule type="cellIs" dxfId="9787" priority="1970" operator="lessThan">
      <formula>$C$4</formula>
    </cfRule>
  </conditionalFormatting>
  <conditionalFormatting sqref="BR34">
    <cfRule type="cellIs" dxfId="9786" priority="1971" operator="lessThan">
      <formula>$C$4</formula>
    </cfRule>
  </conditionalFormatting>
  <conditionalFormatting sqref="BR35">
    <cfRule type="cellIs" dxfId="9785" priority="1972" operator="lessThan">
      <formula>$C$4</formula>
    </cfRule>
  </conditionalFormatting>
  <conditionalFormatting sqref="BR36">
    <cfRule type="cellIs" dxfId="9784" priority="1973" operator="lessThan">
      <formula>$C$4</formula>
    </cfRule>
  </conditionalFormatting>
  <conditionalFormatting sqref="BR37">
    <cfRule type="cellIs" dxfId="9783" priority="1974" operator="lessThan">
      <formula>$C$4</formula>
    </cfRule>
  </conditionalFormatting>
  <conditionalFormatting sqref="BR38">
    <cfRule type="cellIs" dxfId="9782" priority="1975" operator="lessThan">
      <formula>$C$4</formula>
    </cfRule>
  </conditionalFormatting>
  <conditionalFormatting sqref="BR39">
    <cfRule type="cellIs" dxfId="9781" priority="1976" operator="lessThan">
      <formula>$C$4</formula>
    </cfRule>
  </conditionalFormatting>
  <conditionalFormatting sqref="BR40">
    <cfRule type="cellIs" dxfId="9780" priority="1977" operator="lessThan">
      <formula>$C$4</formula>
    </cfRule>
  </conditionalFormatting>
  <conditionalFormatting sqref="BR41">
    <cfRule type="cellIs" dxfId="9779" priority="1978" operator="lessThan">
      <formula>$C$4</formula>
    </cfRule>
  </conditionalFormatting>
  <conditionalFormatting sqref="BR42">
    <cfRule type="cellIs" dxfId="9778" priority="1979" operator="lessThan">
      <formula>$C$4</formula>
    </cfRule>
  </conditionalFormatting>
  <conditionalFormatting sqref="BR43">
    <cfRule type="cellIs" dxfId="9777" priority="1980" operator="lessThan">
      <formula>$C$4</formula>
    </cfRule>
  </conditionalFormatting>
  <conditionalFormatting sqref="BR44">
    <cfRule type="cellIs" dxfId="9776" priority="1981" operator="lessThan">
      <formula>$C$4</formula>
    </cfRule>
  </conditionalFormatting>
  <conditionalFormatting sqref="BR45">
    <cfRule type="cellIs" dxfId="9775" priority="1982" operator="lessThan">
      <formula>$C$4</formula>
    </cfRule>
  </conditionalFormatting>
  <conditionalFormatting sqref="BR46">
    <cfRule type="cellIs" dxfId="9774" priority="1983" operator="lessThan">
      <formula>$C$4</formula>
    </cfRule>
  </conditionalFormatting>
  <conditionalFormatting sqref="BR47">
    <cfRule type="cellIs" dxfId="9773" priority="1984" operator="lessThan">
      <formula>$C$4</formula>
    </cfRule>
  </conditionalFormatting>
  <conditionalFormatting sqref="BR48">
    <cfRule type="cellIs" dxfId="9772" priority="1985" operator="lessThan">
      <formula>$C$4</formula>
    </cfRule>
  </conditionalFormatting>
  <conditionalFormatting sqref="BR49">
    <cfRule type="cellIs" dxfId="9771" priority="1986" operator="lessThan">
      <formula>$C$4</formula>
    </cfRule>
  </conditionalFormatting>
  <conditionalFormatting sqref="BR50">
    <cfRule type="cellIs" dxfId="9770" priority="1987" operator="lessThan">
      <formula>$C$4</formula>
    </cfRule>
  </conditionalFormatting>
  <conditionalFormatting sqref="BR51">
    <cfRule type="cellIs" dxfId="9769" priority="1988" operator="lessThan">
      <formula>$C$4</formula>
    </cfRule>
  </conditionalFormatting>
  <conditionalFormatting sqref="BR52">
    <cfRule type="cellIs" dxfId="9768" priority="1989" operator="lessThan">
      <formula>$C$4</formula>
    </cfRule>
  </conditionalFormatting>
  <conditionalFormatting sqref="BR53">
    <cfRule type="cellIs" dxfId="9767" priority="1990" operator="lessThan">
      <formula>$C$4</formula>
    </cfRule>
  </conditionalFormatting>
  <conditionalFormatting sqref="BR54">
    <cfRule type="cellIs" dxfId="9766" priority="1991" operator="lessThan">
      <formula>$C$4</formula>
    </cfRule>
  </conditionalFormatting>
  <conditionalFormatting sqref="BR55">
    <cfRule type="cellIs" dxfId="9765" priority="1992" operator="lessThan">
      <formula>$C$4</formula>
    </cfRule>
  </conditionalFormatting>
  <conditionalFormatting sqref="BR56">
    <cfRule type="cellIs" dxfId="9764" priority="1993" operator="lessThan">
      <formula>$C$4</formula>
    </cfRule>
  </conditionalFormatting>
  <conditionalFormatting sqref="BR57">
    <cfRule type="cellIs" dxfId="9763" priority="1994" operator="lessThan">
      <formula>$C$4</formula>
    </cfRule>
  </conditionalFormatting>
  <conditionalFormatting sqref="BR58">
    <cfRule type="cellIs" dxfId="9762" priority="1995" operator="lessThan">
      <formula>$C$4</formula>
    </cfRule>
  </conditionalFormatting>
  <conditionalFormatting sqref="BR59">
    <cfRule type="cellIs" dxfId="9761" priority="1996" operator="lessThan">
      <formula>$C$4</formula>
    </cfRule>
  </conditionalFormatting>
  <conditionalFormatting sqref="BR60">
    <cfRule type="cellIs" dxfId="9760" priority="1997" operator="lessThan">
      <formula>$C$4</formula>
    </cfRule>
  </conditionalFormatting>
  <conditionalFormatting sqref="BS11">
    <cfRule type="cellIs" dxfId="9759" priority="1998" operator="lessThan">
      <formula>$C$4</formula>
    </cfRule>
  </conditionalFormatting>
  <conditionalFormatting sqref="BS12">
    <cfRule type="cellIs" dxfId="9758" priority="1999" operator="lessThan">
      <formula>$C$4</formula>
    </cfRule>
  </conditionalFormatting>
  <conditionalFormatting sqref="BS13">
    <cfRule type="cellIs" dxfId="9757" priority="2000" operator="lessThan">
      <formula>$C$4</formula>
    </cfRule>
  </conditionalFormatting>
  <conditionalFormatting sqref="BS14">
    <cfRule type="cellIs" dxfId="9756" priority="2001" operator="lessThan">
      <formula>$C$4</formula>
    </cfRule>
  </conditionalFormatting>
  <conditionalFormatting sqref="BS15">
    <cfRule type="cellIs" dxfId="9755" priority="2002" operator="lessThan">
      <formula>$C$4</formula>
    </cfRule>
  </conditionalFormatting>
  <conditionalFormatting sqref="BS16">
    <cfRule type="cellIs" dxfId="9754" priority="2003" operator="lessThan">
      <formula>$C$4</formula>
    </cfRule>
  </conditionalFormatting>
  <conditionalFormatting sqref="BS17">
    <cfRule type="cellIs" dxfId="9753" priority="2004" operator="lessThan">
      <formula>$C$4</formula>
    </cfRule>
  </conditionalFormatting>
  <conditionalFormatting sqref="BS18">
    <cfRule type="cellIs" dxfId="9752" priority="2005" operator="lessThan">
      <formula>$C$4</formula>
    </cfRule>
  </conditionalFormatting>
  <conditionalFormatting sqref="BS19">
    <cfRule type="cellIs" dxfId="9751" priority="2006" operator="lessThan">
      <formula>$C$4</formula>
    </cfRule>
  </conditionalFormatting>
  <conditionalFormatting sqref="BS20">
    <cfRule type="cellIs" dxfId="9750" priority="2007" operator="lessThan">
      <formula>$C$4</formula>
    </cfRule>
  </conditionalFormatting>
  <conditionalFormatting sqref="BS21">
    <cfRule type="cellIs" dxfId="9749" priority="2008" operator="lessThan">
      <formula>$C$4</formula>
    </cfRule>
  </conditionalFormatting>
  <conditionalFormatting sqref="BS22">
    <cfRule type="cellIs" dxfId="9748" priority="2009" operator="lessThan">
      <formula>$C$4</formula>
    </cfRule>
  </conditionalFormatting>
  <conditionalFormatting sqref="BS23">
    <cfRule type="cellIs" dxfId="9747" priority="2010" operator="lessThan">
      <formula>$C$4</formula>
    </cfRule>
  </conditionalFormatting>
  <conditionalFormatting sqref="BS24">
    <cfRule type="cellIs" dxfId="9746" priority="2011" operator="lessThan">
      <formula>$C$4</formula>
    </cfRule>
  </conditionalFormatting>
  <conditionalFormatting sqref="BS25">
    <cfRule type="cellIs" dxfId="9745" priority="2012" operator="lessThan">
      <formula>$C$4</formula>
    </cfRule>
  </conditionalFormatting>
  <conditionalFormatting sqref="BS26">
    <cfRule type="cellIs" dxfId="9744" priority="2013" operator="lessThan">
      <formula>$C$4</formula>
    </cfRule>
  </conditionalFormatting>
  <conditionalFormatting sqref="BS27">
    <cfRule type="cellIs" dxfId="9743" priority="2014" operator="lessThan">
      <formula>$C$4</formula>
    </cfRule>
  </conditionalFormatting>
  <conditionalFormatting sqref="BS28">
    <cfRule type="cellIs" dxfId="9742" priority="2015" operator="lessThan">
      <formula>$C$4</formula>
    </cfRule>
  </conditionalFormatting>
  <conditionalFormatting sqref="BS29">
    <cfRule type="cellIs" dxfId="9741" priority="2016" operator="lessThan">
      <formula>$C$4</formula>
    </cfRule>
  </conditionalFormatting>
  <conditionalFormatting sqref="BS30">
    <cfRule type="cellIs" dxfId="9740" priority="2017" operator="lessThan">
      <formula>$C$4</formula>
    </cfRule>
  </conditionalFormatting>
  <conditionalFormatting sqref="BS31">
    <cfRule type="cellIs" dxfId="9739" priority="2018" operator="lessThan">
      <formula>$C$4</formula>
    </cfRule>
  </conditionalFormatting>
  <conditionalFormatting sqref="BS32">
    <cfRule type="cellIs" dxfId="9738" priority="2019" operator="lessThan">
      <formula>$C$4</formula>
    </cfRule>
  </conditionalFormatting>
  <conditionalFormatting sqref="BS33">
    <cfRule type="cellIs" dxfId="9737" priority="2020" operator="lessThan">
      <formula>$C$4</formula>
    </cfRule>
  </conditionalFormatting>
  <conditionalFormatting sqref="BS34">
    <cfRule type="cellIs" dxfId="9736" priority="2021" operator="lessThan">
      <formula>$C$4</formula>
    </cfRule>
  </conditionalFormatting>
  <conditionalFormatting sqref="BS35">
    <cfRule type="cellIs" dxfId="9735" priority="2022" operator="lessThan">
      <formula>$C$4</formula>
    </cfRule>
  </conditionalFormatting>
  <conditionalFormatting sqref="BS36">
    <cfRule type="cellIs" dxfId="9734" priority="2023" operator="lessThan">
      <formula>$C$4</formula>
    </cfRule>
  </conditionalFormatting>
  <conditionalFormatting sqref="BS37">
    <cfRule type="cellIs" dxfId="9733" priority="2024" operator="lessThan">
      <formula>$C$4</formula>
    </cfRule>
  </conditionalFormatting>
  <conditionalFormatting sqref="BS38">
    <cfRule type="cellIs" dxfId="9732" priority="2025" operator="lessThan">
      <formula>$C$4</formula>
    </cfRule>
  </conditionalFormatting>
  <conditionalFormatting sqref="BS39">
    <cfRule type="cellIs" dxfId="9731" priority="2026" operator="lessThan">
      <formula>$C$4</formula>
    </cfRule>
  </conditionalFormatting>
  <conditionalFormatting sqref="BS40">
    <cfRule type="cellIs" dxfId="9730" priority="2027" operator="lessThan">
      <formula>$C$4</formula>
    </cfRule>
  </conditionalFormatting>
  <conditionalFormatting sqref="BS41">
    <cfRule type="cellIs" dxfId="9729" priority="2028" operator="lessThan">
      <formula>$C$4</formula>
    </cfRule>
  </conditionalFormatting>
  <conditionalFormatting sqref="BS42">
    <cfRule type="cellIs" dxfId="9728" priority="2029" operator="lessThan">
      <formula>$C$4</formula>
    </cfRule>
  </conditionalFormatting>
  <conditionalFormatting sqref="BS43">
    <cfRule type="cellIs" dxfId="9727" priority="2030" operator="lessThan">
      <formula>$C$4</formula>
    </cfRule>
  </conditionalFormatting>
  <conditionalFormatting sqref="BS44">
    <cfRule type="cellIs" dxfId="9726" priority="2031" operator="lessThan">
      <formula>$C$4</formula>
    </cfRule>
  </conditionalFormatting>
  <conditionalFormatting sqref="BS45">
    <cfRule type="cellIs" dxfId="9725" priority="2032" operator="lessThan">
      <formula>$C$4</formula>
    </cfRule>
  </conditionalFormatting>
  <conditionalFormatting sqref="BS46">
    <cfRule type="cellIs" dxfId="9724" priority="2033" operator="lessThan">
      <formula>$C$4</formula>
    </cfRule>
  </conditionalFormatting>
  <conditionalFormatting sqref="BS47">
    <cfRule type="cellIs" dxfId="9723" priority="2034" operator="lessThan">
      <formula>$C$4</formula>
    </cfRule>
  </conditionalFormatting>
  <conditionalFormatting sqref="BS48">
    <cfRule type="cellIs" dxfId="9722" priority="2035" operator="lessThan">
      <formula>$C$4</formula>
    </cfRule>
  </conditionalFormatting>
  <conditionalFormatting sqref="BS49">
    <cfRule type="cellIs" dxfId="9721" priority="2036" operator="lessThan">
      <formula>$C$4</formula>
    </cfRule>
  </conditionalFormatting>
  <conditionalFormatting sqref="BS50">
    <cfRule type="cellIs" dxfId="9720" priority="2037" operator="lessThan">
      <formula>$C$4</formula>
    </cfRule>
  </conditionalFormatting>
  <conditionalFormatting sqref="BS51">
    <cfRule type="cellIs" dxfId="9719" priority="2038" operator="lessThan">
      <formula>$C$4</formula>
    </cfRule>
  </conditionalFormatting>
  <conditionalFormatting sqref="BS52">
    <cfRule type="cellIs" dxfId="9718" priority="2039" operator="lessThan">
      <formula>$C$4</formula>
    </cfRule>
  </conditionalFormatting>
  <conditionalFormatting sqref="BS53">
    <cfRule type="cellIs" dxfId="9717" priority="2040" operator="lessThan">
      <formula>$C$4</formula>
    </cfRule>
  </conditionalFormatting>
  <conditionalFormatting sqref="BS54">
    <cfRule type="cellIs" dxfId="9716" priority="2041" operator="lessThan">
      <formula>$C$4</formula>
    </cfRule>
  </conditionalFormatting>
  <conditionalFormatting sqref="BS55">
    <cfRule type="cellIs" dxfId="9715" priority="2042" operator="lessThan">
      <formula>$C$4</formula>
    </cfRule>
  </conditionalFormatting>
  <conditionalFormatting sqref="BS56">
    <cfRule type="cellIs" dxfId="9714" priority="2043" operator="lessThan">
      <formula>$C$4</formula>
    </cfRule>
  </conditionalFormatting>
  <conditionalFormatting sqref="BS57">
    <cfRule type="cellIs" dxfId="9713" priority="2044" operator="lessThan">
      <formula>$C$4</formula>
    </cfRule>
  </conditionalFormatting>
  <conditionalFormatting sqref="BS58">
    <cfRule type="cellIs" dxfId="9712" priority="2045" operator="lessThan">
      <formula>$C$4</formula>
    </cfRule>
  </conditionalFormatting>
  <conditionalFormatting sqref="BS59">
    <cfRule type="cellIs" dxfId="9711" priority="2046" operator="lessThan">
      <formula>$C$4</formula>
    </cfRule>
  </conditionalFormatting>
  <conditionalFormatting sqref="BS60">
    <cfRule type="cellIs" dxfId="9710" priority="2047" operator="lessThan">
      <formula>$C$4</formula>
    </cfRule>
  </conditionalFormatting>
  <conditionalFormatting sqref="BT47">
    <cfRule type="cellIs" dxfId="9709" priority="2084" operator="lessThan">
      <formula>$C$4</formula>
    </cfRule>
  </conditionalFormatting>
  <conditionalFormatting sqref="BT48">
    <cfRule type="cellIs" dxfId="9708" priority="2085" operator="lessThan">
      <formula>$C$4</formula>
    </cfRule>
  </conditionalFormatting>
  <conditionalFormatting sqref="BT49">
    <cfRule type="cellIs" dxfId="9707" priority="2086" operator="lessThan">
      <formula>$C$4</formula>
    </cfRule>
  </conditionalFormatting>
  <conditionalFormatting sqref="BT50">
    <cfRule type="cellIs" dxfId="9706" priority="2087" operator="lessThan">
      <formula>$C$4</formula>
    </cfRule>
  </conditionalFormatting>
  <conditionalFormatting sqref="BT51">
    <cfRule type="cellIs" dxfId="9705" priority="2088" operator="lessThan">
      <formula>$C$4</formula>
    </cfRule>
  </conditionalFormatting>
  <conditionalFormatting sqref="BT52">
    <cfRule type="cellIs" dxfId="9704" priority="2089" operator="lessThan">
      <formula>$C$4</formula>
    </cfRule>
  </conditionalFormatting>
  <conditionalFormatting sqref="BT53">
    <cfRule type="cellIs" dxfId="9703" priority="2090" operator="lessThan">
      <formula>$C$4</formula>
    </cfRule>
  </conditionalFormatting>
  <conditionalFormatting sqref="BT54">
    <cfRule type="cellIs" dxfId="9702" priority="2091" operator="lessThan">
      <formula>$C$4</formula>
    </cfRule>
  </conditionalFormatting>
  <conditionalFormatting sqref="BT55">
    <cfRule type="cellIs" dxfId="9701" priority="2092" operator="lessThan">
      <formula>$C$4</formula>
    </cfRule>
  </conditionalFormatting>
  <conditionalFormatting sqref="BT56">
    <cfRule type="cellIs" dxfId="9700" priority="2093" operator="lessThan">
      <formula>$C$4</formula>
    </cfRule>
  </conditionalFormatting>
  <conditionalFormatting sqref="BT57">
    <cfRule type="cellIs" dxfId="9699" priority="2094" operator="lessThan">
      <formula>$C$4</formula>
    </cfRule>
  </conditionalFormatting>
  <conditionalFormatting sqref="BT58">
    <cfRule type="cellIs" dxfId="9698" priority="2095" operator="lessThan">
      <formula>$C$4</formula>
    </cfRule>
  </conditionalFormatting>
  <conditionalFormatting sqref="BT59">
    <cfRule type="cellIs" dxfId="9697" priority="2096" operator="lessThan">
      <formula>$C$4</formula>
    </cfRule>
  </conditionalFormatting>
  <conditionalFormatting sqref="BT60">
    <cfRule type="cellIs" dxfId="9696" priority="2097" operator="lessThan">
      <formula>$C$4</formula>
    </cfRule>
  </conditionalFormatting>
  <conditionalFormatting sqref="BU11">
    <cfRule type="cellIs" dxfId="9695" priority="2098" operator="lessThan">
      <formula>$C$4</formula>
    </cfRule>
  </conditionalFormatting>
  <conditionalFormatting sqref="BU12">
    <cfRule type="cellIs" dxfId="9694" priority="2099" operator="lessThan">
      <formula>$C$4</formula>
    </cfRule>
  </conditionalFormatting>
  <conditionalFormatting sqref="BU13">
    <cfRule type="cellIs" dxfId="9693" priority="2100" operator="lessThan">
      <formula>$C$4</formula>
    </cfRule>
  </conditionalFormatting>
  <conditionalFormatting sqref="BU14">
    <cfRule type="cellIs" dxfId="9692" priority="2101" operator="lessThan">
      <formula>$C$4</formula>
    </cfRule>
  </conditionalFormatting>
  <conditionalFormatting sqref="BU15">
    <cfRule type="cellIs" dxfId="9691" priority="2102" operator="lessThan">
      <formula>$C$4</formula>
    </cfRule>
  </conditionalFormatting>
  <conditionalFormatting sqref="BU16">
    <cfRule type="cellIs" dxfId="9690" priority="2103" operator="lessThan">
      <formula>$C$4</formula>
    </cfRule>
  </conditionalFormatting>
  <conditionalFormatting sqref="BU17">
    <cfRule type="cellIs" dxfId="9689" priority="2104" operator="lessThan">
      <formula>$C$4</formula>
    </cfRule>
  </conditionalFormatting>
  <conditionalFormatting sqref="BU18">
    <cfRule type="cellIs" dxfId="9688" priority="2105" operator="lessThan">
      <formula>$C$4</formula>
    </cfRule>
  </conditionalFormatting>
  <conditionalFormatting sqref="BU19">
    <cfRule type="cellIs" dxfId="9687" priority="2106" operator="lessThan">
      <formula>$C$4</formula>
    </cfRule>
  </conditionalFormatting>
  <conditionalFormatting sqref="BU20">
    <cfRule type="cellIs" dxfId="9686" priority="2107" operator="lessThan">
      <formula>$C$4</formula>
    </cfRule>
  </conditionalFormatting>
  <conditionalFormatting sqref="BU21">
    <cfRule type="cellIs" dxfId="9685" priority="2108" operator="lessThan">
      <formula>$C$4</formula>
    </cfRule>
  </conditionalFormatting>
  <conditionalFormatting sqref="BU22">
    <cfRule type="cellIs" dxfId="9684" priority="2109" operator="lessThan">
      <formula>$C$4</formula>
    </cfRule>
  </conditionalFormatting>
  <conditionalFormatting sqref="BU23">
    <cfRule type="cellIs" dxfId="9683" priority="2110" operator="lessThan">
      <formula>$C$4</formula>
    </cfRule>
  </conditionalFormatting>
  <conditionalFormatting sqref="BU24">
    <cfRule type="cellIs" dxfId="9682" priority="2111" operator="lessThan">
      <formula>$C$4</formula>
    </cfRule>
  </conditionalFormatting>
  <conditionalFormatting sqref="BU25">
    <cfRule type="cellIs" dxfId="9681" priority="2112" operator="lessThan">
      <formula>$C$4</formula>
    </cfRule>
  </conditionalFormatting>
  <conditionalFormatting sqref="BU26">
    <cfRule type="cellIs" dxfId="9680" priority="2113" operator="lessThan">
      <formula>$C$4</formula>
    </cfRule>
  </conditionalFormatting>
  <conditionalFormatting sqref="BU27">
    <cfRule type="cellIs" dxfId="9679" priority="2114" operator="lessThan">
      <formula>$C$4</formula>
    </cfRule>
  </conditionalFormatting>
  <conditionalFormatting sqref="BU28">
    <cfRule type="cellIs" dxfId="9678" priority="2115" operator="lessThan">
      <formula>$C$4</formula>
    </cfRule>
  </conditionalFormatting>
  <conditionalFormatting sqref="BU29">
    <cfRule type="cellIs" dxfId="9677" priority="2116" operator="lessThan">
      <formula>$C$4</formula>
    </cfRule>
  </conditionalFormatting>
  <conditionalFormatting sqref="BU30">
    <cfRule type="cellIs" dxfId="9676" priority="2117" operator="lessThan">
      <formula>$C$4</formula>
    </cfRule>
  </conditionalFormatting>
  <conditionalFormatting sqref="BU31">
    <cfRule type="cellIs" dxfId="9675" priority="2118" operator="lessThan">
      <formula>$C$4</formula>
    </cfRule>
  </conditionalFormatting>
  <conditionalFormatting sqref="BU32">
    <cfRule type="cellIs" dxfId="9674" priority="2119" operator="lessThan">
      <formula>$C$4</formula>
    </cfRule>
  </conditionalFormatting>
  <conditionalFormatting sqref="BU33">
    <cfRule type="cellIs" dxfId="9673" priority="2120" operator="lessThan">
      <formula>$C$4</formula>
    </cfRule>
  </conditionalFormatting>
  <conditionalFormatting sqref="BU34">
    <cfRule type="cellIs" dxfId="9672" priority="2121" operator="lessThan">
      <formula>$C$4</formula>
    </cfRule>
  </conditionalFormatting>
  <conditionalFormatting sqref="BU35">
    <cfRule type="cellIs" dxfId="9671" priority="2122" operator="lessThan">
      <formula>$C$4</formula>
    </cfRule>
  </conditionalFormatting>
  <conditionalFormatting sqref="BU36">
    <cfRule type="cellIs" dxfId="9670" priority="2123" operator="lessThan">
      <formula>$C$4</formula>
    </cfRule>
  </conditionalFormatting>
  <conditionalFormatting sqref="BU37">
    <cfRule type="cellIs" dxfId="9669" priority="2124" operator="lessThan">
      <formula>$C$4</formula>
    </cfRule>
  </conditionalFormatting>
  <conditionalFormatting sqref="BU38">
    <cfRule type="cellIs" dxfId="9668" priority="2125" operator="lessThan">
      <formula>$C$4</formula>
    </cfRule>
  </conditionalFormatting>
  <conditionalFormatting sqref="BU39">
    <cfRule type="cellIs" dxfId="9667" priority="2126" operator="lessThan">
      <formula>$C$4</formula>
    </cfRule>
  </conditionalFormatting>
  <conditionalFormatting sqref="BU40">
    <cfRule type="cellIs" dxfId="9666" priority="2127" operator="lessThan">
      <formula>$C$4</formula>
    </cfRule>
  </conditionalFormatting>
  <conditionalFormatting sqref="BU41">
    <cfRule type="cellIs" dxfId="9665" priority="2128" operator="lessThan">
      <formula>$C$4</formula>
    </cfRule>
  </conditionalFormatting>
  <conditionalFormatting sqref="BU42">
    <cfRule type="cellIs" dxfId="9664" priority="2129" operator="lessThan">
      <formula>$C$4</formula>
    </cfRule>
  </conditionalFormatting>
  <conditionalFormatting sqref="BU43">
    <cfRule type="cellIs" dxfId="9663" priority="2130" operator="lessThan">
      <formula>$C$4</formula>
    </cfRule>
  </conditionalFormatting>
  <conditionalFormatting sqref="BU44">
    <cfRule type="cellIs" dxfId="9662" priority="2131" operator="lessThan">
      <formula>$C$4</formula>
    </cfRule>
  </conditionalFormatting>
  <conditionalFormatting sqref="BU45">
    <cfRule type="cellIs" dxfId="9661" priority="2132" operator="lessThan">
      <formula>$C$4</formula>
    </cfRule>
  </conditionalFormatting>
  <conditionalFormatting sqref="BU46">
    <cfRule type="cellIs" dxfId="9660" priority="2133" operator="lessThan">
      <formula>$C$4</formula>
    </cfRule>
  </conditionalFormatting>
  <conditionalFormatting sqref="BU47">
    <cfRule type="cellIs" dxfId="9659" priority="2134" operator="lessThan">
      <formula>$C$4</formula>
    </cfRule>
  </conditionalFormatting>
  <conditionalFormatting sqref="BU48">
    <cfRule type="cellIs" dxfId="9658" priority="2135" operator="lessThan">
      <formula>$C$4</formula>
    </cfRule>
  </conditionalFormatting>
  <conditionalFormatting sqref="BU49">
    <cfRule type="cellIs" dxfId="9657" priority="2136" operator="lessThan">
      <formula>$C$4</formula>
    </cfRule>
  </conditionalFormatting>
  <conditionalFormatting sqref="BU50">
    <cfRule type="cellIs" dxfId="9656" priority="2137" operator="lessThan">
      <formula>$C$4</formula>
    </cfRule>
  </conditionalFormatting>
  <conditionalFormatting sqref="BU51">
    <cfRule type="cellIs" dxfId="9655" priority="2138" operator="lessThan">
      <formula>$C$4</formula>
    </cfRule>
  </conditionalFormatting>
  <conditionalFormatting sqref="BU52">
    <cfRule type="cellIs" dxfId="9654" priority="2139" operator="lessThan">
      <formula>$C$4</formula>
    </cfRule>
  </conditionalFormatting>
  <conditionalFormatting sqref="BU53">
    <cfRule type="cellIs" dxfId="9653" priority="2140" operator="lessThan">
      <formula>$C$4</formula>
    </cfRule>
  </conditionalFormatting>
  <conditionalFormatting sqref="BU54">
    <cfRule type="cellIs" dxfId="9652" priority="2141" operator="lessThan">
      <formula>$C$4</formula>
    </cfRule>
  </conditionalFormatting>
  <conditionalFormatting sqref="BU55">
    <cfRule type="cellIs" dxfId="9651" priority="2142" operator="lessThan">
      <formula>$C$4</formula>
    </cfRule>
  </conditionalFormatting>
  <conditionalFormatting sqref="BU56">
    <cfRule type="cellIs" dxfId="9650" priority="2143" operator="lessThan">
      <formula>$C$4</formula>
    </cfRule>
  </conditionalFormatting>
  <conditionalFormatting sqref="BU57">
    <cfRule type="cellIs" dxfId="9649" priority="2144" operator="lessThan">
      <formula>$C$4</formula>
    </cfRule>
  </conditionalFormatting>
  <conditionalFormatting sqref="BU58">
    <cfRule type="cellIs" dxfId="9648" priority="2145" operator="lessThan">
      <formula>$C$4</formula>
    </cfRule>
  </conditionalFormatting>
  <conditionalFormatting sqref="BU59">
    <cfRule type="cellIs" dxfId="9647" priority="2146" operator="lessThan">
      <formula>$C$4</formula>
    </cfRule>
  </conditionalFormatting>
  <conditionalFormatting sqref="BU60">
    <cfRule type="cellIs" dxfId="9646" priority="2147" operator="lessThan">
      <formula>$C$4</formula>
    </cfRule>
  </conditionalFormatting>
  <conditionalFormatting sqref="BV11">
    <cfRule type="cellIs" dxfId="9645" priority="2148" operator="lessThan">
      <formula>$C$4</formula>
    </cfRule>
  </conditionalFormatting>
  <conditionalFormatting sqref="BV12">
    <cfRule type="cellIs" dxfId="9644" priority="2149" operator="lessThan">
      <formula>$C$4</formula>
    </cfRule>
  </conditionalFormatting>
  <conditionalFormatting sqref="BV13">
    <cfRule type="cellIs" dxfId="9643" priority="2150" operator="lessThan">
      <formula>$C$4</formula>
    </cfRule>
  </conditionalFormatting>
  <conditionalFormatting sqref="BV14">
    <cfRule type="cellIs" dxfId="9642" priority="2151" operator="lessThan">
      <formula>$C$4</formula>
    </cfRule>
  </conditionalFormatting>
  <conditionalFormatting sqref="BV15">
    <cfRule type="cellIs" dxfId="9641" priority="2152" operator="lessThan">
      <formula>$C$4</formula>
    </cfRule>
  </conditionalFormatting>
  <conditionalFormatting sqref="BV16">
    <cfRule type="cellIs" dxfId="9640" priority="2153" operator="lessThan">
      <formula>$C$4</formula>
    </cfRule>
  </conditionalFormatting>
  <conditionalFormatting sqref="BV17">
    <cfRule type="cellIs" dxfId="9639" priority="2154" operator="lessThan">
      <formula>$C$4</formula>
    </cfRule>
  </conditionalFormatting>
  <conditionalFormatting sqref="BV18">
    <cfRule type="cellIs" dxfId="9638" priority="2155" operator="lessThan">
      <formula>$C$4</formula>
    </cfRule>
  </conditionalFormatting>
  <conditionalFormatting sqref="BV19">
    <cfRule type="cellIs" dxfId="9637" priority="2156" operator="lessThan">
      <formula>$C$4</formula>
    </cfRule>
  </conditionalFormatting>
  <conditionalFormatting sqref="BV20">
    <cfRule type="cellIs" dxfId="9636" priority="2157" operator="lessThan">
      <formula>$C$4</formula>
    </cfRule>
  </conditionalFormatting>
  <conditionalFormatting sqref="BV21">
    <cfRule type="cellIs" dxfId="9635" priority="2158" operator="lessThan">
      <formula>$C$4</formula>
    </cfRule>
  </conditionalFormatting>
  <conditionalFormatting sqref="BV22">
    <cfRule type="cellIs" dxfId="9634" priority="2159" operator="lessThan">
      <formula>$C$4</formula>
    </cfRule>
  </conditionalFormatting>
  <conditionalFormatting sqref="BV23">
    <cfRule type="cellIs" dxfId="9633" priority="2160" operator="lessThan">
      <formula>$C$4</formula>
    </cfRule>
  </conditionalFormatting>
  <conditionalFormatting sqref="BV24">
    <cfRule type="cellIs" dxfId="9632" priority="2161" operator="lessThan">
      <formula>$C$4</formula>
    </cfRule>
  </conditionalFormatting>
  <conditionalFormatting sqref="BV25">
    <cfRule type="cellIs" dxfId="9631" priority="2162" operator="lessThan">
      <formula>$C$4</formula>
    </cfRule>
  </conditionalFormatting>
  <conditionalFormatting sqref="BV26">
    <cfRule type="cellIs" dxfId="9630" priority="2163" operator="lessThan">
      <formula>$C$4</formula>
    </cfRule>
  </conditionalFormatting>
  <conditionalFormatting sqref="BV27">
    <cfRule type="cellIs" dxfId="9629" priority="2164" operator="lessThan">
      <formula>$C$4</formula>
    </cfRule>
  </conditionalFormatting>
  <conditionalFormatting sqref="BV28">
    <cfRule type="cellIs" dxfId="9628" priority="2165" operator="lessThan">
      <formula>$C$4</formula>
    </cfRule>
  </conditionalFormatting>
  <conditionalFormatting sqref="BV29">
    <cfRule type="cellIs" dxfId="9627" priority="2166" operator="lessThan">
      <formula>$C$4</formula>
    </cfRule>
  </conditionalFormatting>
  <conditionalFormatting sqref="BV30">
    <cfRule type="cellIs" dxfId="9626" priority="2167" operator="lessThan">
      <formula>$C$4</formula>
    </cfRule>
  </conditionalFormatting>
  <conditionalFormatting sqref="BV31">
    <cfRule type="cellIs" dxfId="9625" priority="2168" operator="lessThan">
      <formula>$C$4</formula>
    </cfRule>
  </conditionalFormatting>
  <conditionalFormatting sqref="BV32">
    <cfRule type="cellIs" dxfId="9624" priority="2169" operator="lessThan">
      <formula>$C$4</formula>
    </cfRule>
  </conditionalFormatting>
  <conditionalFormatting sqref="BV33">
    <cfRule type="cellIs" dxfId="9623" priority="2170" operator="lessThan">
      <formula>$C$4</formula>
    </cfRule>
  </conditionalFormatting>
  <conditionalFormatting sqref="BV34">
    <cfRule type="cellIs" dxfId="9622" priority="2171" operator="lessThan">
      <formula>$C$4</formula>
    </cfRule>
  </conditionalFormatting>
  <conditionalFormatting sqref="BV35">
    <cfRule type="cellIs" dxfId="9621" priority="2172" operator="lessThan">
      <formula>$C$4</formula>
    </cfRule>
  </conditionalFormatting>
  <conditionalFormatting sqref="BV36">
    <cfRule type="cellIs" dxfId="9620" priority="2173" operator="lessThan">
      <formula>$C$4</formula>
    </cfRule>
  </conditionalFormatting>
  <conditionalFormatting sqref="BV37">
    <cfRule type="cellIs" dxfId="9619" priority="2174" operator="lessThan">
      <formula>$C$4</formula>
    </cfRule>
  </conditionalFormatting>
  <conditionalFormatting sqref="BV38">
    <cfRule type="cellIs" dxfId="9618" priority="2175" operator="lessThan">
      <formula>$C$4</formula>
    </cfRule>
  </conditionalFormatting>
  <conditionalFormatting sqref="BV39">
    <cfRule type="cellIs" dxfId="9617" priority="2176" operator="lessThan">
      <formula>$C$4</formula>
    </cfRule>
  </conditionalFormatting>
  <conditionalFormatting sqref="BV40">
    <cfRule type="cellIs" dxfId="9616" priority="2177" operator="lessThan">
      <formula>$C$4</formula>
    </cfRule>
  </conditionalFormatting>
  <conditionalFormatting sqref="BV41">
    <cfRule type="cellIs" dxfId="9615" priority="2178" operator="lessThan">
      <formula>$C$4</formula>
    </cfRule>
  </conditionalFormatting>
  <conditionalFormatting sqref="BV42">
    <cfRule type="cellIs" dxfId="9614" priority="2179" operator="lessThan">
      <formula>$C$4</formula>
    </cfRule>
  </conditionalFormatting>
  <conditionalFormatting sqref="BV43">
    <cfRule type="cellIs" dxfId="9613" priority="2180" operator="lessThan">
      <formula>$C$4</formula>
    </cfRule>
  </conditionalFormatting>
  <conditionalFormatting sqref="BV44">
    <cfRule type="cellIs" dxfId="9612" priority="2181" operator="lessThan">
      <formula>$C$4</formula>
    </cfRule>
  </conditionalFormatting>
  <conditionalFormatting sqref="BV45">
    <cfRule type="cellIs" dxfId="9611" priority="2182" operator="lessThan">
      <formula>$C$4</formula>
    </cfRule>
  </conditionalFormatting>
  <conditionalFormatting sqref="BV46">
    <cfRule type="cellIs" dxfId="9610" priority="2183" operator="lessThan">
      <formula>$C$4</formula>
    </cfRule>
  </conditionalFormatting>
  <conditionalFormatting sqref="BV47">
    <cfRule type="cellIs" dxfId="9609" priority="2184" operator="lessThan">
      <formula>$C$4</formula>
    </cfRule>
  </conditionalFormatting>
  <conditionalFormatting sqref="BV48">
    <cfRule type="cellIs" dxfId="9608" priority="2185" operator="lessThan">
      <formula>$C$4</formula>
    </cfRule>
  </conditionalFormatting>
  <conditionalFormatting sqref="BV49">
    <cfRule type="cellIs" dxfId="9607" priority="2186" operator="lessThan">
      <formula>$C$4</formula>
    </cfRule>
  </conditionalFormatting>
  <conditionalFormatting sqref="BV50">
    <cfRule type="cellIs" dxfId="9606" priority="2187" operator="lessThan">
      <formula>$C$4</formula>
    </cfRule>
  </conditionalFormatting>
  <conditionalFormatting sqref="BV51">
    <cfRule type="cellIs" dxfId="9605" priority="2188" operator="lessThan">
      <formula>$C$4</formula>
    </cfRule>
  </conditionalFormatting>
  <conditionalFormatting sqref="BV52">
    <cfRule type="cellIs" dxfId="9604" priority="2189" operator="lessThan">
      <formula>$C$4</formula>
    </cfRule>
  </conditionalFormatting>
  <conditionalFormatting sqref="BV53">
    <cfRule type="cellIs" dxfId="9603" priority="2190" operator="lessThan">
      <formula>$C$4</formula>
    </cfRule>
  </conditionalFormatting>
  <conditionalFormatting sqref="BV54">
    <cfRule type="cellIs" dxfId="9602" priority="2191" operator="lessThan">
      <formula>$C$4</formula>
    </cfRule>
  </conditionalFormatting>
  <conditionalFormatting sqref="BV55">
    <cfRule type="cellIs" dxfId="9601" priority="2192" operator="lessThan">
      <formula>$C$4</formula>
    </cfRule>
  </conditionalFormatting>
  <conditionalFormatting sqref="BV56">
    <cfRule type="cellIs" dxfId="9600" priority="2193" operator="lessThan">
      <formula>$C$4</formula>
    </cfRule>
  </conditionalFormatting>
  <conditionalFormatting sqref="BV57">
    <cfRule type="cellIs" dxfId="9599" priority="2194" operator="lessThan">
      <formula>$C$4</formula>
    </cfRule>
  </conditionalFormatting>
  <conditionalFormatting sqref="BV58">
    <cfRule type="cellIs" dxfId="9598" priority="2195" operator="lessThan">
      <formula>$C$4</formula>
    </cfRule>
  </conditionalFormatting>
  <conditionalFormatting sqref="BV59">
    <cfRule type="cellIs" dxfId="9597" priority="2196" operator="lessThan">
      <formula>$C$4</formula>
    </cfRule>
  </conditionalFormatting>
  <conditionalFormatting sqref="BV60">
    <cfRule type="cellIs" dxfId="9596" priority="2197" operator="lessThan">
      <formula>$C$4</formula>
    </cfRule>
  </conditionalFormatting>
  <conditionalFormatting sqref="BW11">
    <cfRule type="cellIs" dxfId="9595" priority="2198" operator="lessThan">
      <formula>$C$4</formula>
    </cfRule>
  </conditionalFormatting>
  <conditionalFormatting sqref="BW12">
    <cfRule type="cellIs" dxfId="9594" priority="2199" operator="lessThan">
      <formula>$C$4</formula>
    </cfRule>
  </conditionalFormatting>
  <conditionalFormatting sqref="BW13">
    <cfRule type="cellIs" dxfId="9593" priority="2200" operator="lessThan">
      <formula>$C$4</formula>
    </cfRule>
  </conditionalFormatting>
  <conditionalFormatting sqref="BW14">
    <cfRule type="cellIs" dxfId="9592" priority="2201" operator="lessThan">
      <formula>$C$4</formula>
    </cfRule>
  </conditionalFormatting>
  <conditionalFormatting sqref="BW15">
    <cfRule type="cellIs" dxfId="9591" priority="2202" operator="lessThan">
      <formula>$C$4</formula>
    </cfRule>
  </conditionalFormatting>
  <conditionalFormatting sqref="BW16">
    <cfRule type="cellIs" dxfId="9590" priority="2203" operator="lessThan">
      <formula>$C$4</formula>
    </cfRule>
  </conditionalFormatting>
  <conditionalFormatting sqref="BW17">
    <cfRule type="cellIs" dxfId="9589" priority="2204" operator="lessThan">
      <formula>$C$4</formula>
    </cfRule>
  </conditionalFormatting>
  <conditionalFormatting sqref="BW18">
    <cfRule type="cellIs" dxfId="9588" priority="2205" operator="lessThan">
      <formula>$C$4</formula>
    </cfRule>
  </conditionalFormatting>
  <conditionalFormatting sqref="BW19">
    <cfRule type="cellIs" dxfId="9587" priority="2206" operator="lessThan">
      <formula>$C$4</formula>
    </cfRule>
  </conditionalFormatting>
  <conditionalFormatting sqref="BW20">
    <cfRule type="cellIs" dxfId="9586" priority="2207" operator="lessThan">
      <formula>$C$4</formula>
    </cfRule>
  </conditionalFormatting>
  <conditionalFormatting sqref="BW21">
    <cfRule type="cellIs" dxfId="9585" priority="2208" operator="lessThan">
      <formula>$C$4</formula>
    </cfRule>
  </conditionalFormatting>
  <conditionalFormatting sqref="BW22">
    <cfRule type="cellIs" dxfId="9584" priority="2209" operator="lessThan">
      <formula>$C$4</formula>
    </cfRule>
  </conditionalFormatting>
  <conditionalFormatting sqref="BW23">
    <cfRule type="cellIs" dxfId="9583" priority="2210" operator="lessThan">
      <formula>$C$4</formula>
    </cfRule>
  </conditionalFormatting>
  <conditionalFormatting sqref="BW24">
    <cfRule type="cellIs" dxfId="9582" priority="2211" operator="lessThan">
      <formula>$C$4</formula>
    </cfRule>
  </conditionalFormatting>
  <conditionalFormatting sqref="BW25">
    <cfRule type="cellIs" dxfId="9581" priority="2212" operator="lessThan">
      <formula>$C$4</formula>
    </cfRule>
  </conditionalFormatting>
  <conditionalFormatting sqref="BW26">
    <cfRule type="cellIs" dxfId="9580" priority="2213" operator="lessThan">
      <formula>$C$4</formula>
    </cfRule>
  </conditionalFormatting>
  <conditionalFormatting sqref="BW27">
    <cfRule type="cellIs" dxfId="9579" priority="2214" operator="lessThan">
      <formula>$C$4</formula>
    </cfRule>
  </conditionalFormatting>
  <conditionalFormatting sqref="BW28">
    <cfRule type="cellIs" dxfId="9578" priority="2215" operator="lessThan">
      <formula>$C$4</formula>
    </cfRule>
  </conditionalFormatting>
  <conditionalFormatting sqref="BW29">
    <cfRule type="cellIs" dxfId="9577" priority="2216" operator="lessThan">
      <formula>$C$4</formula>
    </cfRule>
  </conditionalFormatting>
  <conditionalFormatting sqref="BW30">
    <cfRule type="cellIs" dxfId="9576" priority="2217" operator="lessThan">
      <formula>$C$4</formula>
    </cfRule>
  </conditionalFormatting>
  <conditionalFormatting sqref="BW31">
    <cfRule type="cellIs" dxfId="9575" priority="2218" operator="lessThan">
      <formula>$C$4</formula>
    </cfRule>
  </conditionalFormatting>
  <conditionalFormatting sqref="BW32">
    <cfRule type="cellIs" dxfId="9574" priority="2219" operator="lessThan">
      <formula>$C$4</formula>
    </cfRule>
  </conditionalFormatting>
  <conditionalFormatting sqref="BW33">
    <cfRule type="cellIs" dxfId="9573" priority="2220" operator="lessThan">
      <formula>$C$4</formula>
    </cfRule>
  </conditionalFormatting>
  <conditionalFormatting sqref="BW34">
    <cfRule type="cellIs" dxfId="9572" priority="2221" operator="lessThan">
      <formula>$C$4</formula>
    </cfRule>
  </conditionalFormatting>
  <conditionalFormatting sqref="BW35">
    <cfRule type="cellIs" dxfId="9571" priority="2222" operator="lessThan">
      <formula>$C$4</formula>
    </cfRule>
  </conditionalFormatting>
  <conditionalFormatting sqref="BW36">
    <cfRule type="cellIs" dxfId="9570" priority="2223" operator="lessThan">
      <formula>$C$4</formula>
    </cfRule>
  </conditionalFormatting>
  <conditionalFormatting sqref="BW37">
    <cfRule type="cellIs" dxfId="9569" priority="2224" operator="lessThan">
      <formula>$C$4</formula>
    </cfRule>
  </conditionalFormatting>
  <conditionalFormatting sqref="BW38">
    <cfRule type="cellIs" dxfId="9568" priority="2225" operator="lessThan">
      <formula>$C$4</formula>
    </cfRule>
  </conditionalFormatting>
  <conditionalFormatting sqref="BW39">
    <cfRule type="cellIs" dxfId="9567" priority="2226" operator="lessThan">
      <formula>$C$4</formula>
    </cfRule>
  </conditionalFormatting>
  <conditionalFormatting sqref="BW40">
    <cfRule type="cellIs" dxfId="9566" priority="2227" operator="lessThan">
      <formula>$C$4</formula>
    </cfRule>
  </conditionalFormatting>
  <conditionalFormatting sqref="BW41">
    <cfRule type="cellIs" dxfId="9565" priority="2228" operator="lessThan">
      <formula>$C$4</formula>
    </cfRule>
  </conditionalFormatting>
  <conditionalFormatting sqref="BW42">
    <cfRule type="cellIs" dxfId="9564" priority="2229" operator="lessThan">
      <formula>$C$4</formula>
    </cfRule>
  </conditionalFormatting>
  <conditionalFormatting sqref="BW43">
    <cfRule type="cellIs" dxfId="9563" priority="2230" operator="lessThan">
      <formula>$C$4</formula>
    </cfRule>
  </conditionalFormatting>
  <conditionalFormatting sqref="BW44">
    <cfRule type="cellIs" dxfId="9562" priority="2231" operator="lessThan">
      <formula>$C$4</formula>
    </cfRule>
  </conditionalFormatting>
  <conditionalFormatting sqref="BW45">
    <cfRule type="cellIs" dxfId="9561" priority="2232" operator="lessThan">
      <formula>$C$4</formula>
    </cfRule>
  </conditionalFormatting>
  <conditionalFormatting sqref="BW46">
    <cfRule type="cellIs" dxfId="9560" priority="2233" operator="lessThan">
      <formula>$C$4</formula>
    </cfRule>
  </conditionalFormatting>
  <conditionalFormatting sqref="BW47">
    <cfRule type="cellIs" dxfId="9559" priority="2234" operator="lessThan">
      <formula>$C$4</formula>
    </cfRule>
  </conditionalFormatting>
  <conditionalFormatting sqref="BW48">
    <cfRule type="cellIs" dxfId="9558" priority="2235" operator="lessThan">
      <formula>$C$4</formula>
    </cfRule>
  </conditionalFormatting>
  <conditionalFormatting sqref="BW49">
    <cfRule type="cellIs" dxfId="9557" priority="2236" operator="lessThan">
      <formula>$C$4</formula>
    </cfRule>
  </conditionalFormatting>
  <conditionalFormatting sqref="BW50">
    <cfRule type="cellIs" dxfId="9556" priority="2237" operator="lessThan">
      <formula>$C$4</formula>
    </cfRule>
  </conditionalFormatting>
  <conditionalFormatting sqref="BW51">
    <cfRule type="cellIs" dxfId="9555" priority="2238" operator="lessThan">
      <formula>$C$4</formula>
    </cfRule>
  </conditionalFormatting>
  <conditionalFormatting sqref="BW52">
    <cfRule type="cellIs" dxfId="9554" priority="2239" operator="lessThan">
      <formula>$C$4</formula>
    </cfRule>
  </conditionalFormatting>
  <conditionalFormatting sqref="BW53">
    <cfRule type="cellIs" dxfId="9553" priority="2240" operator="lessThan">
      <formula>$C$4</formula>
    </cfRule>
  </conditionalFormatting>
  <conditionalFormatting sqref="BW54">
    <cfRule type="cellIs" dxfId="9552" priority="2241" operator="lessThan">
      <formula>$C$4</formula>
    </cfRule>
  </conditionalFormatting>
  <conditionalFormatting sqref="BW55">
    <cfRule type="cellIs" dxfId="9551" priority="2242" operator="lessThan">
      <formula>$C$4</formula>
    </cfRule>
  </conditionalFormatting>
  <conditionalFormatting sqref="BW56">
    <cfRule type="cellIs" dxfId="9550" priority="2243" operator="lessThan">
      <formula>$C$4</formula>
    </cfRule>
  </conditionalFormatting>
  <conditionalFormatting sqref="BW57">
    <cfRule type="cellIs" dxfId="9549" priority="2244" operator="lessThan">
      <formula>$C$4</formula>
    </cfRule>
  </conditionalFormatting>
  <conditionalFormatting sqref="BW58">
    <cfRule type="cellIs" dxfId="9548" priority="2245" operator="lessThan">
      <formula>$C$4</formula>
    </cfRule>
  </conditionalFormatting>
  <conditionalFormatting sqref="BW59">
    <cfRule type="cellIs" dxfId="9547" priority="2246" operator="lessThan">
      <formula>$C$4</formula>
    </cfRule>
  </conditionalFormatting>
  <conditionalFormatting sqref="BW60">
    <cfRule type="cellIs" dxfId="9546" priority="2247" operator="lessThan">
      <formula>$C$4</formula>
    </cfRule>
  </conditionalFormatting>
  <conditionalFormatting sqref="BX47">
    <cfRule type="cellIs" dxfId="9545" priority="2284" operator="lessThan">
      <formula>$C$4</formula>
    </cfRule>
  </conditionalFormatting>
  <conditionalFormatting sqref="BX48">
    <cfRule type="cellIs" dxfId="9544" priority="2285" operator="lessThan">
      <formula>$C$4</formula>
    </cfRule>
  </conditionalFormatting>
  <conditionalFormatting sqref="BX49">
    <cfRule type="cellIs" dxfId="9543" priority="2286" operator="lessThan">
      <formula>$C$4</formula>
    </cfRule>
  </conditionalFormatting>
  <conditionalFormatting sqref="BX50">
    <cfRule type="cellIs" dxfId="9542" priority="2287" operator="lessThan">
      <formula>$C$4</formula>
    </cfRule>
  </conditionalFormatting>
  <conditionalFormatting sqref="BX51">
    <cfRule type="cellIs" dxfId="9541" priority="2288" operator="lessThan">
      <formula>$C$4</formula>
    </cfRule>
  </conditionalFormatting>
  <conditionalFormatting sqref="BX52">
    <cfRule type="cellIs" dxfId="9540" priority="2289" operator="lessThan">
      <formula>$C$4</formula>
    </cfRule>
  </conditionalFormatting>
  <conditionalFormatting sqref="BX53">
    <cfRule type="cellIs" dxfId="9539" priority="2290" operator="lessThan">
      <formula>$C$4</formula>
    </cfRule>
  </conditionalFormatting>
  <conditionalFormatting sqref="BX54">
    <cfRule type="cellIs" dxfId="9538" priority="2291" operator="lessThan">
      <formula>$C$4</formula>
    </cfRule>
  </conditionalFormatting>
  <conditionalFormatting sqref="BX55">
    <cfRule type="cellIs" dxfId="9537" priority="2292" operator="lessThan">
      <formula>$C$4</formula>
    </cfRule>
  </conditionalFormatting>
  <conditionalFormatting sqref="BX56">
    <cfRule type="cellIs" dxfId="9536" priority="2293" operator="lessThan">
      <formula>$C$4</formula>
    </cfRule>
  </conditionalFormatting>
  <conditionalFormatting sqref="BX57">
    <cfRule type="cellIs" dxfId="9535" priority="2294" operator="lessThan">
      <formula>$C$4</formula>
    </cfRule>
  </conditionalFormatting>
  <conditionalFormatting sqref="BX58">
    <cfRule type="cellIs" dxfId="9534" priority="2295" operator="lessThan">
      <formula>$C$4</formula>
    </cfRule>
  </conditionalFormatting>
  <conditionalFormatting sqref="BX59">
    <cfRule type="cellIs" dxfId="9533" priority="2296" operator="lessThan">
      <formula>$C$4</formula>
    </cfRule>
  </conditionalFormatting>
  <conditionalFormatting sqref="BX60">
    <cfRule type="cellIs" dxfId="9532" priority="2297" operator="lessThan">
      <formula>$C$4</formula>
    </cfRule>
  </conditionalFormatting>
  <conditionalFormatting sqref="BY11">
    <cfRule type="cellIs" dxfId="9531" priority="2298" operator="lessThan">
      <formula>$C$4</formula>
    </cfRule>
  </conditionalFormatting>
  <conditionalFormatting sqref="BY12">
    <cfRule type="cellIs" dxfId="9530" priority="2299" operator="lessThan">
      <formula>$C$4</formula>
    </cfRule>
  </conditionalFormatting>
  <conditionalFormatting sqref="BY13">
    <cfRule type="cellIs" dxfId="9529" priority="2300" operator="lessThan">
      <formula>$C$4</formula>
    </cfRule>
  </conditionalFormatting>
  <conditionalFormatting sqref="BY14">
    <cfRule type="cellIs" dxfId="9528" priority="2301" operator="lessThan">
      <formula>$C$4</formula>
    </cfRule>
  </conditionalFormatting>
  <conditionalFormatting sqref="BY15">
    <cfRule type="cellIs" dxfId="9527" priority="2302" operator="lessThan">
      <formula>$C$4</formula>
    </cfRule>
  </conditionalFormatting>
  <conditionalFormatting sqref="BY16">
    <cfRule type="cellIs" dxfId="9526" priority="2303" operator="lessThan">
      <formula>$C$4</formula>
    </cfRule>
  </conditionalFormatting>
  <conditionalFormatting sqref="BY17">
    <cfRule type="cellIs" dxfId="9525" priority="2304" operator="lessThan">
      <formula>$C$4</formula>
    </cfRule>
  </conditionalFormatting>
  <conditionalFormatting sqref="BY18">
    <cfRule type="cellIs" dxfId="9524" priority="2305" operator="lessThan">
      <formula>$C$4</formula>
    </cfRule>
  </conditionalFormatting>
  <conditionalFormatting sqref="BY19">
    <cfRule type="cellIs" dxfId="9523" priority="2306" operator="lessThan">
      <formula>$C$4</formula>
    </cfRule>
  </conditionalFormatting>
  <conditionalFormatting sqref="BY20">
    <cfRule type="cellIs" dxfId="9522" priority="2307" operator="lessThan">
      <formula>$C$4</formula>
    </cfRule>
  </conditionalFormatting>
  <conditionalFormatting sqref="BY21">
    <cfRule type="cellIs" dxfId="9521" priority="2308" operator="lessThan">
      <formula>$C$4</formula>
    </cfRule>
  </conditionalFormatting>
  <conditionalFormatting sqref="BY22">
    <cfRule type="cellIs" dxfId="9520" priority="2309" operator="lessThan">
      <formula>$C$4</formula>
    </cfRule>
  </conditionalFormatting>
  <conditionalFormatting sqref="BY23">
    <cfRule type="cellIs" dxfId="9519" priority="2310" operator="lessThan">
      <formula>$C$4</formula>
    </cfRule>
  </conditionalFormatting>
  <conditionalFormatting sqref="BY24">
    <cfRule type="cellIs" dxfId="9518" priority="2311" operator="lessThan">
      <formula>$C$4</formula>
    </cfRule>
  </conditionalFormatting>
  <conditionalFormatting sqref="BY25">
    <cfRule type="cellIs" dxfId="9517" priority="2312" operator="lessThan">
      <formula>$C$4</formula>
    </cfRule>
  </conditionalFormatting>
  <conditionalFormatting sqref="BY26">
    <cfRule type="cellIs" dxfId="9516" priority="2313" operator="lessThan">
      <formula>$C$4</formula>
    </cfRule>
  </conditionalFormatting>
  <conditionalFormatting sqref="BY27">
    <cfRule type="cellIs" dxfId="9515" priority="2314" operator="lessThan">
      <formula>$C$4</formula>
    </cfRule>
  </conditionalFormatting>
  <conditionalFormatting sqref="BY28">
    <cfRule type="cellIs" dxfId="9514" priority="2315" operator="lessThan">
      <formula>$C$4</formula>
    </cfRule>
  </conditionalFormatting>
  <conditionalFormatting sqref="BY29">
    <cfRule type="cellIs" dxfId="9513" priority="2316" operator="lessThan">
      <formula>$C$4</formula>
    </cfRule>
  </conditionalFormatting>
  <conditionalFormatting sqref="BY30">
    <cfRule type="cellIs" dxfId="9512" priority="2317" operator="lessThan">
      <formula>$C$4</formula>
    </cfRule>
  </conditionalFormatting>
  <conditionalFormatting sqref="BY31">
    <cfRule type="cellIs" dxfId="9511" priority="2318" operator="lessThan">
      <formula>$C$4</formula>
    </cfRule>
  </conditionalFormatting>
  <conditionalFormatting sqref="BY32">
    <cfRule type="cellIs" dxfId="9510" priority="2319" operator="lessThan">
      <formula>$C$4</formula>
    </cfRule>
  </conditionalFormatting>
  <conditionalFormatting sqref="BY33">
    <cfRule type="cellIs" dxfId="9509" priority="2320" operator="lessThan">
      <formula>$C$4</formula>
    </cfRule>
  </conditionalFormatting>
  <conditionalFormatting sqref="BY34">
    <cfRule type="cellIs" dxfId="9508" priority="2321" operator="lessThan">
      <formula>$C$4</formula>
    </cfRule>
  </conditionalFormatting>
  <conditionalFormatting sqref="BY35">
    <cfRule type="cellIs" dxfId="9507" priority="2322" operator="lessThan">
      <formula>$C$4</formula>
    </cfRule>
  </conditionalFormatting>
  <conditionalFormatting sqref="BY36">
    <cfRule type="cellIs" dxfId="9506" priority="2323" operator="lessThan">
      <formula>$C$4</formula>
    </cfRule>
  </conditionalFormatting>
  <conditionalFormatting sqref="BY37">
    <cfRule type="cellIs" dxfId="9505" priority="2324" operator="lessThan">
      <formula>$C$4</formula>
    </cfRule>
  </conditionalFormatting>
  <conditionalFormatting sqref="BY38">
    <cfRule type="cellIs" dxfId="9504" priority="2325" operator="lessThan">
      <formula>$C$4</formula>
    </cfRule>
  </conditionalFormatting>
  <conditionalFormatting sqref="BY39">
    <cfRule type="cellIs" dxfId="9503" priority="2326" operator="lessThan">
      <formula>$C$4</formula>
    </cfRule>
  </conditionalFormatting>
  <conditionalFormatting sqref="BY40">
    <cfRule type="cellIs" dxfId="9502" priority="2327" operator="lessThan">
      <formula>$C$4</formula>
    </cfRule>
  </conditionalFormatting>
  <conditionalFormatting sqref="BY41">
    <cfRule type="cellIs" dxfId="9501" priority="2328" operator="lessThan">
      <formula>$C$4</formula>
    </cfRule>
  </conditionalFormatting>
  <conditionalFormatting sqref="BY42">
    <cfRule type="cellIs" dxfId="9500" priority="2329" operator="lessThan">
      <formula>$C$4</formula>
    </cfRule>
  </conditionalFormatting>
  <conditionalFormatting sqref="BY43">
    <cfRule type="cellIs" dxfId="9499" priority="2330" operator="lessThan">
      <formula>$C$4</formula>
    </cfRule>
  </conditionalFormatting>
  <conditionalFormatting sqref="BY44">
    <cfRule type="cellIs" dxfId="9498" priority="2331" operator="lessThan">
      <formula>$C$4</formula>
    </cfRule>
  </conditionalFormatting>
  <conditionalFormatting sqref="BY45">
    <cfRule type="cellIs" dxfId="9497" priority="2332" operator="lessThan">
      <formula>$C$4</formula>
    </cfRule>
  </conditionalFormatting>
  <conditionalFormatting sqref="BY46">
    <cfRule type="cellIs" dxfId="9496" priority="2333" operator="lessThan">
      <formula>$C$4</formula>
    </cfRule>
  </conditionalFormatting>
  <conditionalFormatting sqref="BY47">
    <cfRule type="cellIs" dxfId="9495" priority="2334" operator="lessThan">
      <formula>$C$4</formula>
    </cfRule>
  </conditionalFormatting>
  <conditionalFormatting sqref="BY48">
    <cfRule type="cellIs" dxfId="9494" priority="2335" operator="lessThan">
      <formula>$C$4</formula>
    </cfRule>
  </conditionalFormatting>
  <conditionalFormatting sqref="BY49">
    <cfRule type="cellIs" dxfId="9493" priority="2336" operator="lessThan">
      <formula>$C$4</formula>
    </cfRule>
  </conditionalFormatting>
  <conditionalFormatting sqref="BY50">
    <cfRule type="cellIs" dxfId="9492" priority="2337" operator="lessThan">
      <formula>$C$4</formula>
    </cfRule>
  </conditionalFormatting>
  <conditionalFormatting sqref="BY51">
    <cfRule type="cellIs" dxfId="9491" priority="2338" operator="lessThan">
      <formula>$C$4</formula>
    </cfRule>
  </conditionalFormatting>
  <conditionalFormatting sqref="BY52">
    <cfRule type="cellIs" dxfId="9490" priority="2339" operator="lessThan">
      <formula>$C$4</formula>
    </cfRule>
  </conditionalFormatting>
  <conditionalFormatting sqref="BY53">
    <cfRule type="cellIs" dxfId="9489" priority="2340" operator="lessThan">
      <formula>$C$4</formula>
    </cfRule>
  </conditionalFormatting>
  <conditionalFormatting sqref="BY54">
    <cfRule type="cellIs" dxfId="9488" priority="2341" operator="lessThan">
      <formula>$C$4</formula>
    </cfRule>
  </conditionalFormatting>
  <conditionalFormatting sqref="BY55">
    <cfRule type="cellIs" dxfId="9487" priority="2342" operator="lessThan">
      <formula>$C$4</formula>
    </cfRule>
  </conditionalFormatting>
  <conditionalFormatting sqref="BY56">
    <cfRule type="cellIs" dxfId="9486" priority="2343" operator="lessThan">
      <formula>$C$4</formula>
    </cfRule>
  </conditionalFormatting>
  <conditionalFormatting sqref="BY57">
    <cfRule type="cellIs" dxfId="9485" priority="2344" operator="lessThan">
      <formula>$C$4</formula>
    </cfRule>
  </conditionalFormatting>
  <conditionalFormatting sqref="BY58">
    <cfRule type="cellIs" dxfId="9484" priority="2345" operator="lessThan">
      <formula>$C$4</formula>
    </cfRule>
  </conditionalFormatting>
  <conditionalFormatting sqref="BY59">
    <cfRule type="cellIs" dxfId="9483" priority="2346" operator="lessThan">
      <formula>$C$4</formula>
    </cfRule>
  </conditionalFormatting>
  <conditionalFormatting sqref="BY60">
    <cfRule type="cellIs" dxfId="9482" priority="2347" operator="lessThan">
      <formula>$C$4</formula>
    </cfRule>
  </conditionalFormatting>
  <conditionalFormatting sqref="BZ47">
    <cfRule type="cellIs" dxfId="9481" priority="2384" operator="lessThan">
      <formula>$C$4</formula>
    </cfRule>
  </conditionalFormatting>
  <conditionalFormatting sqref="BZ48">
    <cfRule type="cellIs" dxfId="9480" priority="2385" operator="lessThan">
      <formula>$C$4</formula>
    </cfRule>
  </conditionalFormatting>
  <conditionalFormatting sqref="BZ49">
    <cfRule type="cellIs" dxfId="9479" priority="2386" operator="lessThan">
      <formula>$C$4</formula>
    </cfRule>
  </conditionalFormatting>
  <conditionalFormatting sqref="BZ50">
    <cfRule type="cellIs" dxfId="9478" priority="2387" operator="lessThan">
      <formula>$C$4</formula>
    </cfRule>
  </conditionalFormatting>
  <conditionalFormatting sqref="BZ51">
    <cfRule type="cellIs" dxfId="9477" priority="2388" operator="lessThan">
      <formula>$C$4</formula>
    </cfRule>
  </conditionalFormatting>
  <conditionalFormatting sqref="BZ52">
    <cfRule type="cellIs" dxfId="9476" priority="2389" operator="lessThan">
      <formula>$C$4</formula>
    </cfRule>
  </conditionalFormatting>
  <conditionalFormatting sqref="BZ53">
    <cfRule type="cellIs" dxfId="9475" priority="2390" operator="lessThan">
      <formula>$C$4</formula>
    </cfRule>
  </conditionalFormatting>
  <conditionalFormatting sqref="BZ54">
    <cfRule type="cellIs" dxfId="9474" priority="2391" operator="lessThan">
      <formula>$C$4</formula>
    </cfRule>
  </conditionalFormatting>
  <conditionalFormatting sqref="BZ55">
    <cfRule type="cellIs" dxfId="9473" priority="2392" operator="lessThan">
      <formula>$C$4</formula>
    </cfRule>
  </conditionalFormatting>
  <conditionalFormatting sqref="BZ56">
    <cfRule type="cellIs" dxfId="9472" priority="2393" operator="lessThan">
      <formula>$C$4</formula>
    </cfRule>
  </conditionalFormatting>
  <conditionalFormatting sqref="BZ57">
    <cfRule type="cellIs" dxfId="9471" priority="2394" operator="lessThan">
      <formula>$C$4</formula>
    </cfRule>
  </conditionalFormatting>
  <conditionalFormatting sqref="BZ58">
    <cfRule type="cellIs" dxfId="9470" priority="2395" operator="lessThan">
      <formula>$C$4</formula>
    </cfRule>
  </conditionalFormatting>
  <conditionalFormatting sqref="BZ59">
    <cfRule type="cellIs" dxfId="9469" priority="2396" operator="lessThan">
      <formula>$C$4</formula>
    </cfRule>
  </conditionalFormatting>
  <conditionalFormatting sqref="BZ60">
    <cfRule type="cellIs" dxfId="9468" priority="2397" operator="lessThan">
      <formula>$C$4</formula>
    </cfRule>
  </conditionalFormatting>
  <conditionalFormatting sqref="CA11">
    <cfRule type="cellIs" dxfId="9467" priority="2398" operator="lessThan">
      <formula>$C$4</formula>
    </cfRule>
  </conditionalFormatting>
  <conditionalFormatting sqref="CA12">
    <cfRule type="cellIs" dxfId="9466" priority="2399" operator="lessThan">
      <formula>$C$4</formula>
    </cfRule>
  </conditionalFormatting>
  <conditionalFormatting sqref="CA13">
    <cfRule type="cellIs" dxfId="9465" priority="2400" operator="lessThan">
      <formula>$C$4</formula>
    </cfRule>
  </conditionalFormatting>
  <conditionalFormatting sqref="CA14">
    <cfRule type="cellIs" dxfId="9464" priority="2401" operator="lessThan">
      <formula>$C$4</formula>
    </cfRule>
  </conditionalFormatting>
  <conditionalFormatting sqref="CA15">
    <cfRule type="cellIs" dxfId="9463" priority="2402" operator="lessThan">
      <formula>$C$4</formula>
    </cfRule>
  </conditionalFormatting>
  <conditionalFormatting sqref="CA16">
    <cfRule type="cellIs" dxfId="9462" priority="2403" operator="lessThan">
      <formula>$C$4</formula>
    </cfRule>
  </conditionalFormatting>
  <conditionalFormatting sqref="CA17">
    <cfRule type="cellIs" dxfId="9461" priority="2404" operator="lessThan">
      <formula>$C$4</formula>
    </cfRule>
  </conditionalFormatting>
  <conditionalFormatting sqref="CA18">
    <cfRule type="cellIs" dxfId="9460" priority="2405" operator="lessThan">
      <formula>$C$4</formula>
    </cfRule>
  </conditionalFormatting>
  <conditionalFormatting sqref="CA19">
    <cfRule type="cellIs" dxfId="9459" priority="2406" operator="lessThan">
      <formula>$C$4</formula>
    </cfRule>
  </conditionalFormatting>
  <conditionalFormatting sqref="CA20">
    <cfRule type="cellIs" dxfId="9458" priority="2407" operator="lessThan">
      <formula>$C$4</formula>
    </cfRule>
  </conditionalFormatting>
  <conditionalFormatting sqref="CA21">
    <cfRule type="cellIs" dxfId="9457" priority="2408" operator="lessThan">
      <formula>$C$4</formula>
    </cfRule>
  </conditionalFormatting>
  <conditionalFormatting sqref="CA22">
    <cfRule type="cellIs" dxfId="9456" priority="2409" operator="lessThan">
      <formula>$C$4</formula>
    </cfRule>
  </conditionalFormatting>
  <conditionalFormatting sqref="CA23">
    <cfRule type="cellIs" dxfId="9455" priority="2410" operator="lessThan">
      <formula>$C$4</formula>
    </cfRule>
  </conditionalFormatting>
  <conditionalFormatting sqref="CA24">
    <cfRule type="cellIs" dxfId="9454" priority="2411" operator="lessThan">
      <formula>$C$4</formula>
    </cfRule>
  </conditionalFormatting>
  <conditionalFormatting sqref="CA25">
    <cfRule type="cellIs" dxfId="9453" priority="2412" operator="lessThan">
      <formula>$C$4</formula>
    </cfRule>
  </conditionalFormatting>
  <conditionalFormatting sqref="CA26">
    <cfRule type="cellIs" dxfId="9452" priority="2413" operator="lessThan">
      <formula>$C$4</formula>
    </cfRule>
  </conditionalFormatting>
  <conditionalFormatting sqref="CA27">
    <cfRule type="cellIs" dxfId="9451" priority="2414" operator="lessThan">
      <formula>$C$4</formula>
    </cfRule>
  </conditionalFormatting>
  <conditionalFormatting sqref="CA28">
    <cfRule type="cellIs" dxfId="9450" priority="2415" operator="lessThan">
      <formula>$C$4</formula>
    </cfRule>
  </conditionalFormatting>
  <conditionalFormatting sqref="CA29">
    <cfRule type="cellIs" dxfId="9449" priority="2416" operator="lessThan">
      <formula>$C$4</formula>
    </cfRule>
  </conditionalFormatting>
  <conditionalFormatting sqref="CA30">
    <cfRule type="cellIs" dxfId="9448" priority="2417" operator="lessThan">
      <formula>$C$4</formula>
    </cfRule>
  </conditionalFormatting>
  <conditionalFormatting sqref="CA31">
    <cfRule type="cellIs" dxfId="9447" priority="2418" operator="lessThan">
      <formula>$C$4</formula>
    </cfRule>
  </conditionalFormatting>
  <conditionalFormatting sqref="CA32">
    <cfRule type="cellIs" dxfId="9446" priority="2419" operator="lessThan">
      <formula>$C$4</formula>
    </cfRule>
  </conditionalFormatting>
  <conditionalFormatting sqref="CA33">
    <cfRule type="cellIs" dxfId="9445" priority="2420" operator="lessThan">
      <formula>$C$4</formula>
    </cfRule>
  </conditionalFormatting>
  <conditionalFormatting sqref="CA34">
    <cfRule type="cellIs" dxfId="9444" priority="2421" operator="lessThan">
      <formula>$C$4</formula>
    </cfRule>
  </conditionalFormatting>
  <conditionalFormatting sqref="CA35">
    <cfRule type="cellIs" dxfId="9443" priority="2422" operator="lessThan">
      <formula>$C$4</formula>
    </cfRule>
  </conditionalFormatting>
  <conditionalFormatting sqref="CA36">
    <cfRule type="cellIs" dxfId="9442" priority="2423" operator="lessThan">
      <formula>$C$4</formula>
    </cfRule>
  </conditionalFormatting>
  <conditionalFormatting sqref="CA37">
    <cfRule type="cellIs" dxfId="9441" priority="2424" operator="lessThan">
      <formula>$C$4</formula>
    </cfRule>
  </conditionalFormatting>
  <conditionalFormatting sqref="CA38">
    <cfRule type="cellIs" dxfId="9440" priority="2425" operator="lessThan">
      <formula>$C$4</formula>
    </cfRule>
  </conditionalFormatting>
  <conditionalFormatting sqref="CA39">
    <cfRule type="cellIs" dxfId="9439" priority="2426" operator="lessThan">
      <formula>$C$4</formula>
    </cfRule>
  </conditionalFormatting>
  <conditionalFormatting sqref="CA40">
    <cfRule type="cellIs" dxfId="9438" priority="2427" operator="lessThan">
      <formula>$C$4</formula>
    </cfRule>
  </conditionalFormatting>
  <conditionalFormatting sqref="CA41">
    <cfRule type="cellIs" dxfId="9437" priority="2428" operator="lessThan">
      <formula>$C$4</formula>
    </cfRule>
  </conditionalFormatting>
  <conditionalFormatting sqref="CA42">
    <cfRule type="cellIs" dxfId="9436" priority="2429" operator="lessThan">
      <formula>$C$4</formula>
    </cfRule>
  </conditionalFormatting>
  <conditionalFormatting sqref="CA43">
    <cfRule type="cellIs" dxfId="9435" priority="2430" operator="lessThan">
      <formula>$C$4</formula>
    </cfRule>
  </conditionalFormatting>
  <conditionalFormatting sqref="CA44">
    <cfRule type="cellIs" dxfId="9434" priority="2431" operator="lessThan">
      <formula>$C$4</formula>
    </cfRule>
  </conditionalFormatting>
  <conditionalFormatting sqref="CA45">
    <cfRule type="cellIs" dxfId="9433" priority="2432" operator="lessThan">
      <formula>$C$4</formula>
    </cfRule>
  </conditionalFormatting>
  <conditionalFormatting sqref="CA46">
    <cfRule type="cellIs" dxfId="9432" priority="2433" operator="lessThan">
      <formula>$C$4</formula>
    </cfRule>
  </conditionalFormatting>
  <conditionalFormatting sqref="CA47">
    <cfRule type="cellIs" dxfId="9431" priority="2434" operator="lessThan">
      <formula>$C$4</formula>
    </cfRule>
  </conditionalFormatting>
  <conditionalFormatting sqref="CA48">
    <cfRule type="cellIs" dxfId="9430" priority="2435" operator="lessThan">
      <formula>$C$4</formula>
    </cfRule>
  </conditionalFormatting>
  <conditionalFormatting sqref="CA49">
    <cfRule type="cellIs" dxfId="9429" priority="2436" operator="lessThan">
      <formula>$C$4</formula>
    </cfRule>
  </conditionalFormatting>
  <conditionalFormatting sqref="CA50">
    <cfRule type="cellIs" dxfId="9428" priority="2437" operator="lessThan">
      <formula>$C$4</formula>
    </cfRule>
  </conditionalFormatting>
  <conditionalFormatting sqref="CA51">
    <cfRule type="cellIs" dxfId="9427" priority="2438" operator="lessThan">
      <formula>$C$4</formula>
    </cfRule>
  </conditionalFormatting>
  <conditionalFormatting sqref="CA52">
    <cfRule type="cellIs" dxfId="9426" priority="2439" operator="lessThan">
      <formula>$C$4</formula>
    </cfRule>
  </conditionalFormatting>
  <conditionalFormatting sqref="CA53">
    <cfRule type="cellIs" dxfId="9425" priority="2440" operator="lessThan">
      <formula>$C$4</formula>
    </cfRule>
  </conditionalFormatting>
  <conditionalFormatting sqref="CA54">
    <cfRule type="cellIs" dxfId="9424" priority="2441" operator="lessThan">
      <formula>$C$4</formula>
    </cfRule>
  </conditionalFormatting>
  <conditionalFormatting sqref="CA55">
    <cfRule type="cellIs" dxfId="9423" priority="2442" operator="lessThan">
      <formula>$C$4</formula>
    </cfRule>
  </conditionalFormatting>
  <conditionalFormatting sqref="CA56">
    <cfRule type="cellIs" dxfId="9422" priority="2443" operator="lessThan">
      <formula>$C$4</formula>
    </cfRule>
  </conditionalFormatting>
  <conditionalFormatting sqref="CA57">
    <cfRule type="cellIs" dxfId="9421" priority="2444" operator="lessThan">
      <formula>$C$4</formula>
    </cfRule>
  </conditionalFormatting>
  <conditionalFormatting sqref="CA58">
    <cfRule type="cellIs" dxfId="9420" priority="2445" operator="lessThan">
      <formula>$C$4</formula>
    </cfRule>
  </conditionalFormatting>
  <conditionalFormatting sqref="CA59">
    <cfRule type="cellIs" dxfId="9419" priority="2446" operator="lessThan">
      <formula>$C$4</formula>
    </cfRule>
  </conditionalFormatting>
  <conditionalFormatting sqref="CA60">
    <cfRule type="cellIs" dxfId="9418" priority="2447" operator="lessThan">
      <formula>$C$4</formula>
    </cfRule>
  </conditionalFormatting>
  <conditionalFormatting sqref="CB11">
    <cfRule type="cellIs" dxfId="9417" priority="2448" operator="lessThan">
      <formula>$C$4</formula>
    </cfRule>
  </conditionalFormatting>
  <conditionalFormatting sqref="CB12">
    <cfRule type="cellIs" dxfId="9416" priority="2449" operator="lessThan">
      <formula>$C$4</formula>
    </cfRule>
  </conditionalFormatting>
  <conditionalFormatting sqref="CB13">
    <cfRule type="cellIs" dxfId="9415" priority="2450" operator="lessThan">
      <formula>$C$4</formula>
    </cfRule>
  </conditionalFormatting>
  <conditionalFormatting sqref="CB14">
    <cfRule type="cellIs" dxfId="9414" priority="2451" operator="lessThan">
      <formula>$C$4</formula>
    </cfRule>
  </conditionalFormatting>
  <conditionalFormatting sqref="CB15">
    <cfRule type="cellIs" dxfId="9413" priority="2452" operator="lessThan">
      <formula>$C$4</formula>
    </cfRule>
  </conditionalFormatting>
  <conditionalFormatting sqref="CB16">
    <cfRule type="cellIs" dxfId="9412" priority="2453" operator="lessThan">
      <formula>$C$4</formula>
    </cfRule>
  </conditionalFormatting>
  <conditionalFormatting sqref="CB17">
    <cfRule type="cellIs" dxfId="9411" priority="2454" operator="lessThan">
      <formula>$C$4</formula>
    </cfRule>
  </conditionalFormatting>
  <conditionalFormatting sqref="CB18">
    <cfRule type="cellIs" dxfId="9410" priority="2455" operator="lessThan">
      <formula>$C$4</formula>
    </cfRule>
  </conditionalFormatting>
  <conditionalFormatting sqref="CB19">
    <cfRule type="cellIs" dxfId="9409" priority="2456" operator="lessThan">
      <formula>$C$4</formula>
    </cfRule>
  </conditionalFormatting>
  <conditionalFormatting sqref="CB20">
    <cfRule type="cellIs" dxfId="9408" priority="2457" operator="lessThan">
      <formula>$C$4</formula>
    </cfRule>
  </conditionalFormatting>
  <conditionalFormatting sqref="CB21">
    <cfRule type="cellIs" dxfId="9407" priority="2458" operator="lessThan">
      <formula>$C$4</formula>
    </cfRule>
  </conditionalFormatting>
  <conditionalFormatting sqref="CB22">
    <cfRule type="cellIs" dxfId="9406" priority="2459" operator="lessThan">
      <formula>$C$4</formula>
    </cfRule>
  </conditionalFormatting>
  <conditionalFormatting sqref="CB23">
    <cfRule type="cellIs" dxfId="9405" priority="2460" operator="lessThan">
      <formula>$C$4</formula>
    </cfRule>
  </conditionalFormatting>
  <conditionalFormatting sqref="CB24">
    <cfRule type="cellIs" dxfId="9404" priority="2461" operator="lessThan">
      <formula>$C$4</formula>
    </cfRule>
  </conditionalFormatting>
  <conditionalFormatting sqref="CB25">
    <cfRule type="cellIs" dxfId="9403" priority="2462" operator="lessThan">
      <formula>$C$4</formula>
    </cfRule>
  </conditionalFormatting>
  <conditionalFormatting sqref="CB26">
    <cfRule type="cellIs" dxfId="9402" priority="2463" operator="lessThan">
      <formula>$C$4</formula>
    </cfRule>
  </conditionalFormatting>
  <conditionalFormatting sqref="CB27">
    <cfRule type="cellIs" dxfId="9401" priority="2464" operator="lessThan">
      <formula>$C$4</formula>
    </cfRule>
  </conditionalFormatting>
  <conditionalFormatting sqref="CB28">
    <cfRule type="cellIs" dxfId="9400" priority="2465" operator="lessThan">
      <formula>$C$4</formula>
    </cfRule>
  </conditionalFormatting>
  <conditionalFormatting sqref="CB29">
    <cfRule type="cellIs" dxfId="9399" priority="2466" operator="lessThan">
      <formula>$C$4</formula>
    </cfRule>
  </conditionalFormatting>
  <conditionalFormatting sqref="CB30">
    <cfRule type="cellIs" dxfId="9398" priority="2467" operator="lessThan">
      <formula>$C$4</formula>
    </cfRule>
  </conditionalFormatting>
  <conditionalFormatting sqref="CB31">
    <cfRule type="cellIs" dxfId="9397" priority="2468" operator="lessThan">
      <formula>$C$4</formula>
    </cfRule>
  </conditionalFormatting>
  <conditionalFormatting sqref="CB32">
    <cfRule type="cellIs" dxfId="9396" priority="2469" operator="lessThan">
      <formula>$C$4</formula>
    </cfRule>
  </conditionalFormatting>
  <conditionalFormatting sqref="CB33">
    <cfRule type="cellIs" dxfId="9395" priority="2470" operator="lessThan">
      <formula>$C$4</formula>
    </cfRule>
  </conditionalFormatting>
  <conditionalFormatting sqref="CB34">
    <cfRule type="cellIs" dxfId="9394" priority="2471" operator="lessThan">
      <formula>$C$4</formula>
    </cfRule>
  </conditionalFormatting>
  <conditionalFormatting sqref="CB35">
    <cfRule type="cellIs" dxfId="9393" priority="2472" operator="lessThan">
      <formula>$C$4</formula>
    </cfRule>
  </conditionalFormatting>
  <conditionalFormatting sqref="CB36">
    <cfRule type="cellIs" dxfId="9392" priority="2473" operator="lessThan">
      <formula>$C$4</formula>
    </cfRule>
  </conditionalFormatting>
  <conditionalFormatting sqref="CB37">
    <cfRule type="cellIs" dxfId="9391" priority="2474" operator="lessThan">
      <formula>$C$4</formula>
    </cfRule>
  </conditionalFormatting>
  <conditionalFormatting sqref="CB38">
    <cfRule type="cellIs" dxfId="9390" priority="2475" operator="lessThan">
      <formula>$C$4</formula>
    </cfRule>
  </conditionalFormatting>
  <conditionalFormatting sqref="CB39">
    <cfRule type="cellIs" dxfId="9389" priority="2476" operator="lessThan">
      <formula>$C$4</formula>
    </cfRule>
  </conditionalFormatting>
  <conditionalFormatting sqref="CB40">
    <cfRule type="cellIs" dxfId="9388" priority="2477" operator="lessThan">
      <formula>$C$4</formula>
    </cfRule>
  </conditionalFormatting>
  <conditionalFormatting sqref="CB41">
    <cfRule type="cellIs" dxfId="9387" priority="2478" operator="lessThan">
      <formula>$C$4</formula>
    </cfRule>
  </conditionalFormatting>
  <conditionalFormatting sqref="CB42">
    <cfRule type="cellIs" dxfId="9386" priority="2479" operator="lessThan">
      <formula>$C$4</formula>
    </cfRule>
  </conditionalFormatting>
  <conditionalFormatting sqref="CB43">
    <cfRule type="cellIs" dxfId="9385" priority="2480" operator="lessThan">
      <formula>$C$4</formula>
    </cfRule>
  </conditionalFormatting>
  <conditionalFormatting sqref="CB44">
    <cfRule type="cellIs" dxfId="9384" priority="2481" operator="lessThan">
      <formula>$C$4</formula>
    </cfRule>
  </conditionalFormatting>
  <conditionalFormatting sqref="CB45">
    <cfRule type="cellIs" dxfId="9383" priority="2482" operator="lessThan">
      <formula>$C$4</formula>
    </cfRule>
  </conditionalFormatting>
  <conditionalFormatting sqref="CB46">
    <cfRule type="cellIs" dxfId="9382" priority="2483" operator="lessThan">
      <formula>$C$4</formula>
    </cfRule>
  </conditionalFormatting>
  <conditionalFormatting sqref="CB47">
    <cfRule type="cellIs" dxfId="9381" priority="2484" operator="lessThan">
      <formula>$C$4</formula>
    </cfRule>
  </conditionalFormatting>
  <conditionalFormatting sqref="CB48">
    <cfRule type="cellIs" dxfId="9380" priority="2485" operator="lessThan">
      <formula>$C$4</formula>
    </cfRule>
  </conditionalFormatting>
  <conditionalFormatting sqref="CB49">
    <cfRule type="cellIs" dxfId="9379" priority="2486" operator="lessThan">
      <formula>$C$4</formula>
    </cfRule>
  </conditionalFormatting>
  <conditionalFormatting sqref="CB50">
    <cfRule type="cellIs" dxfId="9378" priority="2487" operator="lessThan">
      <formula>$C$4</formula>
    </cfRule>
  </conditionalFormatting>
  <conditionalFormatting sqref="CB51">
    <cfRule type="cellIs" dxfId="9377" priority="2488" operator="lessThan">
      <formula>$C$4</formula>
    </cfRule>
  </conditionalFormatting>
  <conditionalFormatting sqref="CB52">
    <cfRule type="cellIs" dxfId="9376" priority="2489" operator="lessThan">
      <formula>$C$4</formula>
    </cfRule>
  </conditionalFormatting>
  <conditionalFormatting sqref="CB53">
    <cfRule type="cellIs" dxfId="9375" priority="2490" operator="lessThan">
      <formula>$C$4</formula>
    </cfRule>
  </conditionalFormatting>
  <conditionalFormatting sqref="CB54">
    <cfRule type="cellIs" dxfId="9374" priority="2491" operator="lessThan">
      <formula>$C$4</formula>
    </cfRule>
  </conditionalFormatting>
  <conditionalFormatting sqref="CB55">
    <cfRule type="cellIs" dxfId="9373" priority="2492" operator="lessThan">
      <formula>$C$4</formula>
    </cfRule>
  </conditionalFormatting>
  <conditionalFormatting sqref="CB56">
    <cfRule type="cellIs" dxfId="9372" priority="2493" operator="lessThan">
      <formula>$C$4</formula>
    </cfRule>
  </conditionalFormatting>
  <conditionalFormatting sqref="CB57">
    <cfRule type="cellIs" dxfId="9371" priority="2494" operator="lessThan">
      <formula>$C$4</formula>
    </cfRule>
  </conditionalFormatting>
  <conditionalFormatting sqref="CB58">
    <cfRule type="cellIs" dxfId="9370" priority="2495" operator="lessThan">
      <formula>$C$4</formula>
    </cfRule>
  </conditionalFormatting>
  <conditionalFormatting sqref="CB59">
    <cfRule type="cellIs" dxfId="9369" priority="2496" operator="lessThan">
      <formula>$C$4</formula>
    </cfRule>
  </conditionalFormatting>
  <conditionalFormatting sqref="CB60">
    <cfRule type="cellIs" dxfId="9368" priority="2497" operator="lessThan">
      <formula>$C$4</formula>
    </cfRule>
  </conditionalFormatting>
  <conditionalFormatting sqref="CC47">
    <cfRule type="cellIs" dxfId="9367" priority="2534" operator="lessThan">
      <formula>$C$4</formula>
    </cfRule>
  </conditionalFormatting>
  <conditionalFormatting sqref="CC48">
    <cfRule type="cellIs" dxfId="9366" priority="2535" operator="lessThan">
      <formula>$C$4</formula>
    </cfRule>
  </conditionalFormatting>
  <conditionalFormatting sqref="CC49">
    <cfRule type="cellIs" dxfId="9365" priority="2536" operator="lessThan">
      <formula>$C$4</formula>
    </cfRule>
  </conditionalFormatting>
  <conditionalFormatting sqref="CC50">
    <cfRule type="cellIs" dxfId="9364" priority="2537" operator="lessThan">
      <formula>$C$4</formula>
    </cfRule>
  </conditionalFormatting>
  <conditionalFormatting sqref="CC51">
    <cfRule type="cellIs" dxfId="9363" priority="2538" operator="lessThan">
      <formula>$C$4</formula>
    </cfRule>
  </conditionalFormatting>
  <conditionalFormatting sqref="CC52">
    <cfRule type="cellIs" dxfId="9362" priority="2539" operator="lessThan">
      <formula>$C$4</formula>
    </cfRule>
  </conditionalFormatting>
  <conditionalFormatting sqref="CC53">
    <cfRule type="cellIs" dxfId="9361" priority="2540" operator="lessThan">
      <formula>$C$4</formula>
    </cfRule>
  </conditionalFormatting>
  <conditionalFormatting sqref="CC54">
    <cfRule type="cellIs" dxfId="9360" priority="2541" operator="lessThan">
      <formula>$C$4</formula>
    </cfRule>
  </conditionalFormatting>
  <conditionalFormatting sqref="CC55">
    <cfRule type="cellIs" dxfId="9359" priority="2542" operator="lessThan">
      <formula>$C$4</formula>
    </cfRule>
  </conditionalFormatting>
  <conditionalFormatting sqref="CC56">
    <cfRule type="cellIs" dxfId="9358" priority="2543" operator="lessThan">
      <formula>$C$4</formula>
    </cfRule>
  </conditionalFormatting>
  <conditionalFormatting sqref="CC57">
    <cfRule type="cellIs" dxfId="9357" priority="2544" operator="lessThan">
      <formula>$C$4</formula>
    </cfRule>
  </conditionalFormatting>
  <conditionalFormatting sqref="CC58">
    <cfRule type="cellIs" dxfId="9356" priority="2545" operator="lessThan">
      <formula>$C$4</formula>
    </cfRule>
  </conditionalFormatting>
  <conditionalFormatting sqref="CC59">
    <cfRule type="cellIs" dxfId="9355" priority="2546" operator="lessThan">
      <formula>$C$4</formula>
    </cfRule>
  </conditionalFormatting>
  <conditionalFormatting sqref="CC60">
    <cfRule type="cellIs" dxfId="9354" priority="2547" operator="lessThan">
      <formula>$C$4</formula>
    </cfRule>
  </conditionalFormatting>
  <conditionalFormatting sqref="CD11">
    <cfRule type="cellIs" dxfId="9353" priority="2548" operator="lessThan">
      <formula>$C$4</formula>
    </cfRule>
  </conditionalFormatting>
  <conditionalFormatting sqref="CD12">
    <cfRule type="cellIs" dxfId="9352" priority="2549" operator="lessThan">
      <formula>$C$4</formula>
    </cfRule>
  </conditionalFormatting>
  <conditionalFormatting sqref="CD13">
    <cfRule type="cellIs" dxfId="9351" priority="2550" operator="lessThan">
      <formula>$C$4</formula>
    </cfRule>
  </conditionalFormatting>
  <conditionalFormatting sqref="CD14">
    <cfRule type="cellIs" dxfId="9350" priority="2551" operator="lessThan">
      <formula>$C$4</formula>
    </cfRule>
  </conditionalFormatting>
  <conditionalFormatting sqref="CD15">
    <cfRule type="cellIs" dxfId="9349" priority="2552" operator="lessThan">
      <formula>$C$4</formula>
    </cfRule>
  </conditionalFormatting>
  <conditionalFormatting sqref="CD16">
    <cfRule type="cellIs" dxfId="9348" priority="2553" operator="lessThan">
      <formula>$C$4</formula>
    </cfRule>
  </conditionalFormatting>
  <conditionalFormatting sqref="CD17">
    <cfRule type="cellIs" dxfId="9347" priority="2554" operator="lessThan">
      <formula>$C$4</formula>
    </cfRule>
  </conditionalFormatting>
  <conditionalFormatting sqref="CD18">
    <cfRule type="cellIs" dxfId="9346" priority="2555" operator="lessThan">
      <formula>$C$4</formula>
    </cfRule>
  </conditionalFormatting>
  <conditionalFormatting sqref="CD19">
    <cfRule type="cellIs" dxfId="9345" priority="2556" operator="lessThan">
      <formula>$C$4</formula>
    </cfRule>
  </conditionalFormatting>
  <conditionalFormatting sqref="CD20">
    <cfRule type="cellIs" dxfId="9344" priority="2557" operator="lessThan">
      <formula>$C$4</formula>
    </cfRule>
  </conditionalFormatting>
  <conditionalFormatting sqref="CD21">
    <cfRule type="cellIs" dxfId="9343" priority="2558" operator="lessThan">
      <formula>$C$4</formula>
    </cfRule>
  </conditionalFormatting>
  <conditionalFormatting sqref="CD22">
    <cfRule type="cellIs" dxfId="9342" priority="2559" operator="lessThan">
      <formula>$C$4</formula>
    </cfRule>
  </conditionalFormatting>
  <conditionalFormatting sqref="CD23">
    <cfRule type="cellIs" dxfId="9341" priority="2560" operator="lessThan">
      <formula>$C$4</formula>
    </cfRule>
  </conditionalFormatting>
  <conditionalFormatting sqref="CD24">
    <cfRule type="cellIs" dxfId="9340" priority="2561" operator="lessThan">
      <formula>$C$4</formula>
    </cfRule>
  </conditionalFormatting>
  <conditionalFormatting sqref="CD25">
    <cfRule type="cellIs" dxfId="9339" priority="2562" operator="lessThan">
      <formula>$C$4</formula>
    </cfRule>
  </conditionalFormatting>
  <conditionalFormatting sqref="CD26">
    <cfRule type="cellIs" dxfId="9338" priority="2563" operator="lessThan">
      <formula>$C$4</formula>
    </cfRule>
  </conditionalFormatting>
  <conditionalFormatting sqref="CD27">
    <cfRule type="cellIs" dxfId="9337" priority="2564" operator="lessThan">
      <formula>$C$4</formula>
    </cfRule>
  </conditionalFormatting>
  <conditionalFormatting sqref="CD28">
    <cfRule type="cellIs" dxfId="9336" priority="2565" operator="lessThan">
      <formula>$C$4</formula>
    </cfRule>
  </conditionalFormatting>
  <conditionalFormatting sqref="CD29">
    <cfRule type="cellIs" dxfId="9335" priority="2566" operator="lessThan">
      <formula>$C$4</formula>
    </cfRule>
  </conditionalFormatting>
  <conditionalFormatting sqref="CD30">
    <cfRule type="cellIs" dxfId="9334" priority="2567" operator="lessThan">
      <formula>$C$4</formula>
    </cfRule>
  </conditionalFormatting>
  <conditionalFormatting sqref="CD31">
    <cfRule type="cellIs" dxfId="9333" priority="2568" operator="lessThan">
      <formula>$C$4</formula>
    </cfRule>
  </conditionalFormatting>
  <conditionalFormatting sqref="CD32">
    <cfRule type="cellIs" dxfId="9332" priority="2569" operator="lessThan">
      <formula>$C$4</formula>
    </cfRule>
  </conditionalFormatting>
  <conditionalFormatting sqref="CD33">
    <cfRule type="cellIs" dxfId="9331" priority="2570" operator="lessThan">
      <formula>$C$4</formula>
    </cfRule>
  </conditionalFormatting>
  <conditionalFormatting sqref="CD34">
    <cfRule type="cellIs" dxfId="9330" priority="2571" operator="lessThan">
      <formula>$C$4</formula>
    </cfRule>
  </conditionalFormatting>
  <conditionalFormatting sqref="CD35">
    <cfRule type="cellIs" dxfId="9329" priority="2572" operator="lessThan">
      <formula>$C$4</formula>
    </cfRule>
  </conditionalFormatting>
  <conditionalFormatting sqref="CD36">
    <cfRule type="cellIs" dxfId="9328" priority="2573" operator="lessThan">
      <formula>$C$4</formula>
    </cfRule>
  </conditionalFormatting>
  <conditionalFormatting sqref="CD37">
    <cfRule type="cellIs" dxfId="9327" priority="2574" operator="lessThan">
      <formula>$C$4</formula>
    </cfRule>
  </conditionalFormatting>
  <conditionalFormatting sqref="CD38">
    <cfRule type="cellIs" dxfId="9326" priority="2575" operator="lessThan">
      <formula>$C$4</formula>
    </cfRule>
  </conditionalFormatting>
  <conditionalFormatting sqref="CD39">
    <cfRule type="cellIs" dxfId="9325" priority="2576" operator="lessThan">
      <formula>$C$4</formula>
    </cfRule>
  </conditionalFormatting>
  <conditionalFormatting sqref="CD40">
    <cfRule type="cellIs" dxfId="9324" priority="2577" operator="lessThan">
      <formula>$C$4</formula>
    </cfRule>
  </conditionalFormatting>
  <conditionalFormatting sqref="CD41">
    <cfRule type="cellIs" dxfId="9323" priority="2578" operator="lessThan">
      <formula>$C$4</formula>
    </cfRule>
  </conditionalFormatting>
  <conditionalFormatting sqref="CD42">
    <cfRule type="cellIs" dxfId="9322" priority="2579" operator="lessThan">
      <formula>$C$4</formula>
    </cfRule>
  </conditionalFormatting>
  <conditionalFormatting sqref="CD43">
    <cfRule type="cellIs" dxfId="9321" priority="2580" operator="lessThan">
      <formula>$C$4</formula>
    </cfRule>
  </conditionalFormatting>
  <conditionalFormatting sqref="CD44">
    <cfRule type="cellIs" dxfId="9320" priority="2581" operator="lessThan">
      <formula>$C$4</formula>
    </cfRule>
  </conditionalFormatting>
  <conditionalFormatting sqref="CD45">
    <cfRule type="cellIs" dxfId="9319" priority="2582" operator="lessThan">
      <formula>$C$4</formula>
    </cfRule>
  </conditionalFormatting>
  <conditionalFormatting sqref="CD46">
    <cfRule type="cellIs" dxfId="9318" priority="2583" operator="lessThan">
      <formula>$C$4</formula>
    </cfRule>
  </conditionalFormatting>
  <conditionalFormatting sqref="CD47">
    <cfRule type="cellIs" dxfId="9317" priority="2584" operator="lessThan">
      <formula>$C$4</formula>
    </cfRule>
  </conditionalFormatting>
  <conditionalFormatting sqref="CD48">
    <cfRule type="cellIs" dxfId="9316" priority="2585" operator="lessThan">
      <formula>$C$4</formula>
    </cfRule>
  </conditionalFormatting>
  <conditionalFormatting sqref="CD49">
    <cfRule type="cellIs" dxfId="9315" priority="2586" operator="lessThan">
      <formula>$C$4</formula>
    </cfRule>
  </conditionalFormatting>
  <conditionalFormatting sqref="CD50">
    <cfRule type="cellIs" dxfId="9314" priority="2587" operator="lessThan">
      <formula>$C$4</formula>
    </cfRule>
  </conditionalFormatting>
  <conditionalFormatting sqref="CD51">
    <cfRule type="cellIs" dxfId="9313" priority="2588" operator="lessThan">
      <formula>$C$4</formula>
    </cfRule>
  </conditionalFormatting>
  <conditionalFormatting sqref="CD52">
    <cfRule type="cellIs" dxfId="9312" priority="2589" operator="lessThan">
      <formula>$C$4</formula>
    </cfRule>
  </conditionalFormatting>
  <conditionalFormatting sqref="CD53">
    <cfRule type="cellIs" dxfId="9311" priority="2590" operator="lessThan">
      <formula>$C$4</formula>
    </cfRule>
  </conditionalFormatting>
  <conditionalFormatting sqref="CD54">
    <cfRule type="cellIs" dxfId="9310" priority="2591" operator="lessThan">
      <formula>$C$4</formula>
    </cfRule>
  </conditionalFormatting>
  <conditionalFormatting sqref="CD55">
    <cfRule type="cellIs" dxfId="9309" priority="2592" operator="lessThan">
      <formula>$C$4</formula>
    </cfRule>
  </conditionalFormatting>
  <conditionalFormatting sqref="CD56">
    <cfRule type="cellIs" dxfId="9308" priority="2593" operator="lessThan">
      <formula>$C$4</formula>
    </cfRule>
  </conditionalFormatting>
  <conditionalFormatting sqref="CD57">
    <cfRule type="cellIs" dxfId="9307" priority="2594" operator="lessThan">
      <formula>$C$4</formula>
    </cfRule>
  </conditionalFormatting>
  <conditionalFormatting sqref="CD58">
    <cfRule type="cellIs" dxfId="9306" priority="2595" operator="lessThan">
      <formula>$C$4</formula>
    </cfRule>
  </conditionalFormatting>
  <conditionalFormatting sqref="CD59">
    <cfRule type="cellIs" dxfId="9305" priority="2596" operator="lessThan">
      <formula>$C$4</formula>
    </cfRule>
  </conditionalFormatting>
  <conditionalFormatting sqref="CD60">
    <cfRule type="cellIs" dxfId="9304" priority="2597" operator="lessThan">
      <formula>$C$4</formula>
    </cfRule>
  </conditionalFormatting>
  <conditionalFormatting sqref="CE11">
    <cfRule type="cellIs" dxfId="9303" priority="2598" operator="lessThan">
      <formula>$C$4</formula>
    </cfRule>
  </conditionalFormatting>
  <conditionalFormatting sqref="CE12">
    <cfRule type="cellIs" dxfId="9302" priority="2599" operator="lessThan">
      <formula>$C$4</formula>
    </cfRule>
  </conditionalFormatting>
  <conditionalFormatting sqref="CE13">
    <cfRule type="cellIs" dxfId="9301" priority="2600" operator="lessThan">
      <formula>$C$4</formula>
    </cfRule>
  </conditionalFormatting>
  <conditionalFormatting sqref="CE14">
    <cfRule type="cellIs" dxfId="9300" priority="2601" operator="lessThan">
      <formula>$C$4</formula>
    </cfRule>
  </conditionalFormatting>
  <conditionalFormatting sqref="CE15">
    <cfRule type="cellIs" dxfId="9299" priority="2602" operator="lessThan">
      <formula>$C$4</formula>
    </cfRule>
  </conditionalFormatting>
  <conditionalFormatting sqref="CE16">
    <cfRule type="cellIs" dxfId="9298" priority="2603" operator="lessThan">
      <formula>$C$4</formula>
    </cfRule>
  </conditionalFormatting>
  <conditionalFormatting sqref="CE17">
    <cfRule type="cellIs" dxfId="9297" priority="2604" operator="lessThan">
      <formula>$C$4</formula>
    </cfRule>
  </conditionalFormatting>
  <conditionalFormatting sqref="CE18">
    <cfRule type="cellIs" dxfId="9296" priority="2605" operator="lessThan">
      <formula>$C$4</formula>
    </cfRule>
  </conditionalFormatting>
  <conditionalFormatting sqref="CE19">
    <cfRule type="cellIs" dxfId="9295" priority="2606" operator="lessThan">
      <formula>$C$4</formula>
    </cfRule>
  </conditionalFormatting>
  <conditionalFormatting sqref="CE20">
    <cfRule type="cellIs" dxfId="9294" priority="2607" operator="lessThan">
      <formula>$C$4</formula>
    </cfRule>
  </conditionalFormatting>
  <conditionalFormatting sqref="CE21">
    <cfRule type="cellIs" dxfId="9293" priority="2608" operator="lessThan">
      <formula>$C$4</formula>
    </cfRule>
  </conditionalFormatting>
  <conditionalFormatting sqref="CE22">
    <cfRule type="cellIs" dxfId="9292" priority="2609" operator="lessThan">
      <formula>$C$4</formula>
    </cfRule>
  </conditionalFormatting>
  <conditionalFormatting sqref="CE23">
    <cfRule type="cellIs" dxfId="9291" priority="2610" operator="lessThan">
      <formula>$C$4</formula>
    </cfRule>
  </conditionalFormatting>
  <conditionalFormatting sqref="CE24">
    <cfRule type="cellIs" dxfId="9290" priority="2611" operator="lessThan">
      <formula>$C$4</formula>
    </cfRule>
  </conditionalFormatting>
  <conditionalFormatting sqref="CE25">
    <cfRule type="cellIs" dxfId="9289" priority="2612" operator="lessThan">
      <formula>$C$4</formula>
    </cfRule>
  </conditionalFormatting>
  <conditionalFormatting sqref="CE26">
    <cfRule type="cellIs" dxfId="9288" priority="2613" operator="lessThan">
      <formula>$C$4</formula>
    </cfRule>
  </conditionalFormatting>
  <conditionalFormatting sqref="CE27">
    <cfRule type="cellIs" dxfId="9287" priority="2614" operator="lessThan">
      <formula>$C$4</formula>
    </cfRule>
  </conditionalFormatting>
  <conditionalFormatting sqref="CE28">
    <cfRule type="cellIs" dxfId="9286" priority="2615" operator="lessThan">
      <formula>$C$4</formula>
    </cfRule>
  </conditionalFormatting>
  <conditionalFormatting sqref="CE29">
    <cfRule type="cellIs" dxfId="9285" priority="2616" operator="lessThan">
      <formula>$C$4</formula>
    </cfRule>
  </conditionalFormatting>
  <conditionalFormatting sqref="CE30">
    <cfRule type="cellIs" dxfId="9284" priority="2617" operator="lessThan">
      <formula>$C$4</formula>
    </cfRule>
  </conditionalFormatting>
  <conditionalFormatting sqref="CE31">
    <cfRule type="cellIs" dxfId="9283" priority="2618" operator="lessThan">
      <formula>$C$4</formula>
    </cfRule>
  </conditionalFormatting>
  <conditionalFormatting sqref="CE32">
    <cfRule type="cellIs" dxfId="9282" priority="2619" operator="lessThan">
      <formula>$C$4</formula>
    </cfRule>
  </conditionalFormatting>
  <conditionalFormatting sqref="CE33">
    <cfRule type="cellIs" dxfId="9281" priority="2620" operator="lessThan">
      <formula>$C$4</formula>
    </cfRule>
  </conditionalFormatting>
  <conditionalFormatting sqref="CE34">
    <cfRule type="cellIs" dxfId="9280" priority="2621" operator="lessThan">
      <formula>$C$4</formula>
    </cfRule>
  </conditionalFormatting>
  <conditionalFormatting sqref="CE35">
    <cfRule type="cellIs" dxfId="9279" priority="2622" operator="lessThan">
      <formula>$C$4</formula>
    </cfRule>
  </conditionalFormatting>
  <conditionalFormatting sqref="CE36">
    <cfRule type="cellIs" dxfId="9278" priority="2623" operator="lessThan">
      <formula>$C$4</formula>
    </cfRule>
  </conditionalFormatting>
  <conditionalFormatting sqref="CE37">
    <cfRule type="cellIs" dxfId="9277" priority="2624" operator="lessThan">
      <formula>$C$4</formula>
    </cfRule>
  </conditionalFormatting>
  <conditionalFormatting sqref="CE38">
    <cfRule type="cellIs" dxfId="9276" priority="2625" operator="lessThan">
      <formula>$C$4</formula>
    </cfRule>
  </conditionalFormatting>
  <conditionalFormatting sqref="CE39">
    <cfRule type="cellIs" dxfId="9275" priority="2626" operator="lessThan">
      <formula>$C$4</formula>
    </cfRule>
  </conditionalFormatting>
  <conditionalFormatting sqref="CE40">
    <cfRule type="cellIs" dxfId="9274" priority="2627" operator="lessThan">
      <formula>$C$4</formula>
    </cfRule>
  </conditionalFormatting>
  <conditionalFormatting sqref="CE41">
    <cfRule type="cellIs" dxfId="9273" priority="2628" operator="lessThan">
      <formula>$C$4</formula>
    </cfRule>
  </conditionalFormatting>
  <conditionalFormatting sqref="CE42">
    <cfRule type="cellIs" dxfId="9272" priority="2629" operator="lessThan">
      <formula>$C$4</formula>
    </cfRule>
  </conditionalFormatting>
  <conditionalFormatting sqref="CE43">
    <cfRule type="cellIs" dxfId="9271" priority="2630" operator="lessThan">
      <formula>$C$4</formula>
    </cfRule>
  </conditionalFormatting>
  <conditionalFormatting sqref="CE44">
    <cfRule type="cellIs" dxfId="9270" priority="2631" operator="lessThan">
      <formula>$C$4</formula>
    </cfRule>
  </conditionalFormatting>
  <conditionalFormatting sqref="CE45">
    <cfRule type="cellIs" dxfId="9269" priority="2632" operator="lessThan">
      <formula>$C$4</formula>
    </cfRule>
  </conditionalFormatting>
  <conditionalFormatting sqref="CE46">
    <cfRule type="cellIs" dxfId="9268" priority="2633" operator="lessThan">
      <formula>$C$4</formula>
    </cfRule>
  </conditionalFormatting>
  <conditionalFormatting sqref="CE47">
    <cfRule type="cellIs" dxfId="9267" priority="2634" operator="lessThan">
      <formula>$C$4</formula>
    </cfRule>
  </conditionalFormatting>
  <conditionalFormatting sqref="CE48">
    <cfRule type="cellIs" dxfId="9266" priority="2635" operator="lessThan">
      <formula>$C$4</formula>
    </cfRule>
  </conditionalFormatting>
  <conditionalFormatting sqref="CE49">
    <cfRule type="cellIs" dxfId="9265" priority="2636" operator="lessThan">
      <formula>$C$4</formula>
    </cfRule>
  </conditionalFormatting>
  <conditionalFormatting sqref="CE50">
    <cfRule type="cellIs" dxfId="9264" priority="2637" operator="lessThan">
      <formula>$C$4</formula>
    </cfRule>
  </conditionalFormatting>
  <conditionalFormatting sqref="CE51">
    <cfRule type="cellIs" dxfId="9263" priority="2638" operator="lessThan">
      <formula>$C$4</formula>
    </cfRule>
  </conditionalFormatting>
  <conditionalFormatting sqref="CE52">
    <cfRule type="cellIs" dxfId="9262" priority="2639" operator="lessThan">
      <formula>$C$4</formula>
    </cfRule>
  </conditionalFormatting>
  <conditionalFormatting sqref="CE53">
    <cfRule type="cellIs" dxfId="9261" priority="2640" operator="lessThan">
      <formula>$C$4</formula>
    </cfRule>
  </conditionalFormatting>
  <conditionalFormatting sqref="CE54">
    <cfRule type="cellIs" dxfId="9260" priority="2641" operator="lessThan">
      <formula>$C$4</formula>
    </cfRule>
  </conditionalFormatting>
  <conditionalFormatting sqref="CE55">
    <cfRule type="cellIs" dxfId="9259" priority="2642" operator="lessThan">
      <formula>$C$4</formula>
    </cfRule>
  </conditionalFormatting>
  <conditionalFormatting sqref="CE56">
    <cfRule type="cellIs" dxfId="9258" priority="2643" operator="lessThan">
      <formula>$C$4</formula>
    </cfRule>
  </conditionalFormatting>
  <conditionalFormatting sqref="CE57">
    <cfRule type="cellIs" dxfId="9257" priority="2644" operator="lessThan">
      <formula>$C$4</formula>
    </cfRule>
  </conditionalFormatting>
  <conditionalFormatting sqref="CE58">
    <cfRule type="cellIs" dxfId="9256" priority="2645" operator="lessThan">
      <formula>$C$4</formula>
    </cfRule>
  </conditionalFormatting>
  <conditionalFormatting sqref="CE59">
    <cfRule type="cellIs" dxfId="9255" priority="2646" operator="lessThan">
      <formula>$C$4</formula>
    </cfRule>
  </conditionalFormatting>
  <conditionalFormatting sqref="CE60">
    <cfRule type="cellIs" dxfId="9254" priority="2647" operator="lessThan">
      <formula>$C$4</formula>
    </cfRule>
  </conditionalFormatting>
  <conditionalFormatting sqref="CF11">
    <cfRule type="cellIs" dxfId="9253" priority="2648" operator="lessThan">
      <formula>$C$4</formula>
    </cfRule>
  </conditionalFormatting>
  <conditionalFormatting sqref="CF12">
    <cfRule type="cellIs" dxfId="9252" priority="2649" operator="lessThan">
      <formula>$C$4</formula>
    </cfRule>
  </conditionalFormatting>
  <conditionalFormatting sqref="CF13">
    <cfRule type="cellIs" dxfId="9251" priority="2650" operator="lessThan">
      <formula>$C$4</formula>
    </cfRule>
  </conditionalFormatting>
  <conditionalFormatting sqref="CF14">
    <cfRule type="cellIs" dxfId="9250" priority="2651" operator="lessThan">
      <formula>$C$4</formula>
    </cfRule>
  </conditionalFormatting>
  <conditionalFormatting sqref="CF15">
    <cfRule type="cellIs" dxfId="9249" priority="2652" operator="lessThan">
      <formula>$C$4</formula>
    </cfRule>
  </conditionalFormatting>
  <conditionalFormatting sqref="CF16">
    <cfRule type="cellIs" dxfId="9248" priority="2653" operator="lessThan">
      <formula>$C$4</formula>
    </cfRule>
  </conditionalFormatting>
  <conditionalFormatting sqref="CF17">
    <cfRule type="cellIs" dxfId="9247" priority="2654" operator="lessThan">
      <formula>$C$4</formula>
    </cfRule>
  </conditionalFormatting>
  <conditionalFormatting sqref="CF18">
    <cfRule type="cellIs" dxfId="9246" priority="2655" operator="lessThan">
      <formula>$C$4</formula>
    </cfRule>
  </conditionalFormatting>
  <conditionalFormatting sqref="CF19">
    <cfRule type="cellIs" dxfId="9245" priority="2656" operator="lessThan">
      <formula>$C$4</formula>
    </cfRule>
  </conditionalFormatting>
  <conditionalFormatting sqref="CF20">
    <cfRule type="cellIs" dxfId="9244" priority="2657" operator="lessThan">
      <formula>$C$4</formula>
    </cfRule>
  </conditionalFormatting>
  <conditionalFormatting sqref="CF21">
    <cfRule type="cellIs" dxfId="9243" priority="2658" operator="lessThan">
      <formula>$C$4</formula>
    </cfRule>
  </conditionalFormatting>
  <conditionalFormatting sqref="CF22">
    <cfRule type="cellIs" dxfId="9242" priority="2659" operator="lessThan">
      <formula>$C$4</formula>
    </cfRule>
  </conditionalFormatting>
  <conditionalFormatting sqref="CF23">
    <cfRule type="cellIs" dxfId="9241" priority="2660" operator="lessThan">
      <formula>$C$4</formula>
    </cfRule>
  </conditionalFormatting>
  <conditionalFormatting sqref="CF24">
    <cfRule type="cellIs" dxfId="9240" priority="2661" operator="lessThan">
      <formula>$C$4</formula>
    </cfRule>
  </conditionalFormatting>
  <conditionalFormatting sqref="CF25">
    <cfRule type="cellIs" dxfId="9239" priority="2662" operator="lessThan">
      <formula>$C$4</formula>
    </cfRule>
  </conditionalFormatting>
  <conditionalFormatting sqref="CF26">
    <cfRule type="cellIs" dxfId="9238" priority="2663" operator="lessThan">
      <formula>$C$4</formula>
    </cfRule>
  </conditionalFormatting>
  <conditionalFormatting sqref="CF27">
    <cfRule type="cellIs" dxfId="9237" priority="2664" operator="lessThan">
      <formula>$C$4</formula>
    </cfRule>
  </conditionalFormatting>
  <conditionalFormatting sqref="CF28">
    <cfRule type="cellIs" dxfId="9236" priority="2665" operator="lessThan">
      <formula>$C$4</formula>
    </cfRule>
  </conditionalFormatting>
  <conditionalFormatting sqref="CF29">
    <cfRule type="cellIs" dxfId="9235" priority="2666" operator="lessThan">
      <formula>$C$4</formula>
    </cfRule>
  </conditionalFormatting>
  <conditionalFormatting sqref="CF30">
    <cfRule type="cellIs" dxfId="9234" priority="2667" operator="lessThan">
      <formula>$C$4</formula>
    </cfRule>
  </conditionalFormatting>
  <conditionalFormatting sqref="CF31">
    <cfRule type="cellIs" dxfId="9233" priority="2668" operator="lessThan">
      <formula>$C$4</formula>
    </cfRule>
  </conditionalFormatting>
  <conditionalFormatting sqref="CF32">
    <cfRule type="cellIs" dxfId="9232" priority="2669" operator="lessThan">
      <formula>$C$4</formula>
    </cfRule>
  </conditionalFormatting>
  <conditionalFormatting sqref="CF33">
    <cfRule type="cellIs" dxfId="9231" priority="2670" operator="lessThan">
      <formula>$C$4</formula>
    </cfRule>
  </conditionalFormatting>
  <conditionalFormatting sqref="CF34">
    <cfRule type="cellIs" dxfId="9230" priority="2671" operator="lessThan">
      <formula>$C$4</formula>
    </cfRule>
  </conditionalFormatting>
  <conditionalFormatting sqref="CF35">
    <cfRule type="cellIs" dxfId="9229" priority="2672" operator="lessThan">
      <formula>$C$4</formula>
    </cfRule>
  </conditionalFormatting>
  <conditionalFormatting sqref="CF36">
    <cfRule type="cellIs" dxfId="9228" priority="2673" operator="lessThan">
      <formula>$C$4</formula>
    </cfRule>
  </conditionalFormatting>
  <conditionalFormatting sqref="CF37">
    <cfRule type="cellIs" dxfId="9227" priority="2674" operator="lessThan">
      <formula>$C$4</formula>
    </cfRule>
  </conditionalFormatting>
  <conditionalFormatting sqref="CF38">
    <cfRule type="cellIs" dxfId="9226" priority="2675" operator="lessThan">
      <formula>$C$4</formula>
    </cfRule>
  </conditionalFormatting>
  <conditionalFormatting sqref="CF39">
    <cfRule type="cellIs" dxfId="9225" priority="2676" operator="lessThan">
      <formula>$C$4</formula>
    </cfRule>
  </conditionalFormatting>
  <conditionalFormatting sqref="CF40">
    <cfRule type="cellIs" dxfId="9224" priority="2677" operator="lessThan">
      <formula>$C$4</formula>
    </cfRule>
  </conditionalFormatting>
  <conditionalFormatting sqref="CF41">
    <cfRule type="cellIs" dxfId="9223" priority="2678" operator="lessThan">
      <formula>$C$4</formula>
    </cfRule>
  </conditionalFormatting>
  <conditionalFormatting sqref="CF42">
    <cfRule type="cellIs" dxfId="9222" priority="2679" operator="lessThan">
      <formula>$C$4</formula>
    </cfRule>
  </conditionalFormatting>
  <conditionalFormatting sqref="CF43">
    <cfRule type="cellIs" dxfId="9221" priority="2680" operator="lessThan">
      <formula>$C$4</formula>
    </cfRule>
  </conditionalFormatting>
  <conditionalFormatting sqref="CF44">
    <cfRule type="cellIs" dxfId="9220" priority="2681" operator="lessThan">
      <formula>$C$4</formula>
    </cfRule>
  </conditionalFormatting>
  <conditionalFormatting sqref="CF45">
    <cfRule type="cellIs" dxfId="9219" priority="2682" operator="lessThan">
      <formula>$C$4</formula>
    </cfRule>
  </conditionalFormatting>
  <conditionalFormatting sqref="CF46">
    <cfRule type="cellIs" dxfId="9218" priority="2683" operator="lessThan">
      <formula>$C$4</formula>
    </cfRule>
  </conditionalFormatting>
  <conditionalFormatting sqref="CF47">
    <cfRule type="cellIs" dxfId="9217" priority="2684" operator="lessThan">
      <formula>$C$4</formula>
    </cfRule>
  </conditionalFormatting>
  <conditionalFormatting sqref="CF48">
    <cfRule type="cellIs" dxfId="9216" priority="2685" operator="lessThan">
      <formula>$C$4</formula>
    </cfRule>
  </conditionalFormatting>
  <conditionalFormatting sqref="CF49">
    <cfRule type="cellIs" dxfId="9215" priority="2686" operator="lessThan">
      <formula>$C$4</formula>
    </cfRule>
  </conditionalFormatting>
  <conditionalFormatting sqref="CF50">
    <cfRule type="cellIs" dxfId="9214" priority="2687" operator="lessThan">
      <formula>$C$4</formula>
    </cfRule>
  </conditionalFormatting>
  <conditionalFormatting sqref="CF51">
    <cfRule type="cellIs" dxfId="9213" priority="2688" operator="lessThan">
      <formula>$C$4</formula>
    </cfRule>
  </conditionalFormatting>
  <conditionalFormatting sqref="CF52">
    <cfRule type="cellIs" dxfId="9212" priority="2689" operator="lessThan">
      <formula>$C$4</formula>
    </cfRule>
  </conditionalFormatting>
  <conditionalFormatting sqref="CF53">
    <cfRule type="cellIs" dxfId="9211" priority="2690" operator="lessThan">
      <formula>$C$4</formula>
    </cfRule>
  </conditionalFormatting>
  <conditionalFormatting sqref="CF54">
    <cfRule type="cellIs" dxfId="9210" priority="2691" operator="lessThan">
      <formula>$C$4</formula>
    </cfRule>
  </conditionalFormatting>
  <conditionalFormatting sqref="CF55">
    <cfRule type="cellIs" dxfId="9209" priority="2692" operator="lessThan">
      <formula>$C$4</formula>
    </cfRule>
  </conditionalFormatting>
  <conditionalFormatting sqref="CF56">
    <cfRule type="cellIs" dxfId="9208" priority="2693" operator="lessThan">
      <formula>$C$4</formula>
    </cfRule>
  </conditionalFormatting>
  <conditionalFormatting sqref="CF57">
    <cfRule type="cellIs" dxfId="9207" priority="2694" operator="lessThan">
      <formula>$C$4</formula>
    </cfRule>
  </conditionalFormatting>
  <conditionalFormatting sqref="CF58">
    <cfRule type="cellIs" dxfId="9206" priority="2695" operator="lessThan">
      <formula>$C$4</formula>
    </cfRule>
  </conditionalFormatting>
  <conditionalFormatting sqref="CF59">
    <cfRule type="cellIs" dxfId="9205" priority="2696" operator="lessThan">
      <formula>$C$4</formula>
    </cfRule>
  </conditionalFormatting>
  <conditionalFormatting sqref="CF60">
    <cfRule type="cellIs" dxfId="9204" priority="2697" operator="lessThan">
      <formula>$C$4</formula>
    </cfRule>
  </conditionalFormatting>
  <conditionalFormatting sqref="CG11">
    <cfRule type="cellIs" dxfId="9203" priority="2698" operator="lessThan">
      <formula>$C$4</formula>
    </cfRule>
  </conditionalFormatting>
  <conditionalFormatting sqref="CG12">
    <cfRule type="cellIs" dxfId="9202" priority="2699" operator="lessThan">
      <formula>$C$4</formula>
    </cfRule>
  </conditionalFormatting>
  <conditionalFormatting sqref="CG13">
    <cfRule type="cellIs" dxfId="9201" priority="2700" operator="lessThan">
      <formula>$C$4</formula>
    </cfRule>
  </conditionalFormatting>
  <conditionalFormatting sqref="CG14">
    <cfRule type="cellIs" dxfId="9200" priority="2701" operator="lessThan">
      <formula>$C$4</formula>
    </cfRule>
  </conditionalFormatting>
  <conditionalFormatting sqref="CG15">
    <cfRule type="cellIs" dxfId="9199" priority="2702" operator="lessThan">
      <formula>$C$4</formula>
    </cfRule>
  </conditionalFormatting>
  <conditionalFormatting sqref="CG16">
    <cfRule type="cellIs" dxfId="9198" priority="2703" operator="lessThan">
      <formula>$C$4</formula>
    </cfRule>
  </conditionalFormatting>
  <conditionalFormatting sqref="CG17">
    <cfRule type="cellIs" dxfId="9197" priority="2704" operator="lessThan">
      <formula>$C$4</formula>
    </cfRule>
  </conditionalFormatting>
  <conditionalFormatting sqref="CG18">
    <cfRule type="cellIs" dxfId="9196" priority="2705" operator="lessThan">
      <formula>$C$4</formula>
    </cfRule>
  </conditionalFormatting>
  <conditionalFormatting sqref="CG19">
    <cfRule type="cellIs" dxfId="9195" priority="2706" operator="lessThan">
      <formula>$C$4</formula>
    </cfRule>
  </conditionalFormatting>
  <conditionalFormatting sqref="CG20">
    <cfRule type="cellIs" dxfId="9194" priority="2707" operator="lessThan">
      <formula>$C$4</formula>
    </cfRule>
  </conditionalFormatting>
  <conditionalFormatting sqref="CG21">
    <cfRule type="cellIs" dxfId="9193" priority="2708" operator="lessThan">
      <formula>$C$4</formula>
    </cfRule>
  </conditionalFormatting>
  <conditionalFormatting sqref="CG22">
    <cfRule type="cellIs" dxfId="9192" priority="2709" operator="lessThan">
      <formula>$C$4</formula>
    </cfRule>
  </conditionalFormatting>
  <conditionalFormatting sqref="CG23">
    <cfRule type="cellIs" dxfId="9191" priority="2710" operator="lessThan">
      <formula>$C$4</formula>
    </cfRule>
  </conditionalFormatting>
  <conditionalFormatting sqref="CG24">
    <cfRule type="cellIs" dxfId="9190" priority="2711" operator="lessThan">
      <formula>$C$4</formula>
    </cfRule>
  </conditionalFormatting>
  <conditionalFormatting sqref="CG25">
    <cfRule type="cellIs" dxfId="9189" priority="2712" operator="lessThan">
      <formula>$C$4</formula>
    </cfRule>
  </conditionalFormatting>
  <conditionalFormatting sqref="CG26">
    <cfRule type="cellIs" dxfId="9188" priority="2713" operator="lessThan">
      <formula>$C$4</formula>
    </cfRule>
  </conditionalFormatting>
  <conditionalFormatting sqref="CG27">
    <cfRule type="cellIs" dxfId="9187" priority="2714" operator="lessThan">
      <formula>$C$4</formula>
    </cfRule>
  </conditionalFormatting>
  <conditionalFormatting sqref="CG28">
    <cfRule type="cellIs" dxfId="9186" priority="2715" operator="lessThan">
      <formula>$C$4</formula>
    </cfRule>
  </conditionalFormatting>
  <conditionalFormatting sqref="CG29">
    <cfRule type="cellIs" dxfId="9185" priority="2716" operator="lessThan">
      <formula>$C$4</formula>
    </cfRule>
  </conditionalFormatting>
  <conditionalFormatting sqref="CG30">
    <cfRule type="cellIs" dxfId="9184" priority="2717" operator="lessThan">
      <formula>$C$4</formula>
    </cfRule>
  </conditionalFormatting>
  <conditionalFormatting sqref="CG31">
    <cfRule type="cellIs" dxfId="9183" priority="2718" operator="lessThan">
      <formula>$C$4</formula>
    </cfRule>
  </conditionalFormatting>
  <conditionalFormatting sqref="CG32">
    <cfRule type="cellIs" dxfId="9182" priority="2719" operator="lessThan">
      <formula>$C$4</formula>
    </cfRule>
  </conditionalFormatting>
  <conditionalFormatting sqref="CG33">
    <cfRule type="cellIs" dxfId="9181" priority="2720" operator="lessThan">
      <formula>$C$4</formula>
    </cfRule>
  </conditionalFormatting>
  <conditionalFormatting sqref="CG34">
    <cfRule type="cellIs" dxfId="9180" priority="2721" operator="lessThan">
      <formula>$C$4</formula>
    </cfRule>
  </conditionalFormatting>
  <conditionalFormatting sqref="CG35">
    <cfRule type="cellIs" dxfId="9179" priority="2722" operator="lessThan">
      <formula>$C$4</formula>
    </cfRule>
  </conditionalFormatting>
  <conditionalFormatting sqref="CG36">
    <cfRule type="cellIs" dxfId="9178" priority="2723" operator="lessThan">
      <formula>$C$4</formula>
    </cfRule>
  </conditionalFormatting>
  <conditionalFormatting sqref="CG37">
    <cfRule type="cellIs" dxfId="9177" priority="2724" operator="lessThan">
      <formula>$C$4</formula>
    </cfRule>
  </conditionalFormatting>
  <conditionalFormatting sqref="CG38">
    <cfRule type="cellIs" dxfId="9176" priority="2725" operator="lessThan">
      <formula>$C$4</formula>
    </cfRule>
  </conditionalFormatting>
  <conditionalFormatting sqref="CG39">
    <cfRule type="cellIs" dxfId="9175" priority="2726" operator="lessThan">
      <formula>$C$4</formula>
    </cfRule>
  </conditionalFormatting>
  <conditionalFormatting sqref="CG40">
    <cfRule type="cellIs" dxfId="9174" priority="2727" operator="lessThan">
      <formula>$C$4</formula>
    </cfRule>
  </conditionalFormatting>
  <conditionalFormatting sqref="CG41">
    <cfRule type="cellIs" dxfId="9173" priority="2728" operator="lessThan">
      <formula>$C$4</formula>
    </cfRule>
  </conditionalFormatting>
  <conditionalFormatting sqref="CG42">
    <cfRule type="cellIs" dxfId="9172" priority="2729" operator="lessThan">
      <formula>$C$4</formula>
    </cfRule>
  </conditionalFormatting>
  <conditionalFormatting sqref="CG43">
    <cfRule type="cellIs" dxfId="9171" priority="2730" operator="lessThan">
      <formula>$C$4</formula>
    </cfRule>
  </conditionalFormatting>
  <conditionalFormatting sqref="CG44">
    <cfRule type="cellIs" dxfId="9170" priority="2731" operator="lessThan">
      <formula>$C$4</formula>
    </cfRule>
  </conditionalFormatting>
  <conditionalFormatting sqref="CG45">
    <cfRule type="cellIs" dxfId="9169" priority="2732" operator="lessThan">
      <formula>$C$4</formula>
    </cfRule>
  </conditionalFormatting>
  <conditionalFormatting sqref="CG46">
    <cfRule type="cellIs" dxfId="9168" priority="2733" operator="lessThan">
      <formula>$C$4</formula>
    </cfRule>
  </conditionalFormatting>
  <conditionalFormatting sqref="CG47">
    <cfRule type="cellIs" dxfId="9167" priority="2734" operator="lessThan">
      <formula>$C$4</formula>
    </cfRule>
  </conditionalFormatting>
  <conditionalFormatting sqref="CG48">
    <cfRule type="cellIs" dxfId="9166" priority="2735" operator="lessThan">
      <formula>$C$4</formula>
    </cfRule>
  </conditionalFormatting>
  <conditionalFormatting sqref="CG49">
    <cfRule type="cellIs" dxfId="9165" priority="2736" operator="lessThan">
      <formula>$C$4</formula>
    </cfRule>
  </conditionalFormatting>
  <conditionalFormatting sqref="CG50">
    <cfRule type="cellIs" dxfId="9164" priority="2737" operator="lessThan">
      <formula>$C$4</formula>
    </cfRule>
  </conditionalFormatting>
  <conditionalFormatting sqref="CG51">
    <cfRule type="cellIs" dxfId="9163" priority="2738" operator="lessThan">
      <formula>$C$4</formula>
    </cfRule>
  </conditionalFormatting>
  <conditionalFormatting sqref="CG52">
    <cfRule type="cellIs" dxfId="9162" priority="2739" operator="lessThan">
      <formula>$C$4</formula>
    </cfRule>
  </conditionalFormatting>
  <conditionalFormatting sqref="CG53">
    <cfRule type="cellIs" dxfId="9161" priority="2740" operator="lessThan">
      <formula>$C$4</formula>
    </cfRule>
  </conditionalFormatting>
  <conditionalFormatting sqref="CG54">
    <cfRule type="cellIs" dxfId="9160" priority="2741" operator="lessThan">
      <formula>$C$4</formula>
    </cfRule>
  </conditionalFormatting>
  <conditionalFormatting sqref="CG55">
    <cfRule type="cellIs" dxfId="9159" priority="2742" operator="lessThan">
      <formula>$C$4</formula>
    </cfRule>
  </conditionalFormatting>
  <conditionalFormatting sqref="CG56">
    <cfRule type="cellIs" dxfId="9158" priority="2743" operator="lessThan">
      <formula>$C$4</formula>
    </cfRule>
  </conditionalFormatting>
  <conditionalFormatting sqref="CG57">
    <cfRule type="cellIs" dxfId="9157" priority="2744" operator="lessThan">
      <formula>$C$4</formula>
    </cfRule>
  </conditionalFormatting>
  <conditionalFormatting sqref="CG58">
    <cfRule type="cellIs" dxfId="9156" priority="2745" operator="lessThan">
      <formula>$C$4</formula>
    </cfRule>
  </conditionalFormatting>
  <conditionalFormatting sqref="CG59">
    <cfRule type="cellIs" dxfId="9155" priority="2746" operator="lessThan">
      <formula>$C$4</formula>
    </cfRule>
  </conditionalFormatting>
  <conditionalFormatting sqref="CG60">
    <cfRule type="cellIs" dxfId="9154" priority="2747" operator="lessThan">
      <formula>$C$4</formula>
    </cfRule>
  </conditionalFormatting>
  <conditionalFormatting sqref="CM11">
    <cfRule type="cellIs" dxfId="9153" priority="2748" operator="lessThan">
      <formula>$C$4</formula>
    </cfRule>
  </conditionalFormatting>
  <conditionalFormatting sqref="CM12">
    <cfRule type="cellIs" dxfId="9152" priority="2749" operator="lessThan">
      <formula>$C$4</formula>
    </cfRule>
  </conditionalFormatting>
  <conditionalFormatting sqref="CM13">
    <cfRule type="cellIs" dxfId="9151" priority="2750" operator="lessThan">
      <formula>$C$4</formula>
    </cfRule>
  </conditionalFormatting>
  <conditionalFormatting sqref="CM14">
    <cfRule type="cellIs" dxfId="9150" priority="2751" operator="lessThan">
      <formula>$C$4</formula>
    </cfRule>
  </conditionalFormatting>
  <conditionalFormatting sqref="CM15">
    <cfRule type="cellIs" dxfId="9149" priority="2752" operator="lessThan">
      <formula>$C$4</formula>
    </cfRule>
  </conditionalFormatting>
  <conditionalFormatting sqref="CM16">
    <cfRule type="cellIs" dxfId="9148" priority="2753" operator="lessThan">
      <formula>$C$4</formula>
    </cfRule>
  </conditionalFormatting>
  <conditionalFormatting sqref="CM17">
    <cfRule type="cellIs" dxfId="9147" priority="2754" operator="lessThan">
      <formula>$C$4</formula>
    </cfRule>
  </conditionalFormatting>
  <conditionalFormatting sqref="CM18">
    <cfRule type="cellIs" dxfId="9146" priority="2755" operator="lessThan">
      <formula>$C$4</formula>
    </cfRule>
  </conditionalFormatting>
  <conditionalFormatting sqref="CM19">
    <cfRule type="cellIs" dxfId="9145" priority="2756" operator="lessThan">
      <formula>$C$4</formula>
    </cfRule>
  </conditionalFormatting>
  <conditionalFormatting sqref="CM20">
    <cfRule type="cellIs" dxfId="9144" priority="2757" operator="lessThan">
      <formula>$C$4</formula>
    </cfRule>
  </conditionalFormatting>
  <conditionalFormatting sqref="CM21">
    <cfRule type="cellIs" dxfId="9143" priority="2758" operator="lessThan">
      <formula>$C$4</formula>
    </cfRule>
  </conditionalFormatting>
  <conditionalFormatting sqref="CM22">
    <cfRule type="cellIs" dxfId="9142" priority="2759" operator="lessThan">
      <formula>$C$4</formula>
    </cfRule>
  </conditionalFormatting>
  <conditionalFormatting sqref="CM23">
    <cfRule type="cellIs" dxfId="9141" priority="2760" operator="lessThan">
      <formula>$C$4</formula>
    </cfRule>
  </conditionalFormatting>
  <conditionalFormatting sqref="CM24">
    <cfRule type="cellIs" dxfId="9140" priority="2761" operator="lessThan">
      <formula>$C$4</formula>
    </cfRule>
  </conditionalFormatting>
  <conditionalFormatting sqref="CM25">
    <cfRule type="cellIs" dxfId="9139" priority="2762" operator="lessThan">
      <formula>$C$4</formula>
    </cfRule>
  </conditionalFormatting>
  <conditionalFormatting sqref="CM26">
    <cfRule type="cellIs" dxfId="9138" priority="2763" operator="lessThan">
      <formula>$C$4</formula>
    </cfRule>
  </conditionalFormatting>
  <conditionalFormatting sqref="CM27">
    <cfRule type="cellIs" dxfId="9137" priority="2764" operator="lessThan">
      <formula>$C$4</formula>
    </cfRule>
  </conditionalFormatting>
  <conditionalFormatting sqref="CM28">
    <cfRule type="cellIs" dxfId="9136" priority="2765" operator="lessThan">
      <formula>$C$4</formula>
    </cfRule>
  </conditionalFormatting>
  <conditionalFormatting sqref="CM29">
    <cfRule type="cellIs" dxfId="9135" priority="2766" operator="lessThan">
      <formula>$C$4</formula>
    </cfRule>
  </conditionalFormatting>
  <conditionalFormatting sqref="CM30">
    <cfRule type="cellIs" dxfId="9134" priority="2767" operator="lessThan">
      <formula>$C$4</formula>
    </cfRule>
  </conditionalFormatting>
  <conditionalFormatting sqref="CM31">
    <cfRule type="cellIs" dxfId="9133" priority="2768" operator="lessThan">
      <formula>$C$4</formula>
    </cfRule>
  </conditionalFormatting>
  <conditionalFormatting sqref="CM32">
    <cfRule type="cellIs" dxfId="9132" priority="2769" operator="lessThan">
      <formula>$C$4</formula>
    </cfRule>
  </conditionalFormatting>
  <conditionalFormatting sqref="CM33">
    <cfRule type="cellIs" dxfId="9131" priority="2770" operator="lessThan">
      <formula>$C$4</formula>
    </cfRule>
  </conditionalFormatting>
  <conditionalFormatting sqref="CM34">
    <cfRule type="cellIs" dxfId="9130" priority="2771" operator="lessThan">
      <formula>$C$4</formula>
    </cfRule>
  </conditionalFormatting>
  <conditionalFormatting sqref="CM35">
    <cfRule type="cellIs" dxfId="9129" priority="2772" operator="lessThan">
      <formula>$C$4</formula>
    </cfRule>
  </conditionalFormatting>
  <conditionalFormatting sqref="CM36">
    <cfRule type="cellIs" dxfId="9128" priority="2773" operator="lessThan">
      <formula>$C$4</formula>
    </cfRule>
  </conditionalFormatting>
  <conditionalFormatting sqref="CM37">
    <cfRule type="cellIs" dxfId="9127" priority="2774" operator="lessThan">
      <formula>$C$4</formula>
    </cfRule>
  </conditionalFormatting>
  <conditionalFormatting sqref="CM38">
    <cfRule type="cellIs" dxfId="9126" priority="2775" operator="lessThan">
      <formula>$C$4</formula>
    </cfRule>
  </conditionalFormatting>
  <conditionalFormatting sqref="CM39">
    <cfRule type="cellIs" dxfId="9125" priority="2776" operator="lessThan">
      <formula>$C$4</formula>
    </cfRule>
  </conditionalFormatting>
  <conditionalFormatting sqref="CM40">
    <cfRule type="cellIs" dxfId="9124" priority="2777" operator="lessThan">
      <formula>$C$4</formula>
    </cfRule>
  </conditionalFormatting>
  <conditionalFormatting sqref="CM41">
    <cfRule type="cellIs" dxfId="9123" priority="2778" operator="lessThan">
      <formula>$C$4</formula>
    </cfRule>
  </conditionalFormatting>
  <conditionalFormatting sqref="CM42">
    <cfRule type="cellIs" dxfId="9122" priority="2779" operator="lessThan">
      <formula>$C$4</formula>
    </cfRule>
  </conditionalFormatting>
  <conditionalFormatting sqref="CM43">
    <cfRule type="cellIs" dxfId="9121" priority="2780" operator="lessThan">
      <formula>$C$4</formula>
    </cfRule>
  </conditionalFormatting>
  <conditionalFormatting sqref="CM44">
    <cfRule type="cellIs" dxfId="9120" priority="2781" operator="lessThan">
      <formula>$C$4</formula>
    </cfRule>
  </conditionalFormatting>
  <conditionalFormatting sqref="CM45">
    <cfRule type="cellIs" dxfId="9119" priority="2782" operator="lessThan">
      <formula>$C$4</formula>
    </cfRule>
  </conditionalFormatting>
  <conditionalFormatting sqref="CM46">
    <cfRule type="cellIs" dxfId="9118" priority="2783" operator="lessThan">
      <formula>$C$4</formula>
    </cfRule>
  </conditionalFormatting>
  <conditionalFormatting sqref="CM47">
    <cfRule type="cellIs" dxfId="9117" priority="2784" operator="lessThan">
      <formula>$C$4</formula>
    </cfRule>
  </conditionalFormatting>
  <conditionalFormatting sqref="CM48">
    <cfRule type="cellIs" dxfId="9116" priority="2785" operator="lessThan">
      <formula>$C$4</formula>
    </cfRule>
  </conditionalFormatting>
  <conditionalFormatting sqref="CM49">
    <cfRule type="cellIs" dxfId="9115" priority="2786" operator="lessThan">
      <formula>$C$4</formula>
    </cfRule>
  </conditionalFormatting>
  <conditionalFormatting sqref="CM50">
    <cfRule type="cellIs" dxfId="9114" priority="2787" operator="lessThan">
      <formula>$C$4</formula>
    </cfRule>
  </conditionalFormatting>
  <conditionalFormatting sqref="CM51">
    <cfRule type="cellIs" dxfId="9113" priority="2788" operator="lessThan">
      <formula>$C$4</formula>
    </cfRule>
  </conditionalFormatting>
  <conditionalFormatting sqref="CM52">
    <cfRule type="cellIs" dxfId="9112" priority="2789" operator="lessThan">
      <formula>$C$4</formula>
    </cfRule>
  </conditionalFormatting>
  <conditionalFormatting sqref="CM53">
    <cfRule type="cellIs" dxfId="9111" priority="2790" operator="lessThan">
      <formula>$C$4</formula>
    </cfRule>
  </conditionalFormatting>
  <conditionalFormatting sqref="CM54">
    <cfRule type="cellIs" dxfId="9110" priority="2791" operator="lessThan">
      <formula>$C$4</formula>
    </cfRule>
  </conditionalFormatting>
  <conditionalFormatting sqref="CM55">
    <cfRule type="cellIs" dxfId="9109" priority="2792" operator="lessThan">
      <formula>$C$4</formula>
    </cfRule>
  </conditionalFormatting>
  <conditionalFormatting sqref="CM56">
    <cfRule type="cellIs" dxfId="9108" priority="2793" operator="lessThan">
      <formula>$C$4</formula>
    </cfRule>
  </conditionalFormatting>
  <conditionalFormatting sqref="CM57">
    <cfRule type="cellIs" dxfId="9107" priority="2794" operator="lessThan">
      <formula>$C$4</formula>
    </cfRule>
  </conditionalFormatting>
  <conditionalFormatting sqref="CM58">
    <cfRule type="cellIs" dxfId="9106" priority="2795" operator="lessThan">
      <formula>$C$4</formula>
    </cfRule>
  </conditionalFormatting>
  <conditionalFormatting sqref="CM59">
    <cfRule type="cellIs" dxfId="9105" priority="2796" operator="lessThan">
      <formula>$C$4</formula>
    </cfRule>
  </conditionalFormatting>
  <conditionalFormatting sqref="CM60">
    <cfRule type="cellIs" dxfId="9104" priority="2797" operator="lessThan">
      <formula>$C$4</formula>
    </cfRule>
  </conditionalFormatting>
  <conditionalFormatting sqref="CN11">
    <cfRule type="cellIs" dxfId="9103" priority="2798" operator="lessThan">
      <formula>$C$4</formula>
    </cfRule>
  </conditionalFormatting>
  <conditionalFormatting sqref="CN12">
    <cfRule type="cellIs" dxfId="9102" priority="2799" operator="lessThan">
      <formula>$C$4</formula>
    </cfRule>
  </conditionalFormatting>
  <conditionalFormatting sqref="CN13">
    <cfRule type="cellIs" dxfId="9101" priority="2800" operator="lessThan">
      <formula>$C$4</formula>
    </cfRule>
  </conditionalFormatting>
  <conditionalFormatting sqref="CN14">
    <cfRule type="cellIs" dxfId="9100" priority="2801" operator="lessThan">
      <formula>$C$4</formula>
    </cfRule>
  </conditionalFormatting>
  <conditionalFormatting sqref="CN15">
    <cfRule type="cellIs" dxfId="9099" priority="2802" operator="lessThan">
      <formula>$C$4</formula>
    </cfRule>
  </conditionalFormatting>
  <conditionalFormatting sqref="CN16">
    <cfRule type="cellIs" dxfId="9098" priority="2803" operator="lessThan">
      <formula>$C$4</formula>
    </cfRule>
  </conditionalFormatting>
  <conditionalFormatting sqref="CN17">
    <cfRule type="cellIs" dxfId="9097" priority="2804" operator="lessThan">
      <formula>$C$4</formula>
    </cfRule>
  </conditionalFormatting>
  <conditionalFormatting sqref="CN18">
    <cfRule type="cellIs" dxfId="9096" priority="2805" operator="lessThan">
      <formula>$C$4</formula>
    </cfRule>
  </conditionalFormatting>
  <conditionalFormatting sqref="CN19">
    <cfRule type="cellIs" dxfId="9095" priority="2806" operator="lessThan">
      <formula>$C$4</formula>
    </cfRule>
  </conditionalFormatting>
  <conditionalFormatting sqref="CN20">
    <cfRule type="cellIs" dxfId="9094" priority="2807" operator="lessThan">
      <formula>$C$4</formula>
    </cfRule>
  </conditionalFormatting>
  <conditionalFormatting sqref="CN21">
    <cfRule type="cellIs" dxfId="9093" priority="2808" operator="lessThan">
      <formula>$C$4</formula>
    </cfRule>
  </conditionalFormatting>
  <conditionalFormatting sqref="CN22">
    <cfRule type="cellIs" dxfId="9092" priority="2809" operator="lessThan">
      <formula>$C$4</formula>
    </cfRule>
  </conditionalFormatting>
  <conditionalFormatting sqref="CN23">
    <cfRule type="cellIs" dxfId="9091" priority="2810" operator="lessThan">
      <formula>$C$4</formula>
    </cfRule>
  </conditionalFormatting>
  <conditionalFormatting sqref="CN24">
    <cfRule type="cellIs" dxfId="9090" priority="2811" operator="lessThan">
      <formula>$C$4</formula>
    </cfRule>
  </conditionalFormatting>
  <conditionalFormatting sqref="CN25">
    <cfRule type="cellIs" dxfId="9089" priority="2812" operator="lessThan">
      <formula>$C$4</formula>
    </cfRule>
  </conditionalFormatting>
  <conditionalFormatting sqref="CN26">
    <cfRule type="cellIs" dxfId="9088" priority="2813" operator="lessThan">
      <formula>$C$4</formula>
    </cfRule>
  </conditionalFormatting>
  <conditionalFormatting sqref="CN27">
    <cfRule type="cellIs" dxfId="9087" priority="2814" operator="lessThan">
      <formula>$C$4</formula>
    </cfRule>
  </conditionalFormatting>
  <conditionalFormatting sqref="CN28">
    <cfRule type="cellIs" dxfId="9086" priority="2815" operator="lessThan">
      <formula>$C$4</formula>
    </cfRule>
  </conditionalFormatting>
  <conditionalFormatting sqref="CN29">
    <cfRule type="cellIs" dxfId="9085" priority="2816" operator="lessThan">
      <formula>$C$4</formula>
    </cfRule>
  </conditionalFormatting>
  <conditionalFormatting sqref="CN30">
    <cfRule type="cellIs" dxfId="9084" priority="2817" operator="lessThan">
      <formula>$C$4</formula>
    </cfRule>
  </conditionalFormatting>
  <conditionalFormatting sqref="CN31">
    <cfRule type="cellIs" dxfId="9083" priority="2818" operator="lessThan">
      <formula>$C$4</formula>
    </cfRule>
  </conditionalFormatting>
  <conditionalFormatting sqref="CN32">
    <cfRule type="cellIs" dxfId="9082" priority="2819" operator="lessThan">
      <formula>$C$4</formula>
    </cfRule>
  </conditionalFormatting>
  <conditionalFormatting sqref="CN33">
    <cfRule type="cellIs" dxfId="9081" priority="2820" operator="lessThan">
      <formula>$C$4</formula>
    </cfRule>
  </conditionalFormatting>
  <conditionalFormatting sqref="CN34">
    <cfRule type="cellIs" dxfId="9080" priority="2821" operator="lessThan">
      <formula>$C$4</formula>
    </cfRule>
  </conditionalFormatting>
  <conditionalFormatting sqref="CN35">
    <cfRule type="cellIs" dxfId="9079" priority="2822" operator="lessThan">
      <formula>$C$4</formula>
    </cfRule>
  </conditionalFormatting>
  <conditionalFormatting sqref="CN36">
    <cfRule type="cellIs" dxfId="9078" priority="2823" operator="lessThan">
      <formula>$C$4</formula>
    </cfRule>
  </conditionalFormatting>
  <conditionalFormatting sqref="CN37">
    <cfRule type="cellIs" dxfId="9077" priority="2824" operator="lessThan">
      <formula>$C$4</formula>
    </cfRule>
  </conditionalFormatting>
  <conditionalFormatting sqref="CN38">
    <cfRule type="cellIs" dxfId="9076" priority="2825" operator="lessThan">
      <formula>$C$4</formula>
    </cfRule>
  </conditionalFormatting>
  <conditionalFormatting sqref="CN39">
    <cfRule type="cellIs" dxfId="9075" priority="2826" operator="lessThan">
      <formula>$C$4</formula>
    </cfRule>
  </conditionalFormatting>
  <conditionalFormatting sqref="CN40">
    <cfRule type="cellIs" dxfId="9074" priority="2827" operator="lessThan">
      <formula>$C$4</formula>
    </cfRule>
  </conditionalFormatting>
  <conditionalFormatting sqref="CN41">
    <cfRule type="cellIs" dxfId="9073" priority="2828" operator="lessThan">
      <formula>$C$4</formula>
    </cfRule>
  </conditionalFormatting>
  <conditionalFormatting sqref="CN42">
    <cfRule type="cellIs" dxfId="9072" priority="2829" operator="lessThan">
      <formula>$C$4</formula>
    </cfRule>
  </conditionalFormatting>
  <conditionalFormatting sqref="CN43">
    <cfRule type="cellIs" dxfId="9071" priority="2830" operator="lessThan">
      <formula>$C$4</formula>
    </cfRule>
  </conditionalFormatting>
  <conditionalFormatting sqref="CN44">
    <cfRule type="cellIs" dxfId="9070" priority="2831" operator="lessThan">
      <formula>$C$4</formula>
    </cfRule>
  </conditionalFormatting>
  <conditionalFormatting sqref="CN45">
    <cfRule type="cellIs" dxfId="9069" priority="2832" operator="lessThan">
      <formula>$C$4</formula>
    </cfRule>
  </conditionalFormatting>
  <conditionalFormatting sqref="CN46">
    <cfRule type="cellIs" dxfId="9068" priority="2833" operator="lessThan">
      <formula>$C$4</formula>
    </cfRule>
  </conditionalFormatting>
  <conditionalFormatting sqref="CN47">
    <cfRule type="cellIs" dxfId="9067" priority="2834" operator="lessThan">
      <formula>$C$4</formula>
    </cfRule>
  </conditionalFormatting>
  <conditionalFormatting sqref="CN48">
    <cfRule type="cellIs" dxfId="9066" priority="2835" operator="lessThan">
      <formula>$C$4</formula>
    </cfRule>
  </conditionalFormatting>
  <conditionalFormatting sqref="CN49">
    <cfRule type="cellIs" dxfId="9065" priority="2836" operator="lessThan">
      <formula>$C$4</formula>
    </cfRule>
  </conditionalFormatting>
  <conditionalFormatting sqref="CN50">
    <cfRule type="cellIs" dxfId="9064" priority="2837" operator="lessThan">
      <formula>$C$4</formula>
    </cfRule>
  </conditionalFormatting>
  <conditionalFormatting sqref="CN51">
    <cfRule type="cellIs" dxfId="9063" priority="2838" operator="lessThan">
      <formula>$C$4</formula>
    </cfRule>
  </conditionalFormatting>
  <conditionalFormatting sqref="CN52">
    <cfRule type="cellIs" dxfId="9062" priority="2839" operator="lessThan">
      <formula>$C$4</formula>
    </cfRule>
  </conditionalFormatting>
  <conditionalFormatting sqref="CN53">
    <cfRule type="cellIs" dxfId="9061" priority="2840" operator="lessThan">
      <formula>$C$4</formula>
    </cfRule>
  </conditionalFormatting>
  <conditionalFormatting sqref="CN54">
    <cfRule type="cellIs" dxfId="9060" priority="2841" operator="lessThan">
      <formula>$C$4</formula>
    </cfRule>
  </conditionalFormatting>
  <conditionalFormatting sqref="CN55">
    <cfRule type="cellIs" dxfId="9059" priority="2842" operator="lessThan">
      <formula>$C$4</formula>
    </cfRule>
  </conditionalFormatting>
  <conditionalFormatting sqref="CN56">
    <cfRule type="cellIs" dxfId="9058" priority="2843" operator="lessThan">
      <formula>$C$4</formula>
    </cfRule>
  </conditionalFormatting>
  <conditionalFormatting sqref="CN57">
    <cfRule type="cellIs" dxfId="9057" priority="2844" operator="lessThan">
      <formula>$C$4</formula>
    </cfRule>
  </conditionalFormatting>
  <conditionalFormatting sqref="CN58">
    <cfRule type="cellIs" dxfId="9056" priority="2845" operator="lessThan">
      <formula>$C$4</formula>
    </cfRule>
  </conditionalFormatting>
  <conditionalFormatting sqref="CN59">
    <cfRule type="cellIs" dxfId="9055" priority="2846" operator="lessThan">
      <formula>$C$4</formula>
    </cfRule>
  </conditionalFormatting>
  <conditionalFormatting sqref="CN60">
    <cfRule type="cellIs" dxfId="9054" priority="2847" operator="lessThan">
      <formula>$C$4</formula>
    </cfRule>
  </conditionalFormatting>
  <conditionalFormatting sqref="CO11">
    <cfRule type="cellIs" dxfId="9053" priority="2848" operator="lessThan">
      <formula>$C$4</formula>
    </cfRule>
  </conditionalFormatting>
  <conditionalFormatting sqref="CO12">
    <cfRule type="cellIs" dxfId="9052" priority="2849" operator="lessThan">
      <formula>$C$4</formula>
    </cfRule>
  </conditionalFormatting>
  <conditionalFormatting sqref="CO13">
    <cfRule type="cellIs" dxfId="9051" priority="2850" operator="lessThan">
      <formula>$C$4</formula>
    </cfRule>
  </conditionalFormatting>
  <conditionalFormatting sqref="CO14">
    <cfRule type="cellIs" dxfId="9050" priority="2851" operator="lessThan">
      <formula>$C$4</formula>
    </cfRule>
  </conditionalFormatting>
  <conditionalFormatting sqref="CO15">
    <cfRule type="cellIs" dxfId="9049" priority="2852" operator="lessThan">
      <formula>$C$4</formula>
    </cfRule>
  </conditionalFormatting>
  <conditionalFormatting sqref="CO16">
    <cfRule type="cellIs" dxfId="9048" priority="2853" operator="lessThan">
      <formula>$C$4</formula>
    </cfRule>
  </conditionalFormatting>
  <conditionalFormatting sqref="CO17">
    <cfRule type="cellIs" dxfId="9047" priority="2854" operator="lessThan">
      <formula>$C$4</formula>
    </cfRule>
  </conditionalFormatting>
  <conditionalFormatting sqref="CO18">
    <cfRule type="cellIs" dxfId="9046" priority="2855" operator="lessThan">
      <formula>$C$4</formula>
    </cfRule>
  </conditionalFormatting>
  <conditionalFormatting sqref="CO19">
    <cfRule type="cellIs" dxfId="9045" priority="2856" operator="lessThan">
      <formula>$C$4</formula>
    </cfRule>
  </conditionalFormatting>
  <conditionalFormatting sqref="CO20">
    <cfRule type="cellIs" dxfId="9044" priority="2857" operator="lessThan">
      <formula>$C$4</formula>
    </cfRule>
  </conditionalFormatting>
  <conditionalFormatting sqref="CO21">
    <cfRule type="cellIs" dxfId="9043" priority="2858" operator="lessThan">
      <formula>$C$4</formula>
    </cfRule>
  </conditionalFormatting>
  <conditionalFormatting sqref="CO22">
    <cfRule type="cellIs" dxfId="9042" priority="2859" operator="lessThan">
      <formula>$C$4</formula>
    </cfRule>
  </conditionalFormatting>
  <conditionalFormatting sqref="CO23">
    <cfRule type="cellIs" dxfId="9041" priority="2860" operator="lessThan">
      <formula>$C$4</formula>
    </cfRule>
  </conditionalFormatting>
  <conditionalFormatting sqref="CO24">
    <cfRule type="cellIs" dxfId="9040" priority="2861" operator="lessThan">
      <formula>$C$4</formula>
    </cfRule>
  </conditionalFormatting>
  <conditionalFormatting sqref="CO25">
    <cfRule type="cellIs" dxfId="9039" priority="2862" operator="lessThan">
      <formula>$C$4</formula>
    </cfRule>
  </conditionalFormatting>
  <conditionalFormatting sqref="CO26">
    <cfRule type="cellIs" dxfId="9038" priority="2863" operator="lessThan">
      <formula>$C$4</formula>
    </cfRule>
  </conditionalFormatting>
  <conditionalFormatting sqref="CO27">
    <cfRule type="cellIs" dxfId="9037" priority="2864" operator="lessThan">
      <formula>$C$4</formula>
    </cfRule>
  </conditionalFormatting>
  <conditionalFormatting sqref="CO28">
    <cfRule type="cellIs" dxfId="9036" priority="2865" operator="lessThan">
      <formula>$C$4</formula>
    </cfRule>
  </conditionalFormatting>
  <conditionalFormatting sqref="CO29">
    <cfRule type="cellIs" dxfId="9035" priority="2866" operator="lessThan">
      <formula>$C$4</formula>
    </cfRule>
  </conditionalFormatting>
  <conditionalFormatting sqref="CO30">
    <cfRule type="cellIs" dxfId="9034" priority="2867" operator="lessThan">
      <formula>$C$4</formula>
    </cfRule>
  </conditionalFormatting>
  <conditionalFormatting sqref="CO31">
    <cfRule type="cellIs" dxfId="9033" priority="2868" operator="lessThan">
      <formula>$C$4</formula>
    </cfRule>
  </conditionalFormatting>
  <conditionalFormatting sqref="CO32">
    <cfRule type="cellIs" dxfId="9032" priority="2869" operator="lessThan">
      <formula>$C$4</formula>
    </cfRule>
  </conditionalFormatting>
  <conditionalFormatting sqref="CO33">
    <cfRule type="cellIs" dxfId="9031" priority="2870" operator="lessThan">
      <formula>$C$4</formula>
    </cfRule>
  </conditionalFormatting>
  <conditionalFormatting sqref="CO34">
    <cfRule type="cellIs" dxfId="9030" priority="2871" operator="lessThan">
      <formula>$C$4</formula>
    </cfRule>
  </conditionalFormatting>
  <conditionalFormatting sqref="CO35">
    <cfRule type="cellIs" dxfId="9029" priority="2872" operator="lessThan">
      <formula>$C$4</formula>
    </cfRule>
  </conditionalFormatting>
  <conditionalFormatting sqref="CO36">
    <cfRule type="cellIs" dxfId="9028" priority="2873" operator="lessThan">
      <formula>$C$4</formula>
    </cfRule>
  </conditionalFormatting>
  <conditionalFormatting sqref="CO37">
    <cfRule type="cellIs" dxfId="9027" priority="2874" operator="lessThan">
      <formula>$C$4</formula>
    </cfRule>
  </conditionalFormatting>
  <conditionalFormatting sqref="CO38">
    <cfRule type="cellIs" dxfId="9026" priority="2875" operator="lessThan">
      <formula>$C$4</formula>
    </cfRule>
  </conditionalFormatting>
  <conditionalFormatting sqref="CO39">
    <cfRule type="cellIs" dxfId="9025" priority="2876" operator="lessThan">
      <formula>$C$4</formula>
    </cfRule>
  </conditionalFormatting>
  <conditionalFormatting sqref="CO40">
    <cfRule type="cellIs" dxfId="9024" priority="2877" operator="lessThan">
      <formula>$C$4</formula>
    </cfRule>
  </conditionalFormatting>
  <conditionalFormatting sqref="CO41">
    <cfRule type="cellIs" dxfId="9023" priority="2878" operator="lessThan">
      <formula>$C$4</formula>
    </cfRule>
  </conditionalFormatting>
  <conditionalFormatting sqref="CO42">
    <cfRule type="cellIs" dxfId="9022" priority="2879" operator="lessThan">
      <formula>$C$4</formula>
    </cfRule>
  </conditionalFormatting>
  <conditionalFormatting sqref="CO43">
    <cfRule type="cellIs" dxfId="9021" priority="2880" operator="lessThan">
      <formula>$C$4</formula>
    </cfRule>
  </conditionalFormatting>
  <conditionalFormatting sqref="CO44">
    <cfRule type="cellIs" dxfId="9020" priority="2881" operator="lessThan">
      <formula>$C$4</formula>
    </cfRule>
  </conditionalFormatting>
  <conditionalFormatting sqref="CO45">
    <cfRule type="cellIs" dxfId="9019" priority="2882" operator="lessThan">
      <formula>$C$4</formula>
    </cfRule>
  </conditionalFormatting>
  <conditionalFormatting sqref="CO46">
    <cfRule type="cellIs" dxfId="9018" priority="2883" operator="lessThan">
      <formula>$C$4</formula>
    </cfRule>
  </conditionalFormatting>
  <conditionalFormatting sqref="CO47">
    <cfRule type="cellIs" dxfId="9017" priority="2884" operator="lessThan">
      <formula>$C$4</formula>
    </cfRule>
  </conditionalFormatting>
  <conditionalFormatting sqref="CO48">
    <cfRule type="cellIs" dxfId="9016" priority="2885" operator="lessThan">
      <formula>$C$4</formula>
    </cfRule>
  </conditionalFormatting>
  <conditionalFormatting sqref="CO49">
    <cfRule type="cellIs" dxfId="9015" priority="2886" operator="lessThan">
      <formula>$C$4</formula>
    </cfRule>
  </conditionalFormatting>
  <conditionalFormatting sqref="CO50">
    <cfRule type="cellIs" dxfId="9014" priority="2887" operator="lessThan">
      <formula>$C$4</formula>
    </cfRule>
  </conditionalFormatting>
  <conditionalFormatting sqref="CO51">
    <cfRule type="cellIs" dxfId="9013" priority="2888" operator="lessThan">
      <formula>$C$4</formula>
    </cfRule>
  </conditionalFormatting>
  <conditionalFormatting sqref="CO52">
    <cfRule type="cellIs" dxfId="9012" priority="2889" operator="lessThan">
      <formula>$C$4</formula>
    </cfRule>
  </conditionalFormatting>
  <conditionalFormatting sqref="CO53">
    <cfRule type="cellIs" dxfId="9011" priority="2890" operator="lessThan">
      <formula>$C$4</formula>
    </cfRule>
  </conditionalFormatting>
  <conditionalFormatting sqref="CO54">
    <cfRule type="cellIs" dxfId="9010" priority="2891" operator="lessThan">
      <formula>$C$4</formula>
    </cfRule>
  </conditionalFormatting>
  <conditionalFormatting sqref="CO55">
    <cfRule type="cellIs" dxfId="9009" priority="2892" operator="lessThan">
      <formula>$C$4</formula>
    </cfRule>
  </conditionalFormatting>
  <conditionalFormatting sqref="CO56">
    <cfRule type="cellIs" dxfId="9008" priority="2893" operator="lessThan">
      <formula>$C$4</formula>
    </cfRule>
  </conditionalFormatting>
  <conditionalFormatting sqref="CO57">
    <cfRule type="cellIs" dxfId="9007" priority="2894" operator="lessThan">
      <formula>$C$4</formula>
    </cfRule>
  </conditionalFormatting>
  <conditionalFormatting sqref="CO58">
    <cfRule type="cellIs" dxfId="9006" priority="2895" operator="lessThan">
      <formula>$C$4</formula>
    </cfRule>
  </conditionalFormatting>
  <conditionalFormatting sqref="CO59">
    <cfRule type="cellIs" dxfId="9005" priority="2896" operator="lessThan">
      <formula>$C$4</formula>
    </cfRule>
  </conditionalFormatting>
  <conditionalFormatting sqref="CO60">
    <cfRule type="cellIs" dxfId="9004" priority="2897" operator="lessThan">
      <formula>$C$4</formula>
    </cfRule>
  </conditionalFormatting>
  <conditionalFormatting sqref="R11">
    <cfRule type="cellIs" dxfId="9003" priority="2898" operator="lessThan">
      <formula>$C$4</formula>
    </cfRule>
  </conditionalFormatting>
  <conditionalFormatting sqref="R12">
    <cfRule type="cellIs" dxfId="9002" priority="2899" operator="lessThan">
      <formula>$C$4</formula>
    </cfRule>
  </conditionalFormatting>
  <conditionalFormatting sqref="R13">
    <cfRule type="cellIs" dxfId="9001" priority="2900" operator="lessThan">
      <formula>$C$4</formula>
    </cfRule>
  </conditionalFormatting>
  <conditionalFormatting sqref="R14">
    <cfRule type="cellIs" dxfId="9000" priority="2901" operator="lessThan">
      <formula>$C$4</formula>
    </cfRule>
  </conditionalFormatting>
  <conditionalFormatting sqref="R15">
    <cfRule type="cellIs" dxfId="8999" priority="2902" operator="lessThan">
      <formula>$C$4</formula>
    </cfRule>
  </conditionalFormatting>
  <conditionalFormatting sqref="R16">
    <cfRule type="cellIs" dxfId="8998" priority="2903" operator="lessThan">
      <formula>$C$4</formula>
    </cfRule>
  </conditionalFormatting>
  <conditionalFormatting sqref="R17">
    <cfRule type="cellIs" dxfId="8997" priority="2904" operator="lessThan">
      <formula>$C$4</formula>
    </cfRule>
  </conditionalFormatting>
  <conditionalFormatting sqref="R18">
    <cfRule type="cellIs" dxfId="8996" priority="2905" operator="lessThan">
      <formula>$C$4</formula>
    </cfRule>
  </conditionalFormatting>
  <conditionalFormatting sqref="R19">
    <cfRule type="cellIs" dxfId="8995" priority="2906" operator="lessThan">
      <formula>$C$4</formula>
    </cfRule>
  </conditionalFormatting>
  <conditionalFormatting sqref="R20">
    <cfRule type="cellIs" dxfId="8994" priority="2907" operator="lessThan">
      <formula>$C$4</formula>
    </cfRule>
  </conditionalFormatting>
  <conditionalFormatting sqref="R21">
    <cfRule type="cellIs" dxfId="8993" priority="2908" operator="lessThan">
      <formula>$C$4</formula>
    </cfRule>
  </conditionalFormatting>
  <conditionalFormatting sqref="R22">
    <cfRule type="cellIs" dxfId="8992" priority="2909" operator="lessThan">
      <formula>$C$4</formula>
    </cfRule>
  </conditionalFormatting>
  <conditionalFormatting sqref="R23">
    <cfRule type="cellIs" dxfId="8991" priority="2910" operator="lessThan">
      <formula>$C$4</formula>
    </cfRule>
  </conditionalFormatting>
  <conditionalFormatting sqref="R24">
    <cfRule type="cellIs" dxfId="8990" priority="2911" operator="lessThan">
      <formula>$C$4</formula>
    </cfRule>
  </conditionalFormatting>
  <conditionalFormatting sqref="R25">
    <cfRule type="cellIs" dxfId="8989" priority="2912" operator="lessThan">
      <formula>$C$4</formula>
    </cfRule>
  </conditionalFormatting>
  <conditionalFormatting sqref="R26">
    <cfRule type="cellIs" dxfId="8988" priority="2913" operator="lessThan">
      <formula>$C$4</formula>
    </cfRule>
  </conditionalFormatting>
  <conditionalFormatting sqref="R27">
    <cfRule type="cellIs" dxfId="8987" priority="2914" operator="lessThan">
      <formula>$C$4</formula>
    </cfRule>
  </conditionalFormatting>
  <conditionalFormatting sqref="R28">
    <cfRule type="cellIs" dxfId="8986" priority="2915" operator="lessThan">
      <formula>$C$4</formula>
    </cfRule>
  </conditionalFormatting>
  <conditionalFormatting sqref="R29">
    <cfRule type="cellIs" dxfId="8985" priority="2916" operator="lessThan">
      <formula>$C$4</formula>
    </cfRule>
  </conditionalFormatting>
  <conditionalFormatting sqref="R30">
    <cfRule type="cellIs" dxfId="8984" priority="2917" operator="lessThan">
      <formula>$C$4</formula>
    </cfRule>
  </conditionalFormatting>
  <conditionalFormatting sqref="R31">
    <cfRule type="cellIs" dxfId="8983" priority="2918" operator="lessThan">
      <formula>$C$4</formula>
    </cfRule>
  </conditionalFormatting>
  <conditionalFormatting sqref="R32">
    <cfRule type="cellIs" dxfId="8982" priority="2919" operator="lessThan">
      <formula>$C$4</formula>
    </cfRule>
  </conditionalFormatting>
  <conditionalFormatting sqref="R33">
    <cfRule type="cellIs" dxfId="8981" priority="2920" operator="lessThan">
      <formula>$C$4</formula>
    </cfRule>
  </conditionalFormatting>
  <conditionalFormatting sqref="R34">
    <cfRule type="cellIs" dxfId="8980" priority="2921" operator="lessThan">
      <formula>$C$4</formula>
    </cfRule>
  </conditionalFormatting>
  <conditionalFormatting sqref="R35">
    <cfRule type="cellIs" dxfId="8979" priority="2922" operator="lessThan">
      <formula>$C$4</formula>
    </cfRule>
  </conditionalFormatting>
  <conditionalFormatting sqref="R36">
    <cfRule type="cellIs" dxfId="8978" priority="2923" operator="lessThan">
      <formula>$C$4</formula>
    </cfRule>
  </conditionalFormatting>
  <conditionalFormatting sqref="R37">
    <cfRule type="cellIs" dxfId="8977" priority="2924" operator="lessThan">
      <formula>$C$4</formula>
    </cfRule>
  </conditionalFormatting>
  <conditionalFormatting sqref="R38">
    <cfRule type="cellIs" dxfId="8976" priority="2925" operator="lessThan">
      <formula>$C$4</formula>
    </cfRule>
  </conditionalFormatting>
  <conditionalFormatting sqref="R39">
    <cfRule type="cellIs" dxfId="8975" priority="2926" operator="lessThan">
      <formula>$C$4</formula>
    </cfRule>
  </conditionalFormatting>
  <conditionalFormatting sqref="R40">
    <cfRule type="cellIs" dxfId="8974" priority="2927" operator="lessThan">
      <formula>$C$4</formula>
    </cfRule>
  </conditionalFormatting>
  <conditionalFormatting sqref="R41">
    <cfRule type="cellIs" dxfId="8973" priority="2928" operator="lessThan">
      <formula>$C$4</formula>
    </cfRule>
  </conditionalFormatting>
  <conditionalFormatting sqref="R42">
    <cfRule type="cellIs" dxfId="8972" priority="2929" operator="lessThan">
      <formula>$C$4</formula>
    </cfRule>
  </conditionalFormatting>
  <conditionalFormatting sqref="R43">
    <cfRule type="cellIs" dxfId="8971" priority="2930" operator="lessThan">
      <formula>$C$4</formula>
    </cfRule>
  </conditionalFormatting>
  <conditionalFormatting sqref="R44">
    <cfRule type="cellIs" dxfId="8970" priority="2931" operator="lessThan">
      <formula>$C$4</formula>
    </cfRule>
  </conditionalFormatting>
  <conditionalFormatting sqref="R45">
    <cfRule type="cellIs" dxfId="8969" priority="2932" operator="lessThan">
      <formula>$C$4</formula>
    </cfRule>
  </conditionalFormatting>
  <conditionalFormatting sqref="R46">
    <cfRule type="cellIs" dxfId="8968" priority="2933" operator="lessThan">
      <formula>$C$4</formula>
    </cfRule>
  </conditionalFormatting>
  <conditionalFormatting sqref="R47">
    <cfRule type="cellIs" dxfId="8967" priority="2934" operator="lessThan">
      <formula>$C$4</formula>
    </cfRule>
  </conditionalFormatting>
  <conditionalFormatting sqref="R48">
    <cfRule type="cellIs" dxfId="8966" priority="2935" operator="lessThan">
      <formula>$C$4</formula>
    </cfRule>
  </conditionalFormatting>
  <conditionalFormatting sqref="R49">
    <cfRule type="cellIs" dxfId="8965" priority="2936" operator="lessThan">
      <formula>$C$4</formula>
    </cfRule>
  </conditionalFormatting>
  <conditionalFormatting sqref="R50">
    <cfRule type="cellIs" dxfId="8964" priority="2937" operator="lessThan">
      <formula>$C$4</formula>
    </cfRule>
  </conditionalFormatting>
  <conditionalFormatting sqref="R51">
    <cfRule type="cellIs" dxfId="8963" priority="2938" operator="lessThan">
      <formula>$C$4</formula>
    </cfRule>
  </conditionalFormatting>
  <conditionalFormatting sqref="R52">
    <cfRule type="cellIs" dxfId="8962" priority="2939" operator="lessThan">
      <formula>$C$4</formula>
    </cfRule>
  </conditionalFormatting>
  <conditionalFormatting sqref="R53">
    <cfRule type="cellIs" dxfId="8961" priority="2940" operator="lessThan">
      <formula>$C$4</formula>
    </cfRule>
  </conditionalFormatting>
  <conditionalFormatting sqref="R54">
    <cfRule type="cellIs" dxfId="8960" priority="2941" operator="lessThan">
      <formula>$C$4</formula>
    </cfRule>
  </conditionalFormatting>
  <conditionalFormatting sqref="R55">
    <cfRule type="cellIs" dxfId="8959" priority="2942" operator="lessThan">
      <formula>$C$4</formula>
    </cfRule>
  </conditionalFormatting>
  <conditionalFormatting sqref="R56">
    <cfRule type="cellIs" dxfId="8958" priority="2943" operator="lessThan">
      <formula>$C$4</formula>
    </cfRule>
  </conditionalFormatting>
  <conditionalFormatting sqref="R57">
    <cfRule type="cellIs" dxfId="8957" priority="2944" operator="lessThan">
      <formula>$C$4</formula>
    </cfRule>
  </conditionalFormatting>
  <conditionalFormatting sqref="R58">
    <cfRule type="cellIs" dxfId="8956" priority="2945" operator="lessThan">
      <formula>$C$4</formula>
    </cfRule>
  </conditionalFormatting>
  <conditionalFormatting sqref="R59">
    <cfRule type="cellIs" dxfId="8955" priority="2946" operator="lessThan">
      <formula>$C$4</formula>
    </cfRule>
  </conditionalFormatting>
  <conditionalFormatting sqref="R60">
    <cfRule type="cellIs" dxfId="8954" priority="2947" operator="lessThan">
      <formula>$C$4</formula>
    </cfRule>
  </conditionalFormatting>
  <conditionalFormatting sqref="S11">
    <cfRule type="cellIs" dxfId="8953" priority="2948" operator="lessThan">
      <formula>$C$4</formula>
    </cfRule>
  </conditionalFormatting>
  <conditionalFormatting sqref="S12">
    <cfRule type="cellIs" dxfId="8952" priority="2949" operator="lessThan">
      <formula>$C$4</formula>
    </cfRule>
  </conditionalFormatting>
  <conditionalFormatting sqref="S13">
    <cfRule type="cellIs" dxfId="8951" priority="2950" operator="lessThan">
      <formula>$C$4</formula>
    </cfRule>
  </conditionalFormatting>
  <conditionalFormatting sqref="S14">
    <cfRule type="cellIs" dxfId="8950" priority="2951" operator="lessThan">
      <formula>$C$4</formula>
    </cfRule>
  </conditionalFormatting>
  <conditionalFormatting sqref="S15">
    <cfRule type="cellIs" dxfId="8949" priority="2952" operator="lessThan">
      <formula>$C$4</formula>
    </cfRule>
  </conditionalFormatting>
  <conditionalFormatting sqref="S16">
    <cfRule type="cellIs" dxfId="8948" priority="2953" operator="lessThan">
      <formula>$C$4</formula>
    </cfRule>
  </conditionalFormatting>
  <conditionalFormatting sqref="S17">
    <cfRule type="cellIs" dxfId="8947" priority="2954" operator="lessThan">
      <formula>$C$4</formula>
    </cfRule>
  </conditionalFormatting>
  <conditionalFormatting sqref="S18">
    <cfRule type="cellIs" dxfId="8946" priority="2955" operator="lessThan">
      <formula>$C$4</formula>
    </cfRule>
  </conditionalFormatting>
  <conditionalFormatting sqref="S19">
    <cfRule type="cellIs" dxfId="8945" priority="2956" operator="lessThan">
      <formula>$C$4</formula>
    </cfRule>
  </conditionalFormatting>
  <conditionalFormatting sqref="S20">
    <cfRule type="cellIs" dxfId="8944" priority="2957" operator="lessThan">
      <formula>$C$4</formula>
    </cfRule>
  </conditionalFormatting>
  <conditionalFormatting sqref="S21">
    <cfRule type="cellIs" dxfId="8943" priority="2958" operator="lessThan">
      <formula>$C$4</formula>
    </cfRule>
  </conditionalFormatting>
  <conditionalFormatting sqref="S22">
    <cfRule type="cellIs" dxfId="8942" priority="2959" operator="lessThan">
      <formula>$C$4</formula>
    </cfRule>
  </conditionalFormatting>
  <conditionalFormatting sqref="S23">
    <cfRule type="cellIs" dxfId="8941" priority="2960" operator="lessThan">
      <formula>$C$4</formula>
    </cfRule>
  </conditionalFormatting>
  <conditionalFormatting sqref="S24">
    <cfRule type="cellIs" dxfId="8940" priority="2961" operator="lessThan">
      <formula>$C$4</formula>
    </cfRule>
  </conditionalFormatting>
  <conditionalFormatting sqref="S25">
    <cfRule type="cellIs" dxfId="8939" priority="2962" operator="lessThan">
      <formula>$C$4</formula>
    </cfRule>
  </conditionalFormatting>
  <conditionalFormatting sqref="S26">
    <cfRule type="cellIs" dxfId="8938" priority="2963" operator="lessThan">
      <formula>$C$4</formula>
    </cfRule>
  </conditionalFormatting>
  <conditionalFormatting sqref="S27">
    <cfRule type="cellIs" dxfId="8937" priority="2964" operator="lessThan">
      <formula>$C$4</formula>
    </cfRule>
  </conditionalFormatting>
  <conditionalFormatting sqref="S28">
    <cfRule type="cellIs" dxfId="8936" priority="2965" operator="lessThan">
      <formula>$C$4</formula>
    </cfRule>
  </conditionalFormatting>
  <conditionalFormatting sqref="S29">
    <cfRule type="cellIs" dxfId="8935" priority="2966" operator="lessThan">
      <formula>$C$4</formula>
    </cfRule>
  </conditionalFormatting>
  <conditionalFormatting sqref="S30">
    <cfRule type="cellIs" dxfId="8934" priority="2967" operator="lessThan">
      <formula>$C$4</formula>
    </cfRule>
  </conditionalFormatting>
  <conditionalFormatting sqref="S31">
    <cfRule type="cellIs" dxfId="8933" priority="2968" operator="lessThan">
      <formula>$C$4</formula>
    </cfRule>
  </conditionalFormatting>
  <conditionalFormatting sqref="S32">
    <cfRule type="cellIs" dxfId="8932" priority="2969" operator="lessThan">
      <formula>$C$4</formula>
    </cfRule>
  </conditionalFormatting>
  <conditionalFormatting sqref="S33">
    <cfRule type="cellIs" dxfId="8931" priority="2970" operator="lessThan">
      <formula>$C$4</formula>
    </cfRule>
  </conditionalFormatting>
  <conditionalFormatting sqref="S34">
    <cfRule type="cellIs" dxfId="8930" priority="2971" operator="lessThan">
      <formula>$C$4</formula>
    </cfRule>
  </conditionalFormatting>
  <conditionalFormatting sqref="S35">
    <cfRule type="cellIs" dxfId="8929" priority="2972" operator="lessThan">
      <formula>$C$4</formula>
    </cfRule>
  </conditionalFormatting>
  <conditionalFormatting sqref="S36">
    <cfRule type="cellIs" dxfId="8928" priority="2973" operator="lessThan">
      <formula>$C$4</formula>
    </cfRule>
  </conditionalFormatting>
  <conditionalFormatting sqref="S37">
    <cfRule type="cellIs" dxfId="8927" priority="2974" operator="lessThan">
      <formula>$C$4</formula>
    </cfRule>
  </conditionalFormatting>
  <conditionalFormatting sqref="S38">
    <cfRule type="cellIs" dxfId="8926" priority="2975" operator="lessThan">
      <formula>$C$4</formula>
    </cfRule>
  </conditionalFormatting>
  <conditionalFormatting sqref="S39">
    <cfRule type="cellIs" dxfId="8925" priority="2976" operator="lessThan">
      <formula>$C$4</formula>
    </cfRule>
  </conditionalFormatting>
  <conditionalFormatting sqref="S40">
    <cfRule type="cellIs" dxfId="8924" priority="2977" operator="lessThan">
      <formula>$C$4</formula>
    </cfRule>
  </conditionalFormatting>
  <conditionalFormatting sqref="S41">
    <cfRule type="cellIs" dxfId="8923" priority="2978" operator="lessThan">
      <formula>$C$4</formula>
    </cfRule>
  </conditionalFormatting>
  <conditionalFormatting sqref="S42">
    <cfRule type="cellIs" dxfId="8922" priority="2979" operator="lessThan">
      <formula>$C$4</formula>
    </cfRule>
  </conditionalFormatting>
  <conditionalFormatting sqref="S43">
    <cfRule type="cellIs" dxfId="8921" priority="2980" operator="lessThan">
      <formula>$C$4</formula>
    </cfRule>
  </conditionalFormatting>
  <conditionalFormatting sqref="S44">
    <cfRule type="cellIs" dxfId="8920" priority="2981" operator="lessThan">
      <formula>$C$4</formula>
    </cfRule>
  </conditionalFormatting>
  <conditionalFormatting sqref="S45">
    <cfRule type="cellIs" dxfId="8919" priority="2982" operator="lessThan">
      <formula>$C$4</formula>
    </cfRule>
  </conditionalFormatting>
  <conditionalFormatting sqref="S46">
    <cfRule type="cellIs" dxfId="8918" priority="2983" operator="lessThan">
      <formula>$C$4</formula>
    </cfRule>
  </conditionalFormatting>
  <conditionalFormatting sqref="S47">
    <cfRule type="cellIs" dxfId="8917" priority="2984" operator="lessThan">
      <formula>$C$4</formula>
    </cfRule>
  </conditionalFormatting>
  <conditionalFormatting sqref="S48">
    <cfRule type="cellIs" dxfId="8916" priority="2985" operator="lessThan">
      <formula>$C$4</formula>
    </cfRule>
  </conditionalFormatting>
  <conditionalFormatting sqref="S49">
    <cfRule type="cellIs" dxfId="8915" priority="2986" operator="lessThan">
      <formula>$C$4</formula>
    </cfRule>
  </conditionalFormatting>
  <conditionalFormatting sqref="S50">
    <cfRule type="cellIs" dxfId="8914" priority="2987" operator="lessThan">
      <formula>$C$4</formula>
    </cfRule>
  </conditionalFormatting>
  <conditionalFormatting sqref="S51">
    <cfRule type="cellIs" dxfId="8913" priority="2988" operator="lessThan">
      <formula>$C$4</formula>
    </cfRule>
  </conditionalFormatting>
  <conditionalFormatting sqref="S52">
    <cfRule type="cellIs" dxfId="8912" priority="2989" operator="lessThan">
      <formula>$C$4</formula>
    </cfRule>
  </conditionalFormatting>
  <conditionalFormatting sqref="S53">
    <cfRule type="cellIs" dxfId="8911" priority="2990" operator="lessThan">
      <formula>$C$4</formula>
    </cfRule>
  </conditionalFormatting>
  <conditionalFormatting sqref="S54">
    <cfRule type="cellIs" dxfId="8910" priority="2991" operator="lessThan">
      <formula>$C$4</formula>
    </cfRule>
  </conditionalFormatting>
  <conditionalFormatting sqref="S55">
    <cfRule type="cellIs" dxfId="8909" priority="2992" operator="lessThan">
      <formula>$C$4</formula>
    </cfRule>
  </conditionalFormatting>
  <conditionalFormatting sqref="S56">
    <cfRule type="cellIs" dxfId="8908" priority="2993" operator="lessThan">
      <formula>$C$4</formula>
    </cfRule>
  </conditionalFormatting>
  <conditionalFormatting sqref="S57">
    <cfRule type="cellIs" dxfId="8907" priority="2994" operator="lessThan">
      <formula>$C$4</formula>
    </cfRule>
  </conditionalFormatting>
  <conditionalFormatting sqref="S58">
    <cfRule type="cellIs" dxfId="8906" priority="2995" operator="lessThan">
      <formula>$C$4</formula>
    </cfRule>
  </conditionalFormatting>
  <conditionalFormatting sqref="S59">
    <cfRule type="cellIs" dxfId="8905" priority="2996" operator="lessThan">
      <formula>$C$4</formula>
    </cfRule>
  </conditionalFormatting>
  <conditionalFormatting sqref="S60">
    <cfRule type="cellIs" dxfId="8904" priority="2997" operator="lessThan">
      <formula>$C$4</formula>
    </cfRule>
  </conditionalFormatting>
  <conditionalFormatting sqref="U11">
    <cfRule type="cellIs" dxfId="8903" priority="2998" operator="lessThan">
      <formula>$C$4</formula>
    </cfRule>
  </conditionalFormatting>
  <conditionalFormatting sqref="U12">
    <cfRule type="cellIs" dxfId="8902" priority="2999" operator="lessThan">
      <formula>$C$4</formula>
    </cfRule>
  </conditionalFormatting>
  <conditionalFormatting sqref="U13">
    <cfRule type="cellIs" dxfId="8901" priority="3000" operator="lessThan">
      <formula>$C$4</formula>
    </cfRule>
  </conditionalFormatting>
  <conditionalFormatting sqref="U14">
    <cfRule type="cellIs" dxfId="8900" priority="3001" operator="lessThan">
      <formula>$C$4</formula>
    </cfRule>
  </conditionalFormatting>
  <conditionalFormatting sqref="U15">
    <cfRule type="cellIs" dxfId="8899" priority="3002" operator="lessThan">
      <formula>$C$4</formula>
    </cfRule>
  </conditionalFormatting>
  <conditionalFormatting sqref="U16">
    <cfRule type="cellIs" dxfId="8898" priority="3003" operator="lessThan">
      <formula>$C$4</formula>
    </cfRule>
  </conditionalFormatting>
  <conditionalFormatting sqref="U17">
    <cfRule type="cellIs" dxfId="8897" priority="3004" operator="lessThan">
      <formula>$C$4</formula>
    </cfRule>
  </conditionalFormatting>
  <conditionalFormatting sqref="U18">
    <cfRule type="cellIs" dxfId="8896" priority="3005" operator="lessThan">
      <formula>$C$4</formula>
    </cfRule>
  </conditionalFormatting>
  <conditionalFormatting sqref="U19">
    <cfRule type="cellIs" dxfId="8895" priority="3006" operator="lessThan">
      <formula>$C$4</formula>
    </cfRule>
  </conditionalFormatting>
  <conditionalFormatting sqref="U20">
    <cfRule type="cellIs" dxfId="8894" priority="3007" operator="lessThan">
      <formula>$C$4</formula>
    </cfRule>
  </conditionalFormatting>
  <conditionalFormatting sqref="U21">
    <cfRule type="cellIs" dxfId="8893" priority="3008" operator="lessThan">
      <formula>$C$4</formula>
    </cfRule>
  </conditionalFormatting>
  <conditionalFormatting sqref="U22">
    <cfRule type="cellIs" dxfId="8892" priority="3009" operator="lessThan">
      <formula>$C$4</formula>
    </cfRule>
  </conditionalFormatting>
  <conditionalFormatting sqref="U23">
    <cfRule type="cellIs" dxfId="8891" priority="3010" operator="lessThan">
      <formula>$C$4</formula>
    </cfRule>
  </conditionalFormatting>
  <conditionalFormatting sqref="U24">
    <cfRule type="cellIs" dxfId="8890" priority="3011" operator="lessThan">
      <formula>$C$4</formula>
    </cfRule>
  </conditionalFormatting>
  <conditionalFormatting sqref="U25">
    <cfRule type="cellIs" dxfId="8889" priority="3012" operator="lessThan">
      <formula>$C$4</formula>
    </cfRule>
  </conditionalFormatting>
  <conditionalFormatting sqref="U26">
    <cfRule type="cellIs" dxfId="8888" priority="3013" operator="lessThan">
      <formula>$C$4</formula>
    </cfRule>
  </conditionalFormatting>
  <conditionalFormatting sqref="U27">
    <cfRule type="cellIs" dxfId="8887" priority="3014" operator="lessThan">
      <formula>$C$4</formula>
    </cfRule>
  </conditionalFormatting>
  <conditionalFormatting sqref="U28">
    <cfRule type="cellIs" dxfId="8886" priority="3015" operator="lessThan">
      <formula>$C$4</formula>
    </cfRule>
  </conditionalFormatting>
  <conditionalFormatting sqref="U29">
    <cfRule type="cellIs" dxfId="8885" priority="3016" operator="lessThan">
      <formula>$C$4</formula>
    </cfRule>
  </conditionalFormatting>
  <conditionalFormatting sqref="U30">
    <cfRule type="cellIs" dxfId="8884" priority="3017" operator="lessThan">
      <formula>$C$4</formula>
    </cfRule>
  </conditionalFormatting>
  <conditionalFormatting sqref="U31">
    <cfRule type="cellIs" dxfId="8883" priority="3018" operator="lessThan">
      <formula>$C$4</formula>
    </cfRule>
  </conditionalFormatting>
  <conditionalFormatting sqref="U32">
    <cfRule type="cellIs" dxfId="8882" priority="3019" operator="lessThan">
      <formula>$C$4</formula>
    </cfRule>
  </conditionalFormatting>
  <conditionalFormatting sqref="U33">
    <cfRule type="cellIs" dxfId="8881" priority="3020" operator="lessThan">
      <formula>$C$4</formula>
    </cfRule>
  </conditionalFormatting>
  <conditionalFormatting sqref="U34">
    <cfRule type="cellIs" dxfId="8880" priority="3021" operator="lessThan">
      <formula>$C$4</formula>
    </cfRule>
  </conditionalFormatting>
  <conditionalFormatting sqref="U35">
    <cfRule type="cellIs" dxfId="8879" priority="3022" operator="lessThan">
      <formula>$C$4</formula>
    </cfRule>
  </conditionalFormatting>
  <conditionalFormatting sqref="U36">
    <cfRule type="cellIs" dxfId="8878" priority="3023" operator="lessThan">
      <formula>$C$4</formula>
    </cfRule>
  </conditionalFormatting>
  <conditionalFormatting sqref="U37">
    <cfRule type="cellIs" dxfId="8877" priority="3024" operator="lessThan">
      <formula>$C$4</formula>
    </cfRule>
  </conditionalFormatting>
  <conditionalFormatting sqref="U38">
    <cfRule type="cellIs" dxfId="8876" priority="3025" operator="lessThan">
      <formula>$C$4</formula>
    </cfRule>
  </conditionalFormatting>
  <conditionalFormatting sqref="U39">
    <cfRule type="cellIs" dxfId="8875" priority="3026" operator="lessThan">
      <formula>$C$4</formula>
    </cfRule>
  </conditionalFormatting>
  <conditionalFormatting sqref="U40">
    <cfRule type="cellIs" dxfId="8874" priority="3027" operator="lessThan">
      <formula>$C$4</formula>
    </cfRule>
  </conditionalFormatting>
  <conditionalFormatting sqref="U41">
    <cfRule type="cellIs" dxfId="8873" priority="3028" operator="lessThan">
      <formula>$C$4</formula>
    </cfRule>
  </conditionalFormatting>
  <conditionalFormatting sqref="U42">
    <cfRule type="cellIs" dxfId="8872" priority="3029" operator="lessThan">
      <formula>$C$4</formula>
    </cfRule>
  </conditionalFormatting>
  <conditionalFormatting sqref="U43">
    <cfRule type="cellIs" dxfId="8871" priority="3030" operator="lessThan">
      <formula>$C$4</formula>
    </cfRule>
  </conditionalFormatting>
  <conditionalFormatting sqref="U44">
    <cfRule type="cellIs" dxfId="8870" priority="3031" operator="lessThan">
      <formula>$C$4</formula>
    </cfRule>
  </conditionalFormatting>
  <conditionalFormatting sqref="U45">
    <cfRule type="cellIs" dxfId="8869" priority="3032" operator="lessThan">
      <formula>$C$4</formula>
    </cfRule>
  </conditionalFormatting>
  <conditionalFormatting sqref="U46">
    <cfRule type="cellIs" dxfId="8868" priority="3033" operator="lessThan">
      <formula>$C$4</formula>
    </cfRule>
  </conditionalFormatting>
  <conditionalFormatting sqref="U47">
    <cfRule type="cellIs" dxfId="8867" priority="3034" operator="lessThan">
      <formula>$C$4</formula>
    </cfRule>
  </conditionalFormatting>
  <conditionalFormatting sqref="U48">
    <cfRule type="cellIs" dxfId="8866" priority="3035" operator="lessThan">
      <formula>$C$4</formula>
    </cfRule>
  </conditionalFormatting>
  <conditionalFormatting sqref="U49">
    <cfRule type="cellIs" dxfId="8865" priority="3036" operator="lessThan">
      <formula>$C$4</formula>
    </cfRule>
  </conditionalFormatting>
  <conditionalFormatting sqref="U50">
    <cfRule type="cellIs" dxfId="8864" priority="3037" operator="lessThan">
      <formula>$C$4</formula>
    </cfRule>
  </conditionalFormatting>
  <conditionalFormatting sqref="U51">
    <cfRule type="cellIs" dxfId="8863" priority="3038" operator="lessThan">
      <formula>$C$4</formula>
    </cfRule>
  </conditionalFormatting>
  <conditionalFormatting sqref="U52">
    <cfRule type="cellIs" dxfId="8862" priority="3039" operator="lessThan">
      <formula>$C$4</formula>
    </cfRule>
  </conditionalFormatting>
  <conditionalFormatting sqref="U53">
    <cfRule type="cellIs" dxfId="8861" priority="3040" operator="lessThan">
      <formula>$C$4</formula>
    </cfRule>
  </conditionalFormatting>
  <conditionalFormatting sqref="U54">
    <cfRule type="cellIs" dxfId="8860" priority="3041" operator="lessThan">
      <formula>$C$4</formula>
    </cfRule>
  </conditionalFormatting>
  <conditionalFormatting sqref="U55">
    <cfRule type="cellIs" dxfId="8859" priority="3042" operator="lessThan">
      <formula>$C$4</formula>
    </cfRule>
  </conditionalFormatting>
  <conditionalFormatting sqref="U56">
    <cfRule type="cellIs" dxfId="8858" priority="3043" operator="lessThan">
      <formula>$C$4</formula>
    </cfRule>
  </conditionalFormatting>
  <conditionalFormatting sqref="U57">
    <cfRule type="cellIs" dxfId="8857" priority="3044" operator="lessThan">
      <formula>$C$4</formula>
    </cfRule>
  </conditionalFormatting>
  <conditionalFormatting sqref="U58">
    <cfRule type="cellIs" dxfId="8856" priority="3045" operator="lessThan">
      <formula>$C$4</formula>
    </cfRule>
  </conditionalFormatting>
  <conditionalFormatting sqref="U59">
    <cfRule type="cellIs" dxfId="8855" priority="3046" operator="lessThan">
      <formula>$C$4</formula>
    </cfRule>
  </conditionalFormatting>
  <conditionalFormatting sqref="U60">
    <cfRule type="cellIs" dxfId="8854" priority="3047" operator="lessThan">
      <formula>$C$4</formula>
    </cfRule>
  </conditionalFormatting>
  <conditionalFormatting sqref="V11">
    <cfRule type="cellIs" dxfId="8853" priority="3048" operator="lessThan">
      <formula>$C$4</formula>
    </cfRule>
  </conditionalFormatting>
  <conditionalFormatting sqref="V12">
    <cfRule type="cellIs" dxfId="8852" priority="3049" operator="lessThan">
      <formula>$C$4</formula>
    </cfRule>
  </conditionalFormatting>
  <conditionalFormatting sqref="V13">
    <cfRule type="cellIs" dxfId="8851" priority="3050" operator="lessThan">
      <formula>$C$4</formula>
    </cfRule>
  </conditionalFormatting>
  <conditionalFormatting sqref="V14">
    <cfRule type="cellIs" dxfId="8850" priority="3051" operator="lessThan">
      <formula>$C$4</formula>
    </cfRule>
  </conditionalFormatting>
  <conditionalFormatting sqref="V15">
    <cfRule type="cellIs" dxfId="8849" priority="3052" operator="lessThan">
      <formula>$C$4</formula>
    </cfRule>
  </conditionalFormatting>
  <conditionalFormatting sqref="V16">
    <cfRule type="cellIs" dxfId="8848" priority="3053" operator="lessThan">
      <formula>$C$4</formula>
    </cfRule>
  </conditionalFormatting>
  <conditionalFormatting sqref="V17">
    <cfRule type="cellIs" dxfId="8847" priority="3054" operator="lessThan">
      <formula>$C$4</formula>
    </cfRule>
  </conditionalFormatting>
  <conditionalFormatting sqref="V18">
    <cfRule type="cellIs" dxfId="8846" priority="3055" operator="lessThan">
      <formula>$C$4</formula>
    </cfRule>
  </conditionalFormatting>
  <conditionalFormatting sqref="V19">
    <cfRule type="cellIs" dxfId="8845" priority="3056" operator="lessThan">
      <formula>$C$4</formula>
    </cfRule>
  </conditionalFormatting>
  <conditionalFormatting sqref="V20">
    <cfRule type="cellIs" dxfId="8844" priority="3057" operator="lessThan">
      <formula>$C$4</formula>
    </cfRule>
  </conditionalFormatting>
  <conditionalFormatting sqref="V21">
    <cfRule type="cellIs" dxfId="8843" priority="3058" operator="lessThan">
      <formula>$C$4</formula>
    </cfRule>
  </conditionalFormatting>
  <conditionalFormatting sqref="V22">
    <cfRule type="cellIs" dxfId="8842" priority="3059" operator="lessThan">
      <formula>$C$4</formula>
    </cfRule>
  </conditionalFormatting>
  <conditionalFormatting sqref="V23">
    <cfRule type="cellIs" dxfId="8841" priority="3060" operator="lessThan">
      <formula>$C$4</formula>
    </cfRule>
  </conditionalFormatting>
  <conditionalFormatting sqref="V24">
    <cfRule type="cellIs" dxfId="8840" priority="3061" operator="lessThan">
      <formula>$C$4</formula>
    </cfRule>
  </conditionalFormatting>
  <conditionalFormatting sqref="V25">
    <cfRule type="cellIs" dxfId="8839" priority="3062" operator="lessThan">
      <formula>$C$4</formula>
    </cfRule>
  </conditionalFormatting>
  <conditionalFormatting sqref="V26">
    <cfRule type="cellIs" dxfId="8838" priority="3063" operator="lessThan">
      <formula>$C$4</formula>
    </cfRule>
  </conditionalFormatting>
  <conditionalFormatting sqref="V27">
    <cfRule type="cellIs" dxfId="8837" priority="3064" operator="lessThan">
      <formula>$C$4</formula>
    </cfRule>
  </conditionalFormatting>
  <conditionalFormatting sqref="V28">
    <cfRule type="cellIs" dxfId="8836" priority="3065" operator="lessThan">
      <formula>$C$4</formula>
    </cfRule>
  </conditionalFormatting>
  <conditionalFormatting sqref="V29">
    <cfRule type="cellIs" dxfId="8835" priority="3066" operator="lessThan">
      <formula>$C$4</formula>
    </cfRule>
  </conditionalFormatting>
  <conditionalFormatting sqref="V30">
    <cfRule type="cellIs" dxfId="8834" priority="3067" operator="lessThan">
      <formula>$C$4</formula>
    </cfRule>
  </conditionalFormatting>
  <conditionalFormatting sqref="V31">
    <cfRule type="cellIs" dxfId="8833" priority="3068" operator="lessThan">
      <formula>$C$4</formula>
    </cfRule>
  </conditionalFormatting>
  <conditionalFormatting sqref="V32">
    <cfRule type="cellIs" dxfId="8832" priority="3069" operator="lessThan">
      <formula>$C$4</formula>
    </cfRule>
  </conditionalFormatting>
  <conditionalFormatting sqref="V33">
    <cfRule type="cellIs" dxfId="8831" priority="3070" operator="lessThan">
      <formula>$C$4</formula>
    </cfRule>
  </conditionalFormatting>
  <conditionalFormatting sqref="V34">
    <cfRule type="cellIs" dxfId="8830" priority="3071" operator="lessThan">
      <formula>$C$4</formula>
    </cfRule>
  </conditionalFormatting>
  <conditionalFormatting sqref="V35">
    <cfRule type="cellIs" dxfId="8829" priority="3072" operator="lessThan">
      <formula>$C$4</formula>
    </cfRule>
  </conditionalFormatting>
  <conditionalFormatting sqref="V36">
    <cfRule type="cellIs" dxfId="8828" priority="3073" operator="lessThan">
      <formula>$C$4</formula>
    </cfRule>
  </conditionalFormatting>
  <conditionalFormatting sqref="V37">
    <cfRule type="cellIs" dxfId="8827" priority="3074" operator="lessThan">
      <formula>$C$4</formula>
    </cfRule>
  </conditionalFormatting>
  <conditionalFormatting sqref="V38">
    <cfRule type="cellIs" dxfId="8826" priority="3075" operator="lessThan">
      <formula>$C$4</formula>
    </cfRule>
  </conditionalFormatting>
  <conditionalFormatting sqref="V39">
    <cfRule type="cellIs" dxfId="8825" priority="3076" operator="lessThan">
      <formula>$C$4</formula>
    </cfRule>
  </conditionalFormatting>
  <conditionalFormatting sqref="V40">
    <cfRule type="cellIs" dxfId="8824" priority="3077" operator="lessThan">
      <formula>$C$4</formula>
    </cfRule>
  </conditionalFormatting>
  <conditionalFormatting sqref="V41">
    <cfRule type="cellIs" dxfId="8823" priority="3078" operator="lessThan">
      <formula>$C$4</formula>
    </cfRule>
  </conditionalFormatting>
  <conditionalFormatting sqref="V42">
    <cfRule type="cellIs" dxfId="8822" priority="3079" operator="lessThan">
      <formula>$C$4</formula>
    </cfRule>
  </conditionalFormatting>
  <conditionalFormatting sqref="V43">
    <cfRule type="cellIs" dxfId="8821" priority="3080" operator="lessThan">
      <formula>$C$4</formula>
    </cfRule>
  </conditionalFormatting>
  <conditionalFormatting sqref="V44">
    <cfRule type="cellIs" dxfId="8820" priority="3081" operator="lessThan">
      <formula>$C$4</formula>
    </cfRule>
  </conditionalFormatting>
  <conditionalFormatting sqref="V45">
    <cfRule type="cellIs" dxfId="8819" priority="3082" operator="lessThan">
      <formula>$C$4</formula>
    </cfRule>
  </conditionalFormatting>
  <conditionalFormatting sqref="V46">
    <cfRule type="cellIs" dxfId="8818" priority="3083" operator="lessThan">
      <formula>$C$4</formula>
    </cfRule>
  </conditionalFormatting>
  <conditionalFormatting sqref="V47">
    <cfRule type="cellIs" dxfId="8817" priority="3084" operator="lessThan">
      <formula>$C$4</formula>
    </cfRule>
  </conditionalFormatting>
  <conditionalFormatting sqref="V48">
    <cfRule type="cellIs" dxfId="8816" priority="3085" operator="lessThan">
      <formula>$C$4</formula>
    </cfRule>
  </conditionalFormatting>
  <conditionalFormatting sqref="V49">
    <cfRule type="cellIs" dxfId="8815" priority="3086" operator="lessThan">
      <formula>$C$4</formula>
    </cfRule>
  </conditionalFormatting>
  <conditionalFormatting sqref="V50">
    <cfRule type="cellIs" dxfId="8814" priority="3087" operator="lessThan">
      <formula>$C$4</formula>
    </cfRule>
  </conditionalFormatting>
  <conditionalFormatting sqref="V51">
    <cfRule type="cellIs" dxfId="8813" priority="3088" operator="lessThan">
      <formula>$C$4</formula>
    </cfRule>
  </conditionalFormatting>
  <conditionalFormatting sqref="V52">
    <cfRule type="cellIs" dxfId="8812" priority="3089" operator="lessThan">
      <formula>$C$4</formula>
    </cfRule>
  </conditionalFormatting>
  <conditionalFormatting sqref="V53">
    <cfRule type="cellIs" dxfId="8811" priority="3090" operator="lessThan">
      <formula>$C$4</formula>
    </cfRule>
  </conditionalFormatting>
  <conditionalFormatting sqref="V54">
    <cfRule type="cellIs" dxfId="8810" priority="3091" operator="lessThan">
      <formula>$C$4</formula>
    </cfRule>
  </conditionalFormatting>
  <conditionalFormatting sqref="V55">
    <cfRule type="cellIs" dxfId="8809" priority="3092" operator="lessThan">
      <formula>$C$4</formula>
    </cfRule>
  </conditionalFormatting>
  <conditionalFormatting sqref="V56">
    <cfRule type="cellIs" dxfId="8808" priority="3093" operator="lessThan">
      <formula>$C$4</formula>
    </cfRule>
  </conditionalFormatting>
  <conditionalFormatting sqref="V57">
    <cfRule type="cellIs" dxfId="8807" priority="3094" operator="lessThan">
      <formula>$C$4</formula>
    </cfRule>
  </conditionalFormatting>
  <conditionalFormatting sqref="V58">
    <cfRule type="cellIs" dxfId="8806" priority="3095" operator="lessThan">
      <formula>$C$4</formula>
    </cfRule>
  </conditionalFormatting>
  <conditionalFormatting sqref="V59">
    <cfRule type="cellIs" dxfId="8805" priority="3096" operator="lessThan">
      <formula>$C$4</formula>
    </cfRule>
  </conditionalFormatting>
  <conditionalFormatting sqref="V60">
    <cfRule type="cellIs" dxfId="8804" priority="3097" operator="lessThan">
      <formula>$C$4</formula>
    </cfRule>
  </conditionalFormatting>
  <conditionalFormatting sqref="CR11">
    <cfRule type="cellIs" dxfId="8803" priority="3098" operator="lessThan">
      <formula>$C$4</formula>
    </cfRule>
  </conditionalFormatting>
  <conditionalFormatting sqref="CR11">
    <cfRule type="cellIs" dxfId="8802" priority="3099" operator="lessThan">
      <formula>$C$4</formula>
    </cfRule>
  </conditionalFormatting>
  <conditionalFormatting sqref="CR12">
    <cfRule type="cellIs" dxfId="8801" priority="3100" operator="lessThan">
      <formula>$C$4</formula>
    </cfRule>
  </conditionalFormatting>
  <conditionalFormatting sqref="CR12">
    <cfRule type="cellIs" dxfId="8800" priority="3101" operator="lessThan">
      <formula>$C$4</formula>
    </cfRule>
  </conditionalFormatting>
  <conditionalFormatting sqref="CR13">
    <cfRule type="cellIs" dxfId="8799" priority="3102" operator="lessThan">
      <formula>$C$4</formula>
    </cfRule>
  </conditionalFormatting>
  <conditionalFormatting sqref="CR13">
    <cfRule type="cellIs" dxfId="8798" priority="3103" operator="lessThan">
      <formula>$C$4</formula>
    </cfRule>
  </conditionalFormatting>
  <conditionalFormatting sqref="CR14">
    <cfRule type="cellIs" dxfId="8797" priority="3104" operator="lessThan">
      <formula>$C$4</formula>
    </cfRule>
  </conditionalFormatting>
  <conditionalFormatting sqref="CR14">
    <cfRule type="cellIs" dxfId="8796" priority="3105" operator="lessThan">
      <formula>$C$4</formula>
    </cfRule>
  </conditionalFormatting>
  <conditionalFormatting sqref="CR15">
    <cfRule type="cellIs" dxfId="8795" priority="3106" operator="lessThan">
      <formula>$C$4</formula>
    </cfRule>
  </conditionalFormatting>
  <conditionalFormatting sqref="CR15">
    <cfRule type="cellIs" dxfId="8794" priority="3107" operator="lessThan">
      <formula>$C$4</formula>
    </cfRule>
  </conditionalFormatting>
  <conditionalFormatting sqref="CR16">
    <cfRule type="cellIs" dxfId="8793" priority="3108" operator="lessThan">
      <formula>$C$4</formula>
    </cfRule>
  </conditionalFormatting>
  <conditionalFormatting sqref="CR16">
    <cfRule type="cellIs" dxfId="8792" priority="3109" operator="lessThan">
      <formula>$C$4</formula>
    </cfRule>
  </conditionalFormatting>
  <conditionalFormatting sqref="CR17">
    <cfRule type="cellIs" dxfId="8791" priority="3110" operator="lessThan">
      <formula>$C$4</formula>
    </cfRule>
  </conditionalFormatting>
  <conditionalFormatting sqref="CR17">
    <cfRule type="cellIs" dxfId="8790" priority="3111" operator="lessThan">
      <formula>$C$4</formula>
    </cfRule>
  </conditionalFormatting>
  <conditionalFormatting sqref="CR18">
    <cfRule type="cellIs" dxfId="8789" priority="3112" operator="lessThan">
      <formula>$C$4</formula>
    </cfRule>
  </conditionalFormatting>
  <conditionalFormatting sqref="CR18">
    <cfRule type="cellIs" dxfId="8788" priority="3113" operator="lessThan">
      <formula>$C$4</formula>
    </cfRule>
  </conditionalFormatting>
  <conditionalFormatting sqref="CR19">
    <cfRule type="cellIs" dxfId="8787" priority="3114" operator="lessThan">
      <formula>$C$4</formula>
    </cfRule>
  </conditionalFormatting>
  <conditionalFormatting sqref="CR19">
    <cfRule type="cellIs" dxfId="8786" priority="3115" operator="lessThan">
      <formula>$C$4</formula>
    </cfRule>
  </conditionalFormatting>
  <conditionalFormatting sqref="CR20">
    <cfRule type="cellIs" dxfId="8785" priority="3116" operator="lessThan">
      <formula>$C$4</formula>
    </cfRule>
  </conditionalFormatting>
  <conditionalFormatting sqref="CR20">
    <cfRule type="cellIs" dxfId="8784" priority="3117" operator="lessThan">
      <formula>$C$4</formula>
    </cfRule>
  </conditionalFormatting>
  <conditionalFormatting sqref="CR21">
    <cfRule type="cellIs" dxfId="8783" priority="3118" operator="lessThan">
      <formula>$C$4</formula>
    </cfRule>
  </conditionalFormatting>
  <conditionalFormatting sqref="CR21">
    <cfRule type="cellIs" dxfId="8782" priority="3119" operator="lessThan">
      <formula>$C$4</formula>
    </cfRule>
  </conditionalFormatting>
  <conditionalFormatting sqref="CR22">
    <cfRule type="cellIs" dxfId="8781" priority="3120" operator="lessThan">
      <formula>$C$4</formula>
    </cfRule>
  </conditionalFormatting>
  <conditionalFormatting sqref="CR22">
    <cfRule type="cellIs" dxfId="8780" priority="3121" operator="lessThan">
      <formula>$C$4</formula>
    </cfRule>
  </conditionalFormatting>
  <conditionalFormatting sqref="CR23">
    <cfRule type="cellIs" dxfId="8779" priority="3122" operator="lessThan">
      <formula>$C$4</formula>
    </cfRule>
  </conditionalFormatting>
  <conditionalFormatting sqref="CR23">
    <cfRule type="cellIs" dxfId="8778" priority="3123" operator="lessThan">
      <formula>$C$4</formula>
    </cfRule>
  </conditionalFormatting>
  <conditionalFormatting sqref="CR24">
    <cfRule type="cellIs" dxfId="8777" priority="3124" operator="lessThan">
      <formula>$C$4</formula>
    </cfRule>
  </conditionalFormatting>
  <conditionalFormatting sqref="CR24">
    <cfRule type="cellIs" dxfId="8776" priority="3125" operator="lessThan">
      <formula>$C$4</formula>
    </cfRule>
  </conditionalFormatting>
  <conditionalFormatting sqref="CR25">
    <cfRule type="cellIs" dxfId="8775" priority="3126" operator="lessThan">
      <formula>$C$4</formula>
    </cfRule>
  </conditionalFormatting>
  <conditionalFormatting sqref="CR25">
    <cfRule type="cellIs" dxfId="8774" priority="3127" operator="lessThan">
      <formula>$C$4</formula>
    </cfRule>
  </conditionalFormatting>
  <conditionalFormatting sqref="CR26">
    <cfRule type="cellIs" dxfId="8773" priority="3128" operator="lessThan">
      <formula>$C$4</formula>
    </cfRule>
  </conditionalFormatting>
  <conditionalFormatting sqref="CR26">
    <cfRule type="cellIs" dxfId="8772" priority="3129" operator="lessThan">
      <formula>$C$4</formula>
    </cfRule>
  </conditionalFormatting>
  <conditionalFormatting sqref="CR27">
    <cfRule type="cellIs" dxfId="8771" priority="3130" operator="lessThan">
      <formula>$C$4</formula>
    </cfRule>
  </conditionalFormatting>
  <conditionalFormatting sqref="CR27">
    <cfRule type="cellIs" dxfId="8770" priority="3131" operator="lessThan">
      <formula>$C$4</formula>
    </cfRule>
  </conditionalFormatting>
  <conditionalFormatting sqref="CR28">
    <cfRule type="cellIs" dxfId="8769" priority="3132" operator="lessThan">
      <formula>$C$4</formula>
    </cfRule>
  </conditionalFormatting>
  <conditionalFormatting sqref="CR28">
    <cfRule type="cellIs" dxfId="8768" priority="3133" operator="lessThan">
      <formula>$C$4</formula>
    </cfRule>
  </conditionalFormatting>
  <conditionalFormatting sqref="CR29">
    <cfRule type="cellIs" dxfId="8767" priority="3134" operator="lessThan">
      <formula>$C$4</formula>
    </cfRule>
  </conditionalFormatting>
  <conditionalFormatting sqref="CR29">
    <cfRule type="cellIs" dxfId="8766" priority="3135" operator="lessThan">
      <formula>$C$4</formula>
    </cfRule>
  </conditionalFormatting>
  <conditionalFormatting sqref="CR30">
    <cfRule type="cellIs" dxfId="8765" priority="3136" operator="lessThan">
      <formula>$C$4</formula>
    </cfRule>
  </conditionalFormatting>
  <conditionalFormatting sqref="CR30">
    <cfRule type="cellIs" dxfId="8764" priority="3137" operator="lessThan">
      <formula>$C$4</formula>
    </cfRule>
  </conditionalFormatting>
  <conditionalFormatting sqref="CR31">
    <cfRule type="cellIs" dxfId="8763" priority="3138" operator="lessThan">
      <formula>$C$4</formula>
    </cfRule>
  </conditionalFormatting>
  <conditionalFormatting sqref="CR31">
    <cfRule type="cellIs" dxfId="8762" priority="3139" operator="lessThan">
      <formula>$C$4</formula>
    </cfRule>
  </conditionalFormatting>
  <conditionalFormatting sqref="CR32">
    <cfRule type="cellIs" dxfId="8761" priority="3140" operator="lessThan">
      <formula>$C$4</formula>
    </cfRule>
  </conditionalFormatting>
  <conditionalFormatting sqref="CR32">
    <cfRule type="cellIs" dxfId="8760" priority="3141" operator="lessThan">
      <formula>$C$4</formula>
    </cfRule>
  </conditionalFormatting>
  <conditionalFormatting sqref="CR33">
    <cfRule type="cellIs" dxfId="8759" priority="3142" operator="lessThan">
      <formula>$C$4</formula>
    </cfRule>
  </conditionalFormatting>
  <conditionalFormatting sqref="CR33">
    <cfRule type="cellIs" dxfId="8758" priority="3143" operator="lessThan">
      <formula>$C$4</formula>
    </cfRule>
  </conditionalFormatting>
  <conditionalFormatting sqref="CR34">
    <cfRule type="cellIs" dxfId="8757" priority="3144" operator="lessThan">
      <formula>$C$4</formula>
    </cfRule>
  </conditionalFormatting>
  <conditionalFormatting sqref="CR34">
    <cfRule type="cellIs" dxfId="8756" priority="3145" operator="lessThan">
      <formula>$C$4</formula>
    </cfRule>
  </conditionalFormatting>
  <conditionalFormatting sqref="CR35">
    <cfRule type="cellIs" dxfId="8755" priority="3146" operator="lessThan">
      <formula>$C$4</formula>
    </cfRule>
  </conditionalFormatting>
  <conditionalFormatting sqref="CR35">
    <cfRule type="cellIs" dxfId="8754" priority="3147" operator="lessThan">
      <formula>$C$4</formula>
    </cfRule>
  </conditionalFormatting>
  <conditionalFormatting sqref="CR36">
    <cfRule type="cellIs" dxfId="8753" priority="3148" operator="lessThan">
      <formula>$C$4</formula>
    </cfRule>
  </conditionalFormatting>
  <conditionalFormatting sqref="CR36">
    <cfRule type="cellIs" dxfId="8752" priority="3149" operator="lessThan">
      <formula>$C$4</formula>
    </cfRule>
  </conditionalFormatting>
  <conditionalFormatting sqref="CR37">
    <cfRule type="cellIs" dxfId="8751" priority="3150" operator="lessThan">
      <formula>$C$4</formula>
    </cfRule>
  </conditionalFormatting>
  <conditionalFormatting sqref="CR37">
    <cfRule type="cellIs" dxfId="8750" priority="3151" operator="lessThan">
      <formula>$C$4</formula>
    </cfRule>
  </conditionalFormatting>
  <conditionalFormatting sqref="CR38">
    <cfRule type="cellIs" dxfId="8749" priority="3152" operator="lessThan">
      <formula>$C$4</formula>
    </cfRule>
  </conditionalFormatting>
  <conditionalFormatting sqref="CR38">
    <cfRule type="cellIs" dxfId="8748" priority="3153" operator="lessThan">
      <formula>$C$4</formula>
    </cfRule>
  </conditionalFormatting>
  <conditionalFormatting sqref="CR39">
    <cfRule type="cellIs" dxfId="8747" priority="3154" operator="lessThan">
      <formula>$C$4</formula>
    </cfRule>
  </conditionalFormatting>
  <conditionalFormatting sqref="CR39">
    <cfRule type="cellIs" dxfId="8746" priority="3155" operator="lessThan">
      <formula>$C$4</formula>
    </cfRule>
  </conditionalFormatting>
  <conditionalFormatting sqref="CR40">
    <cfRule type="cellIs" dxfId="8745" priority="3156" operator="lessThan">
      <formula>$C$4</formula>
    </cfRule>
  </conditionalFormatting>
  <conditionalFormatting sqref="CR40">
    <cfRule type="cellIs" dxfId="8744" priority="3157" operator="lessThan">
      <formula>$C$4</formula>
    </cfRule>
  </conditionalFormatting>
  <conditionalFormatting sqref="CR41">
    <cfRule type="cellIs" dxfId="8743" priority="3158" operator="lessThan">
      <formula>$C$4</formula>
    </cfRule>
  </conditionalFormatting>
  <conditionalFormatting sqref="CR41">
    <cfRule type="cellIs" dxfId="8742" priority="3159" operator="lessThan">
      <formula>$C$4</formula>
    </cfRule>
  </conditionalFormatting>
  <conditionalFormatting sqref="CR42">
    <cfRule type="cellIs" dxfId="8741" priority="3160" operator="lessThan">
      <formula>$C$4</formula>
    </cfRule>
  </conditionalFormatting>
  <conditionalFormatting sqref="CR42">
    <cfRule type="cellIs" dxfId="8740" priority="3161" operator="lessThan">
      <formula>$C$4</formula>
    </cfRule>
  </conditionalFormatting>
  <conditionalFormatting sqref="CR43">
    <cfRule type="cellIs" dxfId="8739" priority="3162" operator="lessThan">
      <formula>$C$4</formula>
    </cfRule>
  </conditionalFormatting>
  <conditionalFormatting sqref="CR43">
    <cfRule type="cellIs" dxfId="8738" priority="3163" operator="lessThan">
      <formula>$C$4</formula>
    </cfRule>
  </conditionalFormatting>
  <conditionalFormatting sqref="CR44">
    <cfRule type="cellIs" dxfId="8737" priority="3164" operator="lessThan">
      <formula>$C$4</formula>
    </cfRule>
  </conditionalFormatting>
  <conditionalFormatting sqref="CR44">
    <cfRule type="cellIs" dxfId="8736" priority="3165" operator="lessThan">
      <formula>$C$4</formula>
    </cfRule>
  </conditionalFormatting>
  <conditionalFormatting sqref="CR45">
    <cfRule type="cellIs" dxfId="8735" priority="3166" operator="lessThan">
      <formula>$C$4</formula>
    </cfRule>
  </conditionalFormatting>
  <conditionalFormatting sqref="CR45">
    <cfRule type="cellIs" dxfId="8734" priority="3167" operator="lessThan">
      <formula>$C$4</formula>
    </cfRule>
  </conditionalFormatting>
  <conditionalFormatting sqref="CR46">
    <cfRule type="cellIs" dxfId="8733" priority="3168" operator="lessThan">
      <formula>$C$4</formula>
    </cfRule>
  </conditionalFormatting>
  <conditionalFormatting sqref="CR46">
    <cfRule type="cellIs" dxfId="8732" priority="3169" operator="lessThan">
      <formula>$C$4</formula>
    </cfRule>
  </conditionalFormatting>
  <conditionalFormatting sqref="CR47">
    <cfRule type="cellIs" dxfId="8731" priority="3170" operator="lessThan">
      <formula>$C$4</formula>
    </cfRule>
  </conditionalFormatting>
  <conditionalFormatting sqref="CR47">
    <cfRule type="cellIs" dxfId="8730" priority="3171" operator="lessThan">
      <formula>$C$4</formula>
    </cfRule>
  </conditionalFormatting>
  <conditionalFormatting sqref="CR48">
    <cfRule type="cellIs" dxfId="8729" priority="3172" operator="lessThan">
      <formula>$C$4</formula>
    </cfRule>
  </conditionalFormatting>
  <conditionalFormatting sqref="CR48">
    <cfRule type="cellIs" dxfId="8728" priority="3173" operator="lessThan">
      <formula>$C$4</formula>
    </cfRule>
  </conditionalFormatting>
  <conditionalFormatting sqref="CR49">
    <cfRule type="cellIs" dxfId="8727" priority="3174" operator="lessThan">
      <formula>$C$4</formula>
    </cfRule>
  </conditionalFormatting>
  <conditionalFormatting sqref="CR49">
    <cfRule type="cellIs" dxfId="8726" priority="3175" operator="lessThan">
      <formula>$C$4</formula>
    </cfRule>
  </conditionalFormatting>
  <conditionalFormatting sqref="CR50">
    <cfRule type="cellIs" dxfId="8725" priority="3176" operator="lessThan">
      <formula>$C$4</formula>
    </cfRule>
  </conditionalFormatting>
  <conditionalFormatting sqref="CR50">
    <cfRule type="cellIs" dxfId="8724" priority="3177" operator="lessThan">
      <formula>$C$4</formula>
    </cfRule>
  </conditionalFormatting>
  <conditionalFormatting sqref="CR51">
    <cfRule type="cellIs" dxfId="8723" priority="3178" operator="lessThan">
      <formula>$C$4</formula>
    </cfRule>
  </conditionalFormatting>
  <conditionalFormatting sqref="CR51">
    <cfRule type="cellIs" dxfId="8722" priority="3179" operator="lessThan">
      <formula>$C$4</formula>
    </cfRule>
  </conditionalFormatting>
  <conditionalFormatting sqref="CR52">
    <cfRule type="cellIs" dxfId="8721" priority="3180" operator="lessThan">
      <formula>$C$4</formula>
    </cfRule>
  </conditionalFormatting>
  <conditionalFormatting sqref="CR52">
    <cfRule type="cellIs" dxfId="8720" priority="3181" operator="lessThan">
      <formula>$C$4</formula>
    </cfRule>
  </conditionalFormatting>
  <conditionalFormatting sqref="CR53">
    <cfRule type="cellIs" dxfId="8719" priority="3182" operator="lessThan">
      <formula>$C$4</formula>
    </cfRule>
  </conditionalFormatting>
  <conditionalFormatting sqref="CR53">
    <cfRule type="cellIs" dxfId="8718" priority="3183" operator="lessThan">
      <formula>$C$4</formula>
    </cfRule>
  </conditionalFormatting>
  <conditionalFormatting sqref="CR54">
    <cfRule type="cellIs" dxfId="8717" priority="3184" operator="lessThan">
      <formula>$C$4</formula>
    </cfRule>
  </conditionalFormatting>
  <conditionalFormatting sqref="CR54">
    <cfRule type="cellIs" dxfId="8716" priority="3185" operator="lessThan">
      <formula>$C$4</formula>
    </cfRule>
  </conditionalFormatting>
  <conditionalFormatting sqref="CR55">
    <cfRule type="cellIs" dxfId="8715" priority="3186" operator="lessThan">
      <formula>$C$4</formula>
    </cfRule>
  </conditionalFormatting>
  <conditionalFormatting sqref="CR55">
    <cfRule type="cellIs" dxfId="8714" priority="3187" operator="lessThan">
      <formula>$C$4</formula>
    </cfRule>
  </conditionalFormatting>
  <conditionalFormatting sqref="CR56">
    <cfRule type="cellIs" dxfId="8713" priority="3188" operator="lessThan">
      <formula>$C$4</formula>
    </cfRule>
  </conditionalFormatting>
  <conditionalFormatting sqref="CR56">
    <cfRule type="cellIs" dxfId="8712" priority="3189" operator="lessThan">
      <formula>$C$4</formula>
    </cfRule>
  </conditionalFormatting>
  <conditionalFormatting sqref="CR57">
    <cfRule type="cellIs" dxfId="8711" priority="3190" operator="lessThan">
      <formula>$C$4</formula>
    </cfRule>
  </conditionalFormatting>
  <conditionalFormatting sqref="CR57">
    <cfRule type="cellIs" dxfId="8710" priority="3191" operator="lessThan">
      <formula>$C$4</formula>
    </cfRule>
  </conditionalFormatting>
  <conditionalFormatting sqref="CR58">
    <cfRule type="cellIs" dxfId="8709" priority="3192" operator="lessThan">
      <formula>$C$4</formula>
    </cfRule>
  </conditionalFormatting>
  <conditionalFormatting sqref="CR58">
    <cfRule type="cellIs" dxfId="8708" priority="3193" operator="lessThan">
      <formula>$C$4</formula>
    </cfRule>
  </conditionalFormatting>
  <conditionalFormatting sqref="CR59">
    <cfRule type="cellIs" dxfId="8707" priority="3194" operator="lessThan">
      <formula>$C$4</formula>
    </cfRule>
  </conditionalFormatting>
  <conditionalFormatting sqref="CR59">
    <cfRule type="cellIs" dxfId="8706" priority="3195" operator="lessThan">
      <formula>$C$4</formula>
    </cfRule>
  </conditionalFormatting>
  <conditionalFormatting sqref="CR60">
    <cfRule type="cellIs" dxfId="8705" priority="3196" operator="lessThan">
      <formula>$C$4</formula>
    </cfRule>
  </conditionalFormatting>
  <conditionalFormatting sqref="CR60">
    <cfRule type="cellIs" dxfId="8704" priority="3197" operator="lessThan">
      <formula>$C$4</formula>
    </cfRule>
  </conditionalFormatting>
  <conditionalFormatting sqref="L11">
    <cfRule type="cellIs" dxfId="8703" priority="3198" operator="lessThan">
      <formula>$C$4</formula>
    </cfRule>
  </conditionalFormatting>
  <conditionalFormatting sqref="L11">
    <cfRule type="cellIs" dxfId="8702" priority="3199" operator="lessThan">
      <formula>$C$4</formula>
    </cfRule>
  </conditionalFormatting>
  <conditionalFormatting sqref="L12">
    <cfRule type="cellIs" dxfId="8701" priority="3200" operator="lessThan">
      <formula>$C$4</formula>
    </cfRule>
  </conditionalFormatting>
  <conditionalFormatting sqref="L12">
    <cfRule type="cellIs" dxfId="8700" priority="3201" operator="lessThan">
      <formula>$C$4</formula>
    </cfRule>
  </conditionalFormatting>
  <conditionalFormatting sqref="L13">
    <cfRule type="cellIs" dxfId="8699" priority="3202" operator="lessThan">
      <formula>$C$4</formula>
    </cfRule>
  </conditionalFormatting>
  <conditionalFormatting sqref="L13">
    <cfRule type="cellIs" dxfId="8698" priority="3203" operator="lessThan">
      <formula>$C$4</formula>
    </cfRule>
  </conditionalFormatting>
  <conditionalFormatting sqref="L14">
    <cfRule type="cellIs" dxfId="8697" priority="3204" operator="lessThan">
      <formula>$C$4</formula>
    </cfRule>
  </conditionalFormatting>
  <conditionalFormatting sqref="L14">
    <cfRule type="cellIs" dxfId="8696" priority="3205" operator="lessThan">
      <formula>$C$4</formula>
    </cfRule>
  </conditionalFormatting>
  <conditionalFormatting sqref="L15">
    <cfRule type="cellIs" dxfId="8695" priority="3206" operator="lessThan">
      <formula>$C$4</formula>
    </cfRule>
  </conditionalFormatting>
  <conditionalFormatting sqref="L15">
    <cfRule type="cellIs" dxfId="8694" priority="3207" operator="lessThan">
      <formula>$C$4</formula>
    </cfRule>
  </conditionalFormatting>
  <conditionalFormatting sqref="L16">
    <cfRule type="cellIs" dxfId="8693" priority="3208" operator="lessThan">
      <formula>$C$4</formula>
    </cfRule>
  </conditionalFormatting>
  <conditionalFormatting sqref="L16">
    <cfRule type="cellIs" dxfId="8692" priority="3209" operator="lessThan">
      <formula>$C$4</formula>
    </cfRule>
  </conditionalFormatting>
  <conditionalFormatting sqref="L17">
    <cfRule type="cellIs" dxfId="8691" priority="3210" operator="lessThan">
      <formula>$C$4</formula>
    </cfRule>
  </conditionalFormatting>
  <conditionalFormatting sqref="L17">
    <cfRule type="cellIs" dxfId="8690" priority="3211" operator="lessThan">
      <formula>$C$4</formula>
    </cfRule>
  </conditionalFormatting>
  <conditionalFormatting sqref="L18">
    <cfRule type="cellIs" dxfId="8689" priority="3212" operator="lessThan">
      <formula>$C$4</formula>
    </cfRule>
  </conditionalFormatting>
  <conditionalFormatting sqref="L18">
    <cfRule type="cellIs" dxfId="8688" priority="3213" operator="lessThan">
      <formula>$C$4</formula>
    </cfRule>
  </conditionalFormatting>
  <conditionalFormatting sqref="L19">
    <cfRule type="cellIs" dxfId="8687" priority="3214" operator="lessThan">
      <formula>$C$4</formula>
    </cfRule>
  </conditionalFormatting>
  <conditionalFormatting sqref="L19">
    <cfRule type="cellIs" dxfId="8686" priority="3215" operator="lessThan">
      <formula>$C$4</formula>
    </cfRule>
  </conditionalFormatting>
  <conditionalFormatting sqref="L20">
    <cfRule type="cellIs" dxfId="8685" priority="3216" operator="lessThan">
      <formula>$C$4</formula>
    </cfRule>
  </conditionalFormatting>
  <conditionalFormatting sqref="L20">
    <cfRule type="cellIs" dxfId="8684" priority="3217" operator="lessThan">
      <formula>$C$4</formula>
    </cfRule>
  </conditionalFormatting>
  <conditionalFormatting sqref="L21">
    <cfRule type="cellIs" dxfId="8683" priority="3218" operator="lessThan">
      <formula>$C$4</formula>
    </cfRule>
  </conditionalFormatting>
  <conditionalFormatting sqref="L21">
    <cfRule type="cellIs" dxfId="8682" priority="3219" operator="lessThan">
      <formula>$C$4</formula>
    </cfRule>
  </conditionalFormatting>
  <conditionalFormatting sqref="L22">
    <cfRule type="cellIs" dxfId="8681" priority="3220" operator="lessThan">
      <formula>$C$4</formula>
    </cfRule>
  </conditionalFormatting>
  <conditionalFormatting sqref="L22">
    <cfRule type="cellIs" dxfId="8680" priority="3221" operator="lessThan">
      <formula>$C$4</formula>
    </cfRule>
  </conditionalFormatting>
  <conditionalFormatting sqref="L23">
    <cfRule type="cellIs" dxfId="8679" priority="3222" operator="lessThan">
      <formula>$C$4</formula>
    </cfRule>
  </conditionalFormatting>
  <conditionalFormatting sqref="L23">
    <cfRule type="cellIs" dxfId="8678" priority="3223" operator="lessThan">
      <formula>$C$4</formula>
    </cfRule>
  </conditionalFormatting>
  <conditionalFormatting sqref="L24">
    <cfRule type="cellIs" dxfId="8677" priority="3224" operator="lessThan">
      <formula>$C$4</formula>
    </cfRule>
  </conditionalFormatting>
  <conditionalFormatting sqref="L24">
    <cfRule type="cellIs" dxfId="8676" priority="3225" operator="lessThan">
      <formula>$C$4</formula>
    </cfRule>
  </conditionalFormatting>
  <conditionalFormatting sqref="L25">
    <cfRule type="cellIs" dxfId="8675" priority="3226" operator="lessThan">
      <formula>$C$4</formula>
    </cfRule>
  </conditionalFormatting>
  <conditionalFormatting sqref="L25">
    <cfRule type="cellIs" dxfId="8674" priority="3227" operator="lessThan">
      <formula>$C$4</formula>
    </cfRule>
  </conditionalFormatting>
  <conditionalFormatting sqref="L26">
    <cfRule type="cellIs" dxfId="8673" priority="3228" operator="lessThan">
      <formula>$C$4</formula>
    </cfRule>
  </conditionalFormatting>
  <conditionalFormatting sqref="L26">
    <cfRule type="cellIs" dxfId="8672" priority="3229" operator="lessThan">
      <formula>$C$4</formula>
    </cfRule>
  </conditionalFormatting>
  <conditionalFormatting sqref="L27">
    <cfRule type="cellIs" dxfId="8671" priority="3230" operator="lessThan">
      <formula>$C$4</formula>
    </cfRule>
  </conditionalFormatting>
  <conditionalFormatting sqref="L27">
    <cfRule type="cellIs" dxfId="8670" priority="3231" operator="lessThan">
      <formula>$C$4</formula>
    </cfRule>
  </conditionalFormatting>
  <conditionalFormatting sqref="L28">
    <cfRule type="cellIs" dxfId="8669" priority="3232" operator="lessThan">
      <formula>$C$4</formula>
    </cfRule>
  </conditionalFormatting>
  <conditionalFormatting sqref="L28">
    <cfRule type="cellIs" dxfId="8668" priority="3233" operator="lessThan">
      <formula>$C$4</formula>
    </cfRule>
  </conditionalFormatting>
  <conditionalFormatting sqref="L29">
    <cfRule type="cellIs" dxfId="8667" priority="3234" operator="lessThan">
      <formula>$C$4</formula>
    </cfRule>
  </conditionalFormatting>
  <conditionalFormatting sqref="L29">
    <cfRule type="cellIs" dxfId="8666" priority="3235" operator="lessThan">
      <formula>$C$4</formula>
    </cfRule>
  </conditionalFormatting>
  <conditionalFormatting sqref="L30">
    <cfRule type="cellIs" dxfId="8665" priority="3236" operator="lessThan">
      <formula>$C$4</formula>
    </cfRule>
  </conditionalFormatting>
  <conditionalFormatting sqref="L30">
    <cfRule type="cellIs" dxfId="8664" priority="3237" operator="lessThan">
      <formula>$C$4</formula>
    </cfRule>
  </conditionalFormatting>
  <conditionalFormatting sqref="L31">
    <cfRule type="cellIs" dxfId="8663" priority="3238" operator="lessThan">
      <formula>$C$4</formula>
    </cfRule>
  </conditionalFormatting>
  <conditionalFormatting sqref="L31">
    <cfRule type="cellIs" dxfId="8662" priority="3239" operator="lessThan">
      <formula>$C$4</formula>
    </cfRule>
  </conditionalFormatting>
  <conditionalFormatting sqref="L32">
    <cfRule type="cellIs" dxfId="8661" priority="3240" operator="lessThan">
      <formula>$C$4</formula>
    </cfRule>
  </conditionalFormatting>
  <conditionalFormatting sqref="L32">
    <cfRule type="cellIs" dxfId="8660" priority="3241" operator="lessThan">
      <formula>$C$4</formula>
    </cfRule>
  </conditionalFormatting>
  <conditionalFormatting sqref="L33">
    <cfRule type="cellIs" dxfId="8659" priority="3242" operator="lessThan">
      <formula>$C$4</formula>
    </cfRule>
  </conditionalFormatting>
  <conditionalFormatting sqref="L33">
    <cfRule type="cellIs" dxfId="8658" priority="3243" operator="lessThan">
      <formula>$C$4</formula>
    </cfRule>
  </conditionalFormatting>
  <conditionalFormatting sqref="L34">
    <cfRule type="cellIs" dxfId="8657" priority="3244" operator="lessThan">
      <formula>$C$4</formula>
    </cfRule>
  </conditionalFormatting>
  <conditionalFormatting sqref="L34">
    <cfRule type="cellIs" dxfId="8656" priority="3245" operator="lessThan">
      <formula>$C$4</formula>
    </cfRule>
  </conditionalFormatting>
  <conditionalFormatting sqref="L35">
    <cfRule type="cellIs" dxfId="8655" priority="3246" operator="lessThan">
      <formula>$C$4</formula>
    </cfRule>
  </conditionalFormatting>
  <conditionalFormatting sqref="L35">
    <cfRule type="cellIs" dxfId="8654" priority="3247" operator="lessThan">
      <formula>$C$4</formula>
    </cfRule>
  </conditionalFormatting>
  <conditionalFormatting sqref="L36">
    <cfRule type="cellIs" dxfId="8653" priority="3248" operator="lessThan">
      <formula>$C$4</formula>
    </cfRule>
  </conditionalFormatting>
  <conditionalFormatting sqref="L36">
    <cfRule type="cellIs" dxfId="8652" priority="3249" operator="lessThan">
      <formula>$C$4</formula>
    </cfRule>
  </conditionalFormatting>
  <conditionalFormatting sqref="L37">
    <cfRule type="cellIs" dxfId="8651" priority="3250" operator="lessThan">
      <formula>$C$4</formula>
    </cfRule>
  </conditionalFormatting>
  <conditionalFormatting sqref="L37">
    <cfRule type="cellIs" dxfId="8650" priority="3251" operator="lessThan">
      <formula>$C$4</formula>
    </cfRule>
  </conditionalFormatting>
  <conditionalFormatting sqref="L38">
    <cfRule type="cellIs" dxfId="8649" priority="3252" operator="lessThan">
      <formula>$C$4</formula>
    </cfRule>
  </conditionalFormatting>
  <conditionalFormatting sqref="L38">
    <cfRule type="cellIs" dxfId="8648" priority="3253" operator="lessThan">
      <formula>$C$4</formula>
    </cfRule>
  </conditionalFormatting>
  <conditionalFormatting sqref="L39">
    <cfRule type="cellIs" dxfId="8647" priority="3254" operator="lessThan">
      <formula>$C$4</formula>
    </cfRule>
  </conditionalFormatting>
  <conditionalFormatting sqref="L39">
    <cfRule type="cellIs" dxfId="8646" priority="3255" operator="lessThan">
      <formula>$C$4</formula>
    </cfRule>
  </conditionalFormatting>
  <conditionalFormatting sqref="L40">
    <cfRule type="cellIs" dxfId="8645" priority="3256" operator="lessThan">
      <formula>$C$4</formula>
    </cfRule>
  </conditionalFormatting>
  <conditionalFormatting sqref="L40">
    <cfRule type="cellIs" dxfId="8644" priority="3257" operator="lessThan">
      <formula>$C$4</formula>
    </cfRule>
  </conditionalFormatting>
  <conditionalFormatting sqref="L41">
    <cfRule type="cellIs" dxfId="8643" priority="3258" operator="lessThan">
      <formula>$C$4</formula>
    </cfRule>
  </conditionalFormatting>
  <conditionalFormatting sqref="L41">
    <cfRule type="cellIs" dxfId="8642" priority="3259" operator="lessThan">
      <formula>$C$4</formula>
    </cfRule>
  </conditionalFormatting>
  <conditionalFormatting sqref="L42">
    <cfRule type="cellIs" dxfId="8641" priority="3260" operator="lessThan">
      <formula>$C$4</formula>
    </cfRule>
  </conditionalFormatting>
  <conditionalFormatting sqref="L42">
    <cfRule type="cellIs" dxfId="8640" priority="3261" operator="lessThan">
      <formula>$C$4</formula>
    </cfRule>
  </conditionalFormatting>
  <conditionalFormatting sqref="L43">
    <cfRule type="cellIs" dxfId="8639" priority="3262" operator="lessThan">
      <formula>$C$4</formula>
    </cfRule>
  </conditionalFormatting>
  <conditionalFormatting sqref="L43">
    <cfRule type="cellIs" dxfId="8638" priority="3263" operator="lessThan">
      <formula>$C$4</formula>
    </cfRule>
  </conditionalFormatting>
  <conditionalFormatting sqref="L44">
    <cfRule type="cellIs" dxfId="8637" priority="3264" operator="lessThan">
      <formula>$C$4</formula>
    </cfRule>
  </conditionalFormatting>
  <conditionalFormatting sqref="L44">
    <cfRule type="cellIs" dxfId="8636" priority="3265" operator="lessThan">
      <formula>$C$4</formula>
    </cfRule>
  </conditionalFormatting>
  <conditionalFormatting sqref="L45">
    <cfRule type="cellIs" dxfId="8635" priority="3266" operator="lessThan">
      <formula>$C$4</formula>
    </cfRule>
  </conditionalFormatting>
  <conditionalFormatting sqref="L45">
    <cfRule type="cellIs" dxfId="8634" priority="3267" operator="lessThan">
      <formula>$C$4</formula>
    </cfRule>
  </conditionalFormatting>
  <conditionalFormatting sqref="L46">
    <cfRule type="cellIs" dxfId="8633" priority="3268" operator="lessThan">
      <formula>$C$4</formula>
    </cfRule>
  </conditionalFormatting>
  <conditionalFormatting sqref="L46">
    <cfRule type="cellIs" dxfId="8632" priority="3269" operator="lessThan">
      <formula>$C$4</formula>
    </cfRule>
  </conditionalFormatting>
  <conditionalFormatting sqref="L47">
    <cfRule type="cellIs" dxfId="8631" priority="3270" operator="lessThan">
      <formula>$C$4</formula>
    </cfRule>
  </conditionalFormatting>
  <conditionalFormatting sqref="L47">
    <cfRule type="cellIs" dxfId="8630" priority="3271" operator="lessThan">
      <formula>$C$4</formula>
    </cfRule>
  </conditionalFormatting>
  <conditionalFormatting sqref="L48">
    <cfRule type="cellIs" dxfId="8629" priority="3272" operator="lessThan">
      <formula>$C$4</formula>
    </cfRule>
  </conditionalFormatting>
  <conditionalFormatting sqref="L48">
    <cfRule type="cellIs" dxfId="8628" priority="3273" operator="lessThan">
      <formula>$C$4</formula>
    </cfRule>
  </conditionalFormatting>
  <conditionalFormatting sqref="L49">
    <cfRule type="cellIs" dxfId="8627" priority="3274" operator="lessThan">
      <formula>$C$4</formula>
    </cfRule>
  </conditionalFormatting>
  <conditionalFormatting sqref="L49">
    <cfRule type="cellIs" dxfId="8626" priority="3275" operator="lessThan">
      <formula>$C$4</formula>
    </cfRule>
  </conditionalFormatting>
  <conditionalFormatting sqref="L50">
    <cfRule type="cellIs" dxfId="8625" priority="3276" operator="lessThan">
      <formula>$C$4</formula>
    </cfRule>
  </conditionalFormatting>
  <conditionalFormatting sqref="L50">
    <cfRule type="cellIs" dxfId="8624" priority="3277" operator="lessThan">
      <formula>$C$4</formula>
    </cfRule>
  </conditionalFormatting>
  <conditionalFormatting sqref="L51">
    <cfRule type="cellIs" dxfId="8623" priority="3278" operator="lessThan">
      <formula>$C$4</formula>
    </cfRule>
  </conditionalFormatting>
  <conditionalFormatting sqref="L51">
    <cfRule type="cellIs" dxfId="8622" priority="3279" operator="lessThan">
      <formula>$C$4</formula>
    </cfRule>
  </conditionalFormatting>
  <conditionalFormatting sqref="L52">
    <cfRule type="cellIs" dxfId="8621" priority="3280" operator="lessThan">
      <formula>$C$4</formula>
    </cfRule>
  </conditionalFormatting>
  <conditionalFormatting sqref="L52">
    <cfRule type="cellIs" dxfId="8620" priority="3281" operator="lessThan">
      <formula>$C$4</formula>
    </cfRule>
  </conditionalFormatting>
  <conditionalFormatting sqref="L53">
    <cfRule type="cellIs" dxfId="8619" priority="3282" operator="lessThan">
      <formula>$C$4</formula>
    </cfRule>
  </conditionalFormatting>
  <conditionalFormatting sqref="L53">
    <cfRule type="cellIs" dxfId="8618" priority="3283" operator="lessThan">
      <formula>$C$4</formula>
    </cfRule>
  </conditionalFormatting>
  <conditionalFormatting sqref="L54">
    <cfRule type="cellIs" dxfId="8617" priority="3284" operator="lessThan">
      <formula>$C$4</formula>
    </cfRule>
  </conditionalFormatting>
  <conditionalFormatting sqref="L54">
    <cfRule type="cellIs" dxfId="8616" priority="3285" operator="lessThan">
      <formula>$C$4</formula>
    </cfRule>
  </conditionalFormatting>
  <conditionalFormatting sqref="L55">
    <cfRule type="cellIs" dxfId="8615" priority="3286" operator="lessThan">
      <formula>$C$4</formula>
    </cfRule>
  </conditionalFormatting>
  <conditionalFormatting sqref="L55">
    <cfRule type="cellIs" dxfId="8614" priority="3287" operator="lessThan">
      <formula>$C$4</formula>
    </cfRule>
  </conditionalFormatting>
  <conditionalFormatting sqref="L56">
    <cfRule type="cellIs" dxfId="8613" priority="3288" operator="lessThan">
      <formula>$C$4</formula>
    </cfRule>
  </conditionalFormatting>
  <conditionalFormatting sqref="L56">
    <cfRule type="cellIs" dxfId="8612" priority="3289" operator="lessThan">
      <formula>$C$4</formula>
    </cfRule>
  </conditionalFormatting>
  <conditionalFormatting sqref="L57">
    <cfRule type="cellIs" dxfId="8611" priority="3290" operator="lessThan">
      <formula>$C$4</formula>
    </cfRule>
  </conditionalFormatting>
  <conditionalFormatting sqref="L57">
    <cfRule type="cellIs" dxfId="8610" priority="3291" operator="lessThan">
      <formula>$C$4</formula>
    </cfRule>
  </conditionalFormatting>
  <conditionalFormatting sqref="L58">
    <cfRule type="cellIs" dxfId="8609" priority="3292" operator="lessThan">
      <formula>$C$4</formula>
    </cfRule>
  </conditionalFormatting>
  <conditionalFormatting sqref="L58">
    <cfRule type="cellIs" dxfId="8608" priority="3293" operator="lessThan">
      <formula>$C$4</formula>
    </cfRule>
  </conditionalFormatting>
  <conditionalFormatting sqref="L59">
    <cfRule type="cellIs" dxfId="8607" priority="3294" operator="lessThan">
      <formula>$C$4</formula>
    </cfRule>
  </conditionalFormatting>
  <conditionalFormatting sqref="L59">
    <cfRule type="cellIs" dxfId="8606" priority="3295" operator="lessThan">
      <formula>$C$4</formula>
    </cfRule>
  </conditionalFormatting>
  <conditionalFormatting sqref="L60">
    <cfRule type="cellIs" dxfId="8605" priority="3296" operator="lessThan">
      <formula>$C$4</formula>
    </cfRule>
  </conditionalFormatting>
  <conditionalFormatting sqref="L60">
    <cfRule type="cellIs" dxfId="8604" priority="3297" operator="lessThan">
      <formula>$C$4</formula>
    </cfRule>
  </conditionalFormatting>
  <conditionalFormatting sqref="M11">
    <cfRule type="cellIs" dxfId="8603" priority="3298" operator="lessThan">
      <formula>$C$4</formula>
    </cfRule>
  </conditionalFormatting>
  <conditionalFormatting sqref="M11">
    <cfRule type="cellIs" dxfId="8602" priority="3299" operator="lessThan">
      <formula>$C$4</formula>
    </cfRule>
  </conditionalFormatting>
  <conditionalFormatting sqref="M12">
    <cfRule type="cellIs" dxfId="8601" priority="3300" operator="lessThan">
      <formula>$C$4</formula>
    </cfRule>
  </conditionalFormatting>
  <conditionalFormatting sqref="M12">
    <cfRule type="cellIs" dxfId="8600" priority="3301" operator="lessThan">
      <formula>$C$4</formula>
    </cfRule>
  </conditionalFormatting>
  <conditionalFormatting sqref="M13">
    <cfRule type="cellIs" dxfId="8599" priority="3302" operator="lessThan">
      <formula>$C$4</formula>
    </cfRule>
  </conditionalFormatting>
  <conditionalFormatting sqref="M13">
    <cfRule type="cellIs" dxfId="8598" priority="3303" operator="lessThan">
      <formula>$C$4</formula>
    </cfRule>
  </conditionalFormatting>
  <conditionalFormatting sqref="M14">
    <cfRule type="cellIs" dxfId="8597" priority="3304" operator="lessThan">
      <formula>$C$4</formula>
    </cfRule>
  </conditionalFormatting>
  <conditionalFormatting sqref="M14">
    <cfRule type="cellIs" dxfId="8596" priority="3305" operator="lessThan">
      <formula>$C$4</formula>
    </cfRule>
  </conditionalFormatting>
  <conditionalFormatting sqref="M15">
    <cfRule type="cellIs" dxfId="8595" priority="3306" operator="lessThan">
      <formula>$C$4</formula>
    </cfRule>
  </conditionalFormatting>
  <conditionalFormatting sqref="M15">
    <cfRule type="cellIs" dxfId="8594" priority="3307" operator="lessThan">
      <formula>$C$4</formula>
    </cfRule>
  </conditionalFormatting>
  <conditionalFormatting sqref="M16">
    <cfRule type="cellIs" dxfId="8593" priority="3308" operator="lessThan">
      <formula>$C$4</formula>
    </cfRule>
  </conditionalFormatting>
  <conditionalFormatting sqref="M16">
    <cfRule type="cellIs" dxfId="8592" priority="3309" operator="lessThan">
      <formula>$C$4</formula>
    </cfRule>
  </conditionalFormatting>
  <conditionalFormatting sqref="M17">
    <cfRule type="cellIs" dxfId="8591" priority="3310" operator="lessThan">
      <formula>$C$4</formula>
    </cfRule>
  </conditionalFormatting>
  <conditionalFormatting sqref="M17">
    <cfRule type="cellIs" dxfId="8590" priority="3311" operator="lessThan">
      <formula>$C$4</formula>
    </cfRule>
  </conditionalFormatting>
  <conditionalFormatting sqref="M18">
    <cfRule type="cellIs" dxfId="8589" priority="3312" operator="lessThan">
      <formula>$C$4</formula>
    </cfRule>
  </conditionalFormatting>
  <conditionalFormatting sqref="M18">
    <cfRule type="cellIs" dxfId="8588" priority="3313" operator="lessThan">
      <formula>$C$4</formula>
    </cfRule>
  </conditionalFormatting>
  <conditionalFormatting sqref="M19">
    <cfRule type="cellIs" dxfId="8587" priority="3314" operator="lessThan">
      <formula>$C$4</formula>
    </cfRule>
  </conditionalFormatting>
  <conditionalFormatting sqref="M19">
    <cfRule type="cellIs" dxfId="8586" priority="3315" operator="lessThan">
      <formula>$C$4</formula>
    </cfRule>
  </conditionalFormatting>
  <conditionalFormatting sqref="M20">
    <cfRule type="cellIs" dxfId="8585" priority="3316" operator="lessThan">
      <formula>$C$4</formula>
    </cfRule>
  </conditionalFormatting>
  <conditionalFormatting sqref="M20">
    <cfRule type="cellIs" dxfId="8584" priority="3317" operator="lessThan">
      <formula>$C$4</formula>
    </cfRule>
  </conditionalFormatting>
  <conditionalFormatting sqref="M21">
    <cfRule type="cellIs" dxfId="8583" priority="3318" operator="lessThan">
      <formula>$C$4</formula>
    </cfRule>
  </conditionalFormatting>
  <conditionalFormatting sqref="M21">
    <cfRule type="cellIs" dxfId="8582" priority="3319" operator="lessThan">
      <formula>$C$4</formula>
    </cfRule>
  </conditionalFormatting>
  <conditionalFormatting sqref="M22">
    <cfRule type="cellIs" dxfId="8581" priority="3320" operator="lessThan">
      <formula>$C$4</formula>
    </cfRule>
  </conditionalFormatting>
  <conditionalFormatting sqref="M22">
    <cfRule type="cellIs" dxfId="8580" priority="3321" operator="lessThan">
      <formula>$C$4</formula>
    </cfRule>
  </conditionalFormatting>
  <conditionalFormatting sqref="M23">
    <cfRule type="cellIs" dxfId="8579" priority="3322" operator="lessThan">
      <formula>$C$4</formula>
    </cfRule>
  </conditionalFormatting>
  <conditionalFormatting sqref="M23">
    <cfRule type="cellIs" dxfId="8578" priority="3323" operator="lessThan">
      <formula>$C$4</formula>
    </cfRule>
  </conditionalFormatting>
  <conditionalFormatting sqref="M24">
    <cfRule type="cellIs" dxfId="8577" priority="3324" operator="lessThan">
      <formula>$C$4</formula>
    </cfRule>
  </conditionalFormatting>
  <conditionalFormatting sqref="M24">
    <cfRule type="cellIs" dxfId="8576" priority="3325" operator="lessThan">
      <formula>$C$4</formula>
    </cfRule>
  </conditionalFormatting>
  <conditionalFormatting sqref="M25">
    <cfRule type="cellIs" dxfId="8575" priority="3326" operator="lessThan">
      <formula>$C$4</formula>
    </cfRule>
  </conditionalFormatting>
  <conditionalFormatting sqref="M25">
    <cfRule type="cellIs" dxfId="8574" priority="3327" operator="lessThan">
      <formula>$C$4</formula>
    </cfRule>
  </conditionalFormatting>
  <conditionalFormatting sqref="M26">
    <cfRule type="cellIs" dxfId="8573" priority="3328" operator="lessThan">
      <formula>$C$4</formula>
    </cfRule>
  </conditionalFormatting>
  <conditionalFormatting sqref="M26">
    <cfRule type="cellIs" dxfId="8572" priority="3329" operator="lessThan">
      <formula>$C$4</formula>
    </cfRule>
  </conditionalFormatting>
  <conditionalFormatting sqref="M27">
    <cfRule type="cellIs" dxfId="8571" priority="3330" operator="lessThan">
      <formula>$C$4</formula>
    </cfRule>
  </conditionalFormatting>
  <conditionalFormatting sqref="M27">
    <cfRule type="cellIs" dxfId="8570" priority="3331" operator="lessThan">
      <formula>$C$4</formula>
    </cfRule>
  </conditionalFormatting>
  <conditionalFormatting sqref="M28">
    <cfRule type="cellIs" dxfId="8569" priority="3332" operator="lessThan">
      <formula>$C$4</formula>
    </cfRule>
  </conditionalFormatting>
  <conditionalFormatting sqref="M28">
    <cfRule type="cellIs" dxfId="8568" priority="3333" operator="lessThan">
      <formula>$C$4</formula>
    </cfRule>
  </conditionalFormatting>
  <conditionalFormatting sqref="M29">
    <cfRule type="cellIs" dxfId="8567" priority="3334" operator="lessThan">
      <formula>$C$4</formula>
    </cfRule>
  </conditionalFormatting>
  <conditionalFormatting sqref="M29">
    <cfRule type="cellIs" dxfId="8566" priority="3335" operator="lessThan">
      <formula>$C$4</formula>
    </cfRule>
  </conditionalFormatting>
  <conditionalFormatting sqref="M30">
    <cfRule type="cellIs" dxfId="8565" priority="3336" operator="lessThan">
      <formula>$C$4</formula>
    </cfRule>
  </conditionalFormatting>
  <conditionalFormatting sqref="M30">
    <cfRule type="cellIs" dxfId="8564" priority="3337" operator="lessThan">
      <formula>$C$4</formula>
    </cfRule>
  </conditionalFormatting>
  <conditionalFormatting sqref="M31">
    <cfRule type="cellIs" dxfId="8563" priority="3338" operator="lessThan">
      <formula>$C$4</formula>
    </cfRule>
  </conditionalFormatting>
  <conditionalFormatting sqref="M31">
    <cfRule type="cellIs" dxfId="8562" priority="3339" operator="lessThan">
      <formula>$C$4</formula>
    </cfRule>
  </conditionalFormatting>
  <conditionalFormatting sqref="M32">
    <cfRule type="cellIs" dxfId="8561" priority="3340" operator="lessThan">
      <formula>$C$4</formula>
    </cfRule>
  </conditionalFormatting>
  <conditionalFormatting sqref="M32">
    <cfRule type="cellIs" dxfId="8560" priority="3341" operator="lessThan">
      <formula>$C$4</formula>
    </cfRule>
  </conditionalFormatting>
  <conditionalFormatting sqref="M33">
    <cfRule type="cellIs" dxfId="8559" priority="3342" operator="lessThan">
      <formula>$C$4</formula>
    </cfRule>
  </conditionalFormatting>
  <conditionalFormatting sqref="M33">
    <cfRule type="cellIs" dxfId="8558" priority="3343" operator="lessThan">
      <formula>$C$4</formula>
    </cfRule>
  </conditionalFormatting>
  <conditionalFormatting sqref="M34">
    <cfRule type="cellIs" dxfId="8557" priority="3344" operator="lessThan">
      <formula>$C$4</formula>
    </cfRule>
  </conditionalFormatting>
  <conditionalFormatting sqref="M34">
    <cfRule type="cellIs" dxfId="8556" priority="3345" operator="lessThan">
      <formula>$C$4</formula>
    </cfRule>
  </conditionalFormatting>
  <conditionalFormatting sqref="M35">
    <cfRule type="cellIs" dxfId="8555" priority="3346" operator="lessThan">
      <formula>$C$4</formula>
    </cfRule>
  </conditionalFormatting>
  <conditionalFormatting sqref="M35">
    <cfRule type="cellIs" dxfId="8554" priority="3347" operator="lessThan">
      <formula>$C$4</formula>
    </cfRule>
  </conditionalFormatting>
  <conditionalFormatting sqref="M36">
    <cfRule type="cellIs" dxfId="8553" priority="3348" operator="lessThan">
      <formula>$C$4</formula>
    </cfRule>
  </conditionalFormatting>
  <conditionalFormatting sqref="M36">
    <cfRule type="cellIs" dxfId="8552" priority="3349" operator="lessThan">
      <formula>$C$4</formula>
    </cfRule>
  </conditionalFormatting>
  <conditionalFormatting sqref="M37">
    <cfRule type="cellIs" dxfId="8551" priority="3350" operator="lessThan">
      <formula>$C$4</formula>
    </cfRule>
  </conditionalFormatting>
  <conditionalFormatting sqref="M37">
    <cfRule type="cellIs" dxfId="8550" priority="3351" operator="lessThan">
      <formula>$C$4</formula>
    </cfRule>
  </conditionalFormatting>
  <conditionalFormatting sqref="M38">
    <cfRule type="cellIs" dxfId="8549" priority="3352" operator="lessThan">
      <formula>$C$4</formula>
    </cfRule>
  </conditionalFormatting>
  <conditionalFormatting sqref="M38">
    <cfRule type="cellIs" dxfId="8548" priority="3353" operator="lessThan">
      <formula>$C$4</formula>
    </cfRule>
  </conditionalFormatting>
  <conditionalFormatting sqref="M39">
    <cfRule type="cellIs" dxfId="8547" priority="3354" operator="lessThan">
      <formula>$C$4</formula>
    </cfRule>
  </conditionalFormatting>
  <conditionalFormatting sqref="M39">
    <cfRule type="cellIs" dxfId="8546" priority="3355" operator="lessThan">
      <formula>$C$4</formula>
    </cfRule>
  </conditionalFormatting>
  <conditionalFormatting sqref="M40">
    <cfRule type="cellIs" dxfId="8545" priority="3356" operator="lessThan">
      <formula>$C$4</formula>
    </cfRule>
  </conditionalFormatting>
  <conditionalFormatting sqref="M40">
    <cfRule type="cellIs" dxfId="8544" priority="3357" operator="lessThan">
      <formula>$C$4</formula>
    </cfRule>
  </conditionalFormatting>
  <conditionalFormatting sqref="M41">
    <cfRule type="cellIs" dxfId="8543" priority="3358" operator="lessThan">
      <formula>$C$4</formula>
    </cfRule>
  </conditionalFormatting>
  <conditionalFormatting sqref="M41">
    <cfRule type="cellIs" dxfId="8542" priority="3359" operator="lessThan">
      <formula>$C$4</formula>
    </cfRule>
  </conditionalFormatting>
  <conditionalFormatting sqref="M42">
    <cfRule type="cellIs" dxfId="8541" priority="3360" operator="lessThan">
      <formula>$C$4</formula>
    </cfRule>
  </conditionalFormatting>
  <conditionalFormatting sqref="M42">
    <cfRule type="cellIs" dxfId="8540" priority="3361" operator="lessThan">
      <formula>$C$4</formula>
    </cfRule>
  </conditionalFormatting>
  <conditionalFormatting sqref="M43">
    <cfRule type="cellIs" dxfId="8539" priority="3362" operator="lessThan">
      <formula>$C$4</formula>
    </cfRule>
  </conditionalFormatting>
  <conditionalFormatting sqref="M43">
    <cfRule type="cellIs" dxfId="8538" priority="3363" operator="lessThan">
      <formula>$C$4</formula>
    </cfRule>
  </conditionalFormatting>
  <conditionalFormatting sqref="M44">
    <cfRule type="cellIs" dxfId="8537" priority="3364" operator="lessThan">
      <formula>$C$4</formula>
    </cfRule>
  </conditionalFormatting>
  <conditionalFormatting sqref="M44">
    <cfRule type="cellIs" dxfId="8536" priority="3365" operator="lessThan">
      <formula>$C$4</formula>
    </cfRule>
  </conditionalFormatting>
  <conditionalFormatting sqref="M45">
    <cfRule type="cellIs" dxfId="8535" priority="3366" operator="lessThan">
      <formula>$C$4</formula>
    </cfRule>
  </conditionalFormatting>
  <conditionalFormatting sqref="M45">
    <cfRule type="cellIs" dxfId="8534" priority="3367" operator="lessThan">
      <formula>$C$4</formula>
    </cfRule>
  </conditionalFormatting>
  <conditionalFormatting sqref="M46">
    <cfRule type="cellIs" dxfId="8533" priority="3368" operator="lessThan">
      <formula>$C$4</formula>
    </cfRule>
  </conditionalFormatting>
  <conditionalFormatting sqref="M46">
    <cfRule type="cellIs" dxfId="8532" priority="3369" operator="lessThan">
      <formula>$C$4</formula>
    </cfRule>
  </conditionalFormatting>
  <conditionalFormatting sqref="M47">
    <cfRule type="cellIs" dxfId="8531" priority="3370" operator="lessThan">
      <formula>$C$4</formula>
    </cfRule>
  </conditionalFormatting>
  <conditionalFormatting sqref="M47">
    <cfRule type="cellIs" dxfId="8530" priority="3371" operator="lessThan">
      <formula>$C$4</formula>
    </cfRule>
  </conditionalFormatting>
  <conditionalFormatting sqref="M48">
    <cfRule type="cellIs" dxfId="8529" priority="3372" operator="lessThan">
      <formula>$C$4</formula>
    </cfRule>
  </conditionalFormatting>
  <conditionalFormatting sqref="M48">
    <cfRule type="cellIs" dxfId="8528" priority="3373" operator="lessThan">
      <formula>$C$4</formula>
    </cfRule>
  </conditionalFormatting>
  <conditionalFormatting sqref="M49">
    <cfRule type="cellIs" dxfId="8527" priority="3374" operator="lessThan">
      <formula>$C$4</formula>
    </cfRule>
  </conditionalFormatting>
  <conditionalFormatting sqref="M49">
    <cfRule type="cellIs" dxfId="8526" priority="3375" operator="lessThan">
      <formula>$C$4</formula>
    </cfRule>
  </conditionalFormatting>
  <conditionalFormatting sqref="M50">
    <cfRule type="cellIs" dxfId="8525" priority="3376" operator="lessThan">
      <formula>$C$4</formula>
    </cfRule>
  </conditionalFormatting>
  <conditionalFormatting sqref="M50">
    <cfRule type="cellIs" dxfId="8524" priority="3377" operator="lessThan">
      <formula>$C$4</formula>
    </cfRule>
  </conditionalFormatting>
  <conditionalFormatting sqref="M51">
    <cfRule type="cellIs" dxfId="8523" priority="3378" operator="lessThan">
      <formula>$C$4</formula>
    </cfRule>
  </conditionalFormatting>
  <conditionalFormatting sqref="M51">
    <cfRule type="cellIs" dxfId="8522" priority="3379" operator="lessThan">
      <formula>$C$4</formula>
    </cfRule>
  </conditionalFormatting>
  <conditionalFormatting sqref="M52">
    <cfRule type="cellIs" dxfId="8521" priority="3380" operator="lessThan">
      <formula>$C$4</formula>
    </cfRule>
  </conditionalFormatting>
  <conditionalFormatting sqref="M52">
    <cfRule type="cellIs" dxfId="8520" priority="3381" operator="lessThan">
      <formula>$C$4</formula>
    </cfRule>
  </conditionalFormatting>
  <conditionalFormatting sqref="M53">
    <cfRule type="cellIs" dxfId="8519" priority="3382" operator="lessThan">
      <formula>$C$4</formula>
    </cfRule>
  </conditionalFormatting>
  <conditionalFormatting sqref="M53">
    <cfRule type="cellIs" dxfId="8518" priority="3383" operator="lessThan">
      <formula>$C$4</formula>
    </cfRule>
  </conditionalFormatting>
  <conditionalFormatting sqref="M54">
    <cfRule type="cellIs" dxfId="8517" priority="3384" operator="lessThan">
      <formula>$C$4</formula>
    </cfRule>
  </conditionalFormatting>
  <conditionalFormatting sqref="M54">
    <cfRule type="cellIs" dxfId="8516" priority="3385" operator="lessThan">
      <formula>$C$4</formula>
    </cfRule>
  </conditionalFormatting>
  <conditionalFormatting sqref="M55">
    <cfRule type="cellIs" dxfId="8515" priority="3386" operator="lessThan">
      <formula>$C$4</formula>
    </cfRule>
  </conditionalFormatting>
  <conditionalFormatting sqref="M55">
    <cfRule type="cellIs" dxfId="8514" priority="3387" operator="lessThan">
      <formula>$C$4</formula>
    </cfRule>
  </conditionalFormatting>
  <conditionalFormatting sqref="M56">
    <cfRule type="cellIs" dxfId="8513" priority="3388" operator="lessThan">
      <formula>$C$4</formula>
    </cfRule>
  </conditionalFormatting>
  <conditionalFormatting sqref="M56">
    <cfRule type="cellIs" dxfId="8512" priority="3389" operator="lessThan">
      <formula>$C$4</formula>
    </cfRule>
  </conditionalFormatting>
  <conditionalFormatting sqref="M57">
    <cfRule type="cellIs" dxfId="8511" priority="3390" operator="lessThan">
      <formula>$C$4</formula>
    </cfRule>
  </conditionalFormatting>
  <conditionalFormatting sqref="M57">
    <cfRule type="cellIs" dxfId="8510" priority="3391" operator="lessThan">
      <formula>$C$4</formula>
    </cfRule>
  </conditionalFormatting>
  <conditionalFormatting sqref="M58">
    <cfRule type="cellIs" dxfId="8509" priority="3392" operator="lessThan">
      <formula>$C$4</formula>
    </cfRule>
  </conditionalFormatting>
  <conditionalFormatting sqref="M58">
    <cfRule type="cellIs" dxfId="8508" priority="3393" operator="lessThan">
      <formula>$C$4</formula>
    </cfRule>
  </conditionalFormatting>
  <conditionalFormatting sqref="M59">
    <cfRule type="cellIs" dxfId="8507" priority="3394" operator="lessThan">
      <formula>$C$4</formula>
    </cfRule>
  </conditionalFormatting>
  <conditionalFormatting sqref="M59">
    <cfRule type="cellIs" dxfId="8506" priority="3395" operator="lessThan">
      <formula>$C$4</formula>
    </cfRule>
  </conditionalFormatting>
  <conditionalFormatting sqref="M60">
    <cfRule type="cellIs" dxfId="8505" priority="3396" operator="lessThan">
      <formula>$C$4</formula>
    </cfRule>
  </conditionalFormatting>
  <conditionalFormatting sqref="M60">
    <cfRule type="cellIs" dxfId="8504" priority="3397" operator="lessThan">
      <formula>$C$4</formula>
    </cfRule>
  </conditionalFormatting>
  <conditionalFormatting sqref="CW15">
    <cfRule type="cellIs" dxfId="8503" priority="3403" operator="lessThan">
      <formula>1</formula>
    </cfRule>
  </conditionalFormatting>
  <conditionalFormatting sqref="CW16">
    <cfRule type="cellIs" dxfId="8502" priority="3404" operator="lessThan">
      <formula>1</formula>
    </cfRule>
  </conditionalFormatting>
  <conditionalFormatting sqref="CW17">
    <cfRule type="cellIs" dxfId="8501" priority="3405" operator="lessThan">
      <formula>1</formula>
    </cfRule>
  </conditionalFormatting>
  <conditionalFormatting sqref="CW18">
    <cfRule type="cellIs" dxfId="8500" priority="3406" operator="lessThan">
      <formula>1</formula>
    </cfRule>
  </conditionalFormatting>
  <conditionalFormatting sqref="CW19">
    <cfRule type="cellIs" dxfId="8499" priority="3407" operator="lessThan">
      <formula>1</formula>
    </cfRule>
  </conditionalFormatting>
  <conditionalFormatting sqref="CW28">
    <cfRule type="cellIs" dxfId="8498" priority="3413" operator="lessThan">
      <formula>1</formula>
    </cfRule>
  </conditionalFormatting>
  <conditionalFormatting sqref="CW29">
    <cfRule type="cellIs" dxfId="8497" priority="3414" operator="lessThan">
      <formula>1</formula>
    </cfRule>
  </conditionalFormatting>
  <conditionalFormatting sqref="CW30">
    <cfRule type="cellIs" dxfId="8496" priority="3415" operator="lessThan">
      <formula>1</formula>
    </cfRule>
  </conditionalFormatting>
  <conditionalFormatting sqref="CW31">
    <cfRule type="cellIs" dxfId="8495" priority="3416" operator="lessThan">
      <formula>1</formula>
    </cfRule>
  </conditionalFormatting>
  <conditionalFormatting sqref="CW32">
    <cfRule type="cellIs" dxfId="8494" priority="3417" operator="lessThan">
      <formula>1</formula>
    </cfRule>
  </conditionalFormatting>
  <conditionalFormatting sqref="AX47">
    <cfRule type="cellIs" dxfId="8493" priority="3490" operator="lessThan">
      <formula>$C$4</formula>
    </cfRule>
  </conditionalFormatting>
  <conditionalFormatting sqref="AX47">
    <cfRule type="cellIs" dxfId="8492" priority="3491" operator="lessThan">
      <formula>$C$4</formula>
    </cfRule>
  </conditionalFormatting>
  <conditionalFormatting sqref="AX48">
    <cfRule type="cellIs" dxfId="8491" priority="3492" operator="lessThan">
      <formula>$C$4</formula>
    </cfRule>
  </conditionalFormatting>
  <conditionalFormatting sqref="AX48">
    <cfRule type="cellIs" dxfId="8490" priority="3493" operator="lessThan">
      <formula>$C$4</formula>
    </cfRule>
  </conditionalFormatting>
  <conditionalFormatting sqref="AX49">
    <cfRule type="cellIs" dxfId="8489" priority="3494" operator="lessThan">
      <formula>$C$4</formula>
    </cfRule>
  </conditionalFormatting>
  <conditionalFormatting sqref="AX49">
    <cfRule type="cellIs" dxfId="8488" priority="3495" operator="lessThan">
      <formula>$C$4</formula>
    </cfRule>
  </conditionalFormatting>
  <conditionalFormatting sqref="AX50">
    <cfRule type="cellIs" dxfId="8487" priority="3496" operator="lessThan">
      <formula>$C$4</formula>
    </cfRule>
  </conditionalFormatting>
  <conditionalFormatting sqref="AX50">
    <cfRule type="cellIs" dxfId="8486" priority="3497" operator="lessThan">
      <formula>$C$4</formula>
    </cfRule>
  </conditionalFormatting>
  <conditionalFormatting sqref="AX51">
    <cfRule type="cellIs" dxfId="8485" priority="3498" operator="lessThan">
      <formula>$C$4</formula>
    </cfRule>
  </conditionalFormatting>
  <conditionalFormatting sqref="AX51">
    <cfRule type="cellIs" dxfId="8484" priority="3499" operator="lessThan">
      <formula>$C$4</formula>
    </cfRule>
  </conditionalFormatting>
  <conditionalFormatting sqref="AX52">
    <cfRule type="cellIs" dxfId="8483" priority="3500" operator="lessThan">
      <formula>$C$4</formula>
    </cfRule>
  </conditionalFormatting>
  <conditionalFormatting sqref="AX52">
    <cfRule type="cellIs" dxfId="8482" priority="3501" operator="lessThan">
      <formula>$C$4</formula>
    </cfRule>
  </conditionalFormatting>
  <conditionalFormatting sqref="AX53">
    <cfRule type="cellIs" dxfId="8481" priority="3502" operator="lessThan">
      <formula>$C$4</formula>
    </cfRule>
  </conditionalFormatting>
  <conditionalFormatting sqref="AX53">
    <cfRule type="cellIs" dxfId="8480" priority="3503" operator="lessThan">
      <formula>$C$4</formula>
    </cfRule>
  </conditionalFormatting>
  <conditionalFormatting sqref="AX54">
    <cfRule type="cellIs" dxfId="8479" priority="3504" operator="lessThan">
      <formula>$C$4</formula>
    </cfRule>
  </conditionalFormatting>
  <conditionalFormatting sqref="AX54">
    <cfRule type="cellIs" dxfId="8478" priority="3505" operator="lessThan">
      <formula>$C$4</formula>
    </cfRule>
  </conditionalFormatting>
  <conditionalFormatting sqref="AX55">
    <cfRule type="cellIs" dxfId="8477" priority="3506" operator="lessThan">
      <formula>$C$4</formula>
    </cfRule>
  </conditionalFormatting>
  <conditionalFormatting sqref="AX55">
    <cfRule type="cellIs" dxfId="8476" priority="3507" operator="lessThan">
      <formula>$C$4</formula>
    </cfRule>
  </conditionalFormatting>
  <conditionalFormatting sqref="AX56">
    <cfRule type="cellIs" dxfId="8475" priority="3508" operator="lessThan">
      <formula>$C$4</formula>
    </cfRule>
  </conditionalFormatting>
  <conditionalFormatting sqref="AX56">
    <cfRule type="cellIs" dxfId="8474" priority="3509" operator="lessThan">
      <formula>$C$4</formula>
    </cfRule>
  </conditionalFormatting>
  <conditionalFormatting sqref="AX57">
    <cfRule type="cellIs" dxfId="8473" priority="3510" operator="lessThan">
      <formula>$C$4</formula>
    </cfRule>
  </conditionalFormatting>
  <conditionalFormatting sqref="AX57">
    <cfRule type="cellIs" dxfId="8472" priority="3511" operator="lessThan">
      <formula>$C$4</formula>
    </cfRule>
  </conditionalFormatting>
  <conditionalFormatting sqref="AX58">
    <cfRule type="cellIs" dxfId="8471" priority="3512" operator="lessThan">
      <formula>$C$4</formula>
    </cfRule>
  </conditionalFormatting>
  <conditionalFormatting sqref="AX58">
    <cfRule type="cellIs" dxfId="8470" priority="3513" operator="lessThan">
      <formula>$C$4</formula>
    </cfRule>
  </conditionalFormatting>
  <conditionalFormatting sqref="AX59">
    <cfRule type="cellIs" dxfId="8469" priority="3514" operator="lessThan">
      <formula>$C$4</formula>
    </cfRule>
  </conditionalFormatting>
  <conditionalFormatting sqref="AX59">
    <cfRule type="cellIs" dxfId="8468" priority="3515" operator="lessThan">
      <formula>$C$4</formula>
    </cfRule>
  </conditionalFormatting>
  <conditionalFormatting sqref="AX60">
    <cfRule type="cellIs" dxfId="8467" priority="3516" operator="lessThan">
      <formula>$C$4</formula>
    </cfRule>
  </conditionalFormatting>
  <conditionalFormatting sqref="AX60">
    <cfRule type="cellIs" dxfId="8466" priority="3517" operator="lessThan">
      <formula>$C$4</formula>
    </cfRule>
  </conditionalFormatting>
  <conditionalFormatting sqref="AY47">
    <cfRule type="cellIs" dxfId="8465" priority="3590" operator="lessThan">
      <formula>$C$4</formula>
    </cfRule>
  </conditionalFormatting>
  <conditionalFormatting sqref="AY47">
    <cfRule type="cellIs" dxfId="8464" priority="3591" operator="lessThan">
      <formula>$C$4</formula>
    </cfRule>
  </conditionalFormatting>
  <conditionalFormatting sqref="AY48">
    <cfRule type="cellIs" dxfId="8463" priority="3592" operator="lessThan">
      <formula>$C$4</formula>
    </cfRule>
  </conditionalFormatting>
  <conditionalFormatting sqref="AY48">
    <cfRule type="cellIs" dxfId="8462" priority="3593" operator="lessThan">
      <formula>$C$4</formula>
    </cfRule>
  </conditionalFormatting>
  <conditionalFormatting sqref="AY49">
    <cfRule type="cellIs" dxfId="8461" priority="3594" operator="lessThan">
      <formula>$C$4</formula>
    </cfRule>
  </conditionalFormatting>
  <conditionalFormatting sqref="AY49">
    <cfRule type="cellIs" dxfId="8460" priority="3595" operator="lessThan">
      <formula>$C$4</formula>
    </cfRule>
  </conditionalFormatting>
  <conditionalFormatting sqref="AY50">
    <cfRule type="cellIs" dxfId="8459" priority="3596" operator="lessThan">
      <formula>$C$4</formula>
    </cfRule>
  </conditionalFormatting>
  <conditionalFormatting sqref="AY50">
    <cfRule type="cellIs" dxfId="8458" priority="3597" operator="lessThan">
      <formula>$C$4</formula>
    </cfRule>
  </conditionalFormatting>
  <conditionalFormatting sqref="AY51">
    <cfRule type="cellIs" dxfId="8457" priority="3598" operator="lessThan">
      <formula>$C$4</formula>
    </cfRule>
  </conditionalFormatting>
  <conditionalFormatting sqref="AY51">
    <cfRule type="cellIs" dxfId="8456" priority="3599" operator="lessThan">
      <formula>$C$4</formula>
    </cfRule>
  </conditionalFormatting>
  <conditionalFormatting sqref="AY52">
    <cfRule type="cellIs" dxfId="8455" priority="3600" operator="lessThan">
      <formula>$C$4</formula>
    </cfRule>
  </conditionalFormatting>
  <conditionalFormatting sqref="AY52">
    <cfRule type="cellIs" dxfId="8454" priority="3601" operator="lessThan">
      <formula>$C$4</formula>
    </cfRule>
  </conditionalFormatting>
  <conditionalFormatting sqref="AY53">
    <cfRule type="cellIs" dxfId="8453" priority="3602" operator="lessThan">
      <formula>$C$4</formula>
    </cfRule>
  </conditionalFormatting>
  <conditionalFormatting sqref="AY53">
    <cfRule type="cellIs" dxfId="8452" priority="3603" operator="lessThan">
      <formula>$C$4</formula>
    </cfRule>
  </conditionalFormatting>
  <conditionalFormatting sqref="AY54">
    <cfRule type="cellIs" dxfId="8451" priority="3604" operator="lessThan">
      <formula>$C$4</formula>
    </cfRule>
  </conditionalFormatting>
  <conditionalFormatting sqref="AY54">
    <cfRule type="cellIs" dxfId="8450" priority="3605" operator="lessThan">
      <formula>$C$4</formula>
    </cfRule>
  </conditionalFormatting>
  <conditionalFormatting sqref="AY55">
    <cfRule type="cellIs" dxfId="8449" priority="3606" operator="lessThan">
      <formula>$C$4</formula>
    </cfRule>
  </conditionalFormatting>
  <conditionalFormatting sqref="AY55">
    <cfRule type="cellIs" dxfId="8448" priority="3607" operator="lessThan">
      <formula>$C$4</formula>
    </cfRule>
  </conditionalFormatting>
  <conditionalFormatting sqref="AY56">
    <cfRule type="cellIs" dxfId="8447" priority="3608" operator="lessThan">
      <formula>$C$4</formula>
    </cfRule>
  </conditionalFormatting>
  <conditionalFormatting sqref="AY56">
    <cfRule type="cellIs" dxfId="8446" priority="3609" operator="lessThan">
      <formula>$C$4</formula>
    </cfRule>
  </conditionalFormatting>
  <conditionalFormatting sqref="AY57">
    <cfRule type="cellIs" dxfId="8445" priority="3610" operator="lessThan">
      <formula>$C$4</formula>
    </cfRule>
  </conditionalFormatting>
  <conditionalFormatting sqref="AY57">
    <cfRule type="cellIs" dxfId="8444" priority="3611" operator="lessThan">
      <formula>$C$4</formula>
    </cfRule>
  </conditionalFormatting>
  <conditionalFormatting sqref="AY58">
    <cfRule type="cellIs" dxfId="8443" priority="3612" operator="lessThan">
      <formula>$C$4</formula>
    </cfRule>
  </conditionalFormatting>
  <conditionalFormatting sqref="AY58">
    <cfRule type="cellIs" dxfId="8442" priority="3613" operator="lessThan">
      <formula>$C$4</formula>
    </cfRule>
  </conditionalFormatting>
  <conditionalFormatting sqref="AY59">
    <cfRule type="cellIs" dxfId="8441" priority="3614" operator="lessThan">
      <formula>$C$4</formula>
    </cfRule>
  </conditionalFormatting>
  <conditionalFormatting sqref="AY59">
    <cfRule type="cellIs" dxfId="8440" priority="3615" operator="lessThan">
      <formula>$C$4</formula>
    </cfRule>
  </conditionalFormatting>
  <conditionalFormatting sqref="AY60">
    <cfRule type="cellIs" dxfId="8439" priority="3616" operator="lessThan">
      <formula>$C$4</formula>
    </cfRule>
  </conditionalFormatting>
  <conditionalFormatting sqref="AY60">
    <cfRule type="cellIs" dxfId="8438" priority="3617" operator="lessThan">
      <formula>$C$4</formula>
    </cfRule>
  </conditionalFormatting>
  <conditionalFormatting sqref="AZ11">
    <cfRule type="cellIs" dxfId="8437" priority="3618" operator="lessThan">
      <formula>$C$4</formula>
    </cfRule>
  </conditionalFormatting>
  <conditionalFormatting sqref="AZ11">
    <cfRule type="cellIs" dxfId="8436" priority="3619" operator="lessThan">
      <formula>$C$4</formula>
    </cfRule>
  </conditionalFormatting>
  <conditionalFormatting sqref="AZ12">
    <cfRule type="cellIs" dxfId="8435" priority="3620" operator="lessThan">
      <formula>$C$4</formula>
    </cfRule>
  </conditionalFormatting>
  <conditionalFormatting sqref="AZ12">
    <cfRule type="cellIs" dxfId="8434" priority="3621" operator="lessThan">
      <formula>$C$4</formula>
    </cfRule>
  </conditionalFormatting>
  <conditionalFormatting sqref="AZ13">
    <cfRule type="cellIs" dxfId="8433" priority="3622" operator="lessThan">
      <formula>$C$4</formula>
    </cfRule>
  </conditionalFormatting>
  <conditionalFormatting sqref="AZ13">
    <cfRule type="cellIs" dxfId="8432" priority="3623" operator="lessThan">
      <formula>$C$4</formula>
    </cfRule>
  </conditionalFormatting>
  <conditionalFormatting sqref="AZ14">
    <cfRule type="cellIs" dxfId="8431" priority="3624" operator="lessThan">
      <formula>$C$4</formula>
    </cfRule>
  </conditionalFormatting>
  <conditionalFormatting sqref="AZ14">
    <cfRule type="cellIs" dxfId="8430" priority="3625" operator="lessThan">
      <formula>$C$4</formula>
    </cfRule>
  </conditionalFormatting>
  <conditionalFormatting sqref="AZ15">
    <cfRule type="cellIs" dxfId="8429" priority="3626" operator="lessThan">
      <formula>$C$4</formula>
    </cfRule>
  </conditionalFormatting>
  <conditionalFormatting sqref="AZ15">
    <cfRule type="cellIs" dxfId="8428" priority="3627" operator="lessThan">
      <formula>$C$4</formula>
    </cfRule>
  </conditionalFormatting>
  <conditionalFormatting sqref="AZ16">
    <cfRule type="cellIs" dxfId="8427" priority="3628" operator="lessThan">
      <formula>$C$4</formula>
    </cfRule>
  </conditionalFormatting>
  <conditionalFormatting sqref="AZ16">
    <cfRule type="cellIs" dxfId="8426" priority="3629" operator="lessThan">
      <formula>$C$4</formula>
    </cfRule>
  </conditionalFormatting>
  <conditionalFormatting sqref="AZ17">
    <cfRule type="cellIs" dxfId="8425" priority="3630" operator="lessThan">
      <formula>$C$4</formula>
    </cfRule>
  </conditionalFormatting>
  <conditionalFormatting sqref="AZ17">
    <cfRule type="cellIs" dxfId="8424" priority="3631" operator="lessThan">
      <formula>$C$4</formula>
    </cfRule>
  </conditionalFormatting>
  <conditionalFormatting sqref="AZ18">
    <cfRule type="cellIs" dxfId="8423" priority="3632" operator="lessThan">
      <formula>$C$4</formula>
    </cfRule>
  </conditionalFormatting>
  <conditionalFormatting sqref="AZ18">
    <cfRule type="cellIs" dxfId="8422" priority="3633" operator="lessThan">
      <formula>$C$4</formula>
    </cfRule>
  </conditionalFormatting>
  <conditionalFormatting sqref="AZ19">
    <cfRule type="cellIs" dxfId="8421" priority="3634" operator="lessThan">
      <formula>$C$4</formula>
    </cfRule>
  </conditionalFormatting>
  <conditionalFormatting sqref="AZ19">
    <cfRule type="cellIs" dxfId="8420" priority="3635" operator="lessThan">
      <formula>$C$4</formula>
    </cfRule>
  </conditionalFormatting>
  <conditionalFormatting sqref="AZ20">
    <cfRule type="cellIs" dxfId="8419" priority="3636" operator="lessThan">
      <formula>$C$4</formula>
    </cfRule>
  </conditionalFormatting>
  <conditionalFormatting sqref="AZ20">
    <cfRule type="cellIs" dxfId="8418" priority="3637" operator="lessThan">
      <formula>$C$4</formula>
    </cfRule>
  </conditionalFormatting>
  <conditionalFormatting sqref="AZ21">
    <cfRule type="cellIs" dxfId="8417" priority="3638" operator="lessThan">
      <formula>$C$4</formula>
    </cfRule>
  </conditionalFormatting>
  <conditionalFormatting sqref="AZ21">
    <cfRule type="cellIs" dxfId="8416" priority="3639" operator="lessThan">
      <formula>$C$4</formula>
    </cfRule>
  </conditionalFormatting>
  <conditionalFormatting sqref="AZ22">
    <cfRule type="cellIs" dxfId="8415" priority="3640" operator="lessThan">
      <formula>$C$4</formula>
    </cfRule>
  </conditionalFormatting>
  <conditionalFormatting sqref="AZ22">
    <cfRule type="cellIs" dxfId="8414" priority="3641" operator="lessThan">
      <formula>$C$4</formula>
    </cfRule>
  </conditionalFormatting>
  <conditionalFormatting sqref="AZ23">
    <cfRule type="cellIs" dxfId="8413" priority="3642" operator="lessThan">
      <formula>$C$4</formula>
    </cfRule>
  </conditionalFormatting>
  <conditionalFormatting sqref="AZ23">
    <cfRule type="cellIs" dxfId="8412" priority="3643" operator="lessThan">
      <formula>$C$4</formula>
    </cfRule>
  </conditionalFormatting>
  <conditionalFormatting sqref="AZ24">
    <cfRule type="cellIs" dxfId="8411" priority="3644" operator="lessThan">
      <formula>$C$4</formula>
    </cfRule>
  </conditionalFormatting>
  <conditionalFormatting sqref="AZ24">
    <cfRule type="cellIs" dxfId="8410" priority="3645" operator="lessThan">
      <formula>$C$4</formula>
    </cfRule>
  </conditionalFormatting>
  <conditionalFormatting sqref="AZ25">
    <cfRule type="cellIs" dxfId="8409" priority="3646" operator="lessThan">
      <formula>$C$4</formula>
    </cfRule>
  </conditionalFormatting>
  <conditionalFormatting sqref="AZ25">
    <cfRule type="cellIs" dxfId="8408" priority="3647" operator="lessThan">
      <formula>$C$4</formula>
    </cfRule>
  </conditionalFormatting>
  <conditionalFormatting sqref="AZ26">
    <cfRule type="cellIs" dxfId="8407" priority="3648" operator="lessThan">
      <formula>$C$4</formula>
    </cfRule>
  </conditionalFormatting>
  <conditionalFormatting sqref="AZ26">
    <cfRule type="cellIs" dxfId="8406" priority="3649" operator="lessThan">
      <formula>$C$4</formula>
    </cfRule>
  </conditionalFormatting>
  <conditionalFormatting sqref="AZ27">
    <cfRule type="cellIs" dxfId="8405" priority="3650" operator="lessThan">
      <formula>$C$4</formula>
    </cfRule>
  </conditionalFormatting>
  <conditionalFormatting sqref="AZ27">
    <cfRule type="cellIs" dxfId="8404" priority="3651" operator="lessThan">
      <formula>$C$4</formula>
    </cfRule>
  </conditionalFormatting>
  <conditionalFormatting sqref="AZ28">
    <cfRule type="cellIs" dxfId="8403" priority="3652" operator="lessThan">
      <formula>$C$4</formula>
    </cfRule>
  </conditionalFormatting>
  <conditionalFormatting sqref="AZ28">
    <cfRule type="cellIs" dxfId="8402" priority="3653" operator="lessThan">
      <formula>$C$4</formula>
    </cfRule>
  </conditionalFormatting>
  <conditionalFormatting sqref="AZ29">
    <cfRule type="cellIs" dxfId="8401" priority="3654" operator="lessThan">
      <formula>$C$4</formula>
    </cfRule>
  </conditionalFormatting>
  <conditionalFormatting sqref="AZ29">
    <cfRule type="cellIs" dxfId="8400" priority="3655" operator="lessThan">
      <formula>$C$4</formula>
    </cfRule>
  </conditionalFormatting>
  <conditionalFormatting sqref="AZ30">
    <cfRule type="cellIs" dxfId="8399" priority="3656" operator="lessThan">
      <formula>$C$4</formula>
    </cfRule>
  </conditionalFormatting>
  <conditionalFormatting sqref="AZ30">
    <cfRule type="cellIs" dxfId="8398" priority="3657" operator="lessThan">
      <formula>$C$4</formula>
    </cfRule>
  </conditionalFormatting>
  <conditionalFormatting sqref="AZ31">
    <cfRule type="cellIs" dxfId="8397" priority="3658" operator="lessThan">
      <formula>$C$4</formula>
    </cfRule>
  </conditionalFormatting>
  <conditionalFormatting sqref="AZ31">
    <cfRule type="cellIs" dxfId="8396" priority="3659" operator="lessThan">
      <formula>$C$4</formula>
    </cfRule>
  </conditionalFormatting>
  <conditionalFormatting sqref="AZ32">
    <cfRule type="cellIs" dxfId="8395" priority="3660" operator="lessThan">
      <formula>$C$4</formula>
    </cfRule>
  </conditionalFormatting>
  <conditionalFormatting sqref="AZ32">
    <cfRule type="cellIs" dxfId="8394" priority="3661" operator="lessThan">
      <formula>$C$4</formula>
    </cfRule>
  </conditionalFormatting>
  <conditionalFormatting sqref="AZ33">
    <cfRule type="cellIs" dxfId="8393" priority="3662" operator="lessThan">
      <formula>$C$4</formula>
    </cfRule>
  </conditionalFormatting>
  <conditionalFormatting sqref="AZ33">
    <cfRule type="cellIs" dxfId="8392" priority="3663" operator="lessThan">
      <formula>$C$4</formula>
    </cfRule>
  </conditionalFormatting>
  <conditionalFormatting sqref="AZ34">
    <cfRule type="cellIs" dxfId="8391" priority="3664" operator="lessThan">
      <formula>$C$4</formula>
    </cfRule>
  </conditionalFormatting>
  <conditionalFormatting sqref="AZ34">
    <cfRule type="cellIs" dxfId="8390" priority="3665" operator="lessThan">
      <formula>$C$4</formula>
    </cfRule>
  </conditionalFormatting>
  <conditionalFormatting sqref="AZ35">
    <cfRule type="cellIs" dxfId="8389" priority="3666" operator="lessThan">
      <formula>$C$4</formula>
    </cfRule>
  </conditionalFormatting>
  <conditionalFormatting sqref="AZ35">
    <cfRule type="cellIs" dxfId="8388" priority="3667" operator="lessThan">
      <formula>$C$4</formula>
    </cfRule>
  </conditionalFormatting>
  <conditionalFormatting sqref="AZ36">
    <cfRule type="cellIs" dxfId="8387" priority="3668" operator="lessThan">
      <formula>$C$4</formula>
    </cfRule>
  </conditionalFormatting>
  <conditionalFormatting sqref="AZ36">
    <cfRule type="cellIs" dxfId="8386" priority="3669" operator="lessThan">
      <formula>$C$4</formula>
    </cfRule>
  </conditionalFormatting>
  <conditionalFormatting sqref="AZ37">
    <cfRule type="cellIs" dxfId="8385" priority="3670" operator="lessThan">
      <formula>$C$4</formula>
    </cfRule>
  </conditionalFormatting>
  <conditionalFormatting sqref="AZ37">
    <cfRule type="cellIs" dxfId="8384" priority="3671" operator="lessThan">
      <formula>$C$4</formula>
    </cfRule>
  </conditionalFormatting>
  <conditionalFormatting sqref="AZ38">
    <cfRule type="cellIs" dxfId="8383" priority="3672" operator="lessThan">
      <formula>$C$4</formula>
    </cfRule>
  </conditionalFormatting>
  <conditionalFormatting sqref="AZ38">
    <cfRule type="cellIs" dxfId="8382" priority="3673" operator="lessThan">
      <formula>$C$4</formula>
    </cfRule>
  </conditionalFormatting>
  <conditionalFormatting sqref="AZ39">
    <cfRule type="cellIs" dxfId="8381" priority="3674" operator="lessThan">
      <formula>$C$4</formula>
    </cfRule>
  </conditionalFormatting>
  <conditionalFormatting sqref="AZ39">
    <cfRule type="cellIs" dxfId="8380" priority="3675" operator="lessThan">
      <formula>$C$4</formula>
    </cfRule>
  </conditionalFormatting>
  <conditionalFormatting sqref="AZ40">
    <cfRule type="cellIs" dxfId="8379" priority="3676" operator="lessThan">
      <formula>$C$4</formula>
    </cfRule>
  </conditionalFormatting>
  <conditionalFormatting sqref="AZ40">
    <cfRule type="cellIs" dxfId="8378" priority="3677" operator="lessThan">
      <formula>$C$4</formula>
    </cfRule>
  </conditionalFormatting>
  <conditionalFormatting sqref="AZ41">
    <cfRule type="cellIs" dxfId="8377" priority="3678" operator="lessThan">
      <formula>$C$4</formula>
    </cfRule>
  </conditionalFormatting>
  <conditionalFormatting sqref="AZ41">
    <cfRule type="cellIs" dxfId="8376" priority="3679" operator="lessThan">
      <formula>$C$4</formula>
    </cfRule>
  </conditionalFormatting>
  <conditionalFormatting sqref="AZ42">
    <cfRule type="cellIs" dxfId="8375" priority="3680" operator="lessThan">
      <formula>$C$4</formula>
    </cfRule>
  </conditionalFormatting>
  <conditionalFormatting sqref="AZ42">
    <cfRule type="cellIs" dxfId="8374" priority="3681" operator="lessThan">
      <formula>$C$4</formula>
    </cfRule>
  </conditionalFormatting>
  <conditionalFormatting sqref="AZ43">
    <cfRule type="cellIs" dxfId="8373" priority="3682" operator="lessThan">
      <formula>$C$4</formula>
    </cfRule>
  </conditionalFormatting>
  <conditionalFormatting sqref="AZ43">
    <cfRule type="cellIs" dxfId="8372" priority="3683" operator="lessThan">
      <formula>$C$4</formula>
    </cfRule>
  </conditionalFormatting>
  <conditionalFormatting sqref="AZ44">
    <cfRule type="cellIs" dxfId="8371" priority="3684" operator="lessThan">
      <formula>$C$4</formula>
    </cfRule>
  </conditionalFormatting>
  <conditionalFormatting sqref="AZ44">
    <cfRule type="cellIs" dxfId="8370" priority="3685" operator="lessThan">
      <formula>$C$4</formula>
    </cfRule>
  </conditionalFormatting>
  <conditionalFormatting sqref="AZ45">
    <cfRule type="cellIs" dxfId="8369" priority="3686" operator="lessThan">
      <formula>$C$4</formula>
    </cfRule>
  </conditionalFormatting>
  <conditionalFormatting sqref="AZ45">
    <cfRule type="cellIs" dxfId="8368" priority="3687" operator="lessThan">
      <formula>$C$4</formula>
    </cfRule>
  </conditionalFormatting>
  <conditionalFormatting sqref="AZ46">
    <cfRule type="cellIs" dxfId="8367" priority="3688" operator="lessThan">
      <formula>$C$4</formula>
    </cfRule>
  </conditionalFormatting>
  <conditionalFormatting sqref="AZ46">
    <cfRule type="cellIs" dxfId="8366" priority="3689" operator="lessThan">
      <formula>$C$4</formula>
    </cfRule>
  </conditionalFormatting>
  <conditionalFormatting sqref="AZ47">
    <cfRule type="cellIs" dxfId="8365" priority="3690" operator="lessThan">
      <formula>$C$4</formula>
    </cfRule>
  </conditionalFormatting>
  <conditionalFormatting sqref="AZ47">
    <cfRule type="cellIs" dxfId="8364" priority="3691" operator="lessThan">
      <formula>$C$4</formula>
    </cfRule>
  </conditionalFormatting>
  <conditionalFormatting sqref="AZ48">
    <cfRule type="cellIs" dxfId="8363" priority="3692" operator="lessThan">
      <formula>$C$4</formula>
    </cfRule>
  </conditionalFormatting>
  <conditionalFormatting sqref="AZ48">
    <cfRule type="cellIs" dxfId="8362" priority="3693" operator="lessThan">
      <formula>$C$4</formula>
    </cfRule>
  </conditionalFormatting>
  <conditionalFormatting sqref="AZ49">
    <cfRule type="cellIs" dxfId="8361" priority="3694" operator="lessThan">
      <formula>$C$4</formula>
    </cfRule>
  </conditionalFormatting>
  <conditionalFormatting sqref="AZ49">
    <cfRule type="cellIs" dxfId="8360" priority="3695" operator="lessThan">
      <formula>$C$4</formula>
    </cfRule>
  </conditionalFormatting>
  <conditionalFormatting sqref="AZ50">
    <cfRule type="cellIs" dxfId="8359" priority="3696" operator="lessThan">
      <formula>$C$4</formula>
    </cfRule>
  </conditionalFormatting>
  <conditionalFormatting sqref="AZ50">
    <cfRule type="cellIs" dxfId="8358" priority="3697" operator="lessThan">
      <formula>$C$4</formula>
    </cfRule>
  </conditionalFormatting>
  <conditionalFormatting sqref="AZ51">
    <cfRule type="cellIs" dxfId="8357" priority="3698" operator="lessThan">
      <formula>$C$4</formula>
    </cfRule>
  </conditionalFormatting>
  <conditionalFormatting sqref="AZ51">
    <cfRule type="cellIs" dxfId="8356" priority="3699" operator="lessThan">
      <formula>$C$4</formula>
    </cfRule>
  </conditionalFormatting>
  <conditionalFormatting sqref="AZ52">
    <cfRule type="cellIs" dxfId="8355" priority="3700" operator="lessThan">
      <formula>$C$4</formula>
    </cfRule>
  </conditionalFormatting>
  <conditionalFormatting sqref="AZ52">
    <cfRule type="cellIs" dxfId="8354" priority="3701" operator="lessThan">
      <formula>$C$4</formula>
    </cfRule>
  </conditionalFormatting>
  <conditionalFormatting sqref="AZ53">
    <cfRule type="cellIs" dxfId="8353" priority="3702" operator="lessThan">
      <formula>$C$4</formula>
    </cfRule>
  </conditionalFormatting>
  <conditionalFormatting sqref="AZ53">
    <cfRule type="cellIs" dxfId="8352" priority="3703" operator="lessThan">
      <formula>$C$4</formula>
    </cfRule>
  </conditionalFormatting>
  <conditionalFormatting sqref="AZ54">
    <cfRule type="cellIs" dxfId="8351" priority="3704" operator="lessThan">
      <formula>$C$4</formula>
    </cfRule>
  </conditionalFormatting>
  <conditionalFormatting sqref="AZ54">
    <cfRule type="cellIs" dxfId="8350" priority="3705" operator="lessThan">
      <formula>$C$4</formula>
    </cfRule>
  </conditionalFormatting>
  <conditionalFormatting sqref="AZ55">
    <cfRule type="cellIs" dxfId="8349" priority="3706" operator="lessThan">
      <formula>$C$4</formula>
    </cfRule>
  </conditionalFormatting>
  <conditionalFormatting sqref="AZ55">
    <cfRule type="cellIs" dxfId="8348" priority="3707" operator="lessThan">
      <formula>$C$4</formula>
    </cfRule>
  </conditionalFormatting>
  <conditionalFormatting sqref="AZ56">
    <cfRule type="cellIs" dxfId="8347" priority="3708" operator="lessThan">
      <formula>$C$4</formula>
    </cfRule>
  </conditionalFormatting>
  <conditionalFormatting sqref="AZ56">
    <cfRule type="cellIs" dxfId="8346" priority="3709" operator="lessThan">
      <formula>$C$4</formula>
    </cfRule>
  </conditionalFormatting>
  <conditionalFormatting sqref="AZ57">
    <cfRule type="cellIs" dxfId="8345" priority="3710" operator="lessThan">
      <formula>$C$4</formula>
    </cfRule>
  </conditionalFormatting>
  <conditionalFormatting sqref="AZ57">
    <cfRule type="cellIs" dxfId="8344" priority="3711" operator="lessThan">
      <formula>$C$4</formula>
    </cfRule>
  </conditionalFormatting>
  <conditionalFormatting sqref="AZ58">
    <cfRule type="cellIs" dxfId="8343" priority="3712" operator="lessThan">
      <formula>$C$4</formula>
    </cfRule>
  </conditionalFormatting>
  <conditionalFormatting sqref="AZ58">
    <cfRule type="cellIs" dxfId="8342" priority="3713" operator="lessThan">
      <formula>$C$4</formula>
    </cfRule>
  </conditionalFormatting>
  <conditionalFormatting sqref="AZ59">
    <cfRule type="cellIs" dxfId="8341" priority="3714" operator="lessThan">
      <formula>$C$4</formula>
    </cfRule>
  </conditionalFormatting>
  <conditionalFormatting sqref="AZ59">
    <cfRule type="cellIs" dxfId="8340" priority="3715" operator="lessThan">
      <formula>$C$4</formula>
    </cfRule>
  </conditionalFormatting>
  <conditionalFormatting sqref="AZ60">
    <cfRule type="cellIs" dxfId="8339" priority="3716" operator="lessThan">
      <formula>$C$4</formula>
    </cfRule>
  </conditionalFormatting>
  <conditionalFormatting sqref="AZ60">
    <cfRule type="cellIs" dxfId="8338" priority="3717" operator="lessThan">
      <formula>$C$4</formula>
    </cfRule>
  </conditionalFormatting>
  <conditionalFormatting sqref="BA11">
    <cfRule type="cellIs" dxfId="8337" priority="3718" operator="lessThan">
      <formula>$C$4</formula>
    </cfRule>
  </conditionalFormatting>
  <conditionalFormatting sqref="BA11">
    <cfRule type="cellIs" dxfId="8336" priority="3719" operator="lessThan">
      <formula>$C$4</formula>
    </cfRule>
  </conditionalFormatting>
  <conditionalFormatting sqref="BA12">
    <cfRule type="cellIs" dxfId="8335" priority="3720" operator="lessThan">
      <formula>$C$4</formula>
    </cfRule>
  </conditionalFormatting>
  <conditionalFormatting sqref="BA12">
    <cfRule type="cellIs" dxfId="8334" priority="3721" operator="lessThan">
      <formula>$C$4</formula>
    </cfRule>
  </conditionalFormatting>
  <conditionalFormatting sqref="BA13">
    <cfRule type="cellIs" dxfId="8333" priority="3722" operator="lessThan">
      <formula>$C$4</formula>
    </cfRule>
  </conditionalFormatting>
  <conditionalFormatting sqref="BA13">
    <cfRule type="cellIs" dxfId="8332" priority="3723" operator="lessThan">
      <formula>$C$4</formula>
    </cfRule>
  </conditionalFormatting>
  <conditionalFormatting sqref="BA14">
    <cfRule type="cellIs" dxfId="8331" priority="3724" operator="lessThan">
      <formula>$C$4</formula>
    </cfRule>
  </conditionalFormatting>
  <conditionalFormatting sqref="BA14">
    <cfRule type="cellIs" dxfId="8330" priority="3725" operator="lessThan">
      <formula>$C$4</formula>
    </cfRule>
  </conditionalFormatting>
  <conditionalFormatting sqref="BA15">
    <cfRule type="cellIs" dxfId="8329" priority="3726" operator="lessThan">
      <formula>$C$4</formula>
    </cfRule>
  </conditionalFormatting>
  <conditionalFormatting sqref="BA15">
    <cfRule type="cellIs" dxfId="8328" priority="3727" operator="lessThan">
      <formula>$C$4</formula>
    </cfRule>
  </conditionalFormatting>
  <conditionalFormatting sqref="BA16">
    <cfRule type="cellIs" dxfId="8327" priority="3728" operator="lessThan">
      <formula>$C$4</formula>
    </cfRule>
  </conditionalFormatting>
  <conditionalFormatting sqref="BA16">
    <cfRule type="cellIs" dxfId="8326" priority="3729" operator="lessThan">
      <formula>$C$4</formula>
    </cfRule>
  </conditionalFormatting>
  <conditionalFormatting sqref="BA17">
    <cfRule type="cellIs" dxfId="8325" priority="3730" operator="lessThan">
      <formula>$C$4</formula>
    </cfRule>
  </conditionalFormatting>
  <conditionalFormatting sqref="BA17">
    <cfRule type="cellIs" dxfId="8324" priority="3731" operator="lessThan">
      <formula>$C$4</formula>
    </cfRule>
  </conditionalFormatting>
  <conditionalFormatting sqref="BA18">
    <cfRule type="cellIs" dxfId="8323" priority="3732" operator="lessThan">
      <formula>$C$4</formula>
    </cfRule>
  </conditionalFormatting>
  <conditionalFormatting sqref="BA18">
    <cfRule type="cellIs" dxfId="8322" priority="3733" operator="lessThan">
      <formula>$C$4</formula>
    </cfRule>
  </conditionalFormatting>
  <conditionalFormatting sqref="BA19">
    <cfRule type="cellIs" dxfId="8321" priority="3734" operator="lessThan">
      <formula>$C$4</formula>
    </cfRule>
  </conditionalFormatting>
  <conditionalFormatting sqref="BA19">
    <cfRule type="cellIs" dxfId="8320" priority="3735" operator="lessThan">
      <formula>$C$4</formula>
    </cfRule>
  </conditionalFormatting>
  <conditionalFormatting sqref="BA20">
    <cfRule type="cellIs" dxfId="8319" priority="3736" operator="lessThan">
      <formula>$C$4</formula>
    </cfRule>
  </conditionalFormatting>
  <conditionalFormatting sqref="BA20">
    <cfRule type="cellIs" dxfId="8318" priority="3737" operator="lessThan">
      <formula>$C$4</formula>
    </cfRule>
  </conditionalFormatting>
  <conditionalFormatting sqref="BA21">
    <cfRule type="cellIs" dxfId="8317" priority="3738" operator="lessThan">
      <formula>$C$4</formula>
    </cfRule>
  </conditionalFormatting>
  <conditionalFormatting sqref="BA21">
    <cfRule type="cellIs" dxfId="8316" priority="3739" operator="lessThan">
      <formula>$C$4</formula>
    </cfRule>
  </conditionalFormatting>
  <conditionalFormatting sqref="BA22">
    <cfRule type="cellIs" dxfId="8315" priority="3740" operator="lessThan">
      <formula>$C$4</formula>
    </cfRule>
  </conditionalFormatting>
  <conditionalFormatting sqref="BA22">
    <cfRule type="cellIs" dxfId="8314" priority="3741" operator="lessThan">
      <formula>$C$4</formula>
    </cfRule>
  </conditionalFormatting>
  <conditionalFormatting sqref="BA23">
    <cfRule type="cellIs" dxfId="8313" priority="3742" operator="lessThan">
      <formula>$C$4</formula>
    </cfRule>
  </conditionalFormatting>
  <conditionalFormatting sqref="BA23">
    <cfRule type="cellIs" dxfId="8312" priority="3743" operator="lessThan">
      <formula>$C$4</formula>
    </cfRule>
  </conditionalFormatting>
  <conditionalFormatting sqref="BA24">
    <cfRule type="cellIs" dxfId="8311" priority="3744" operator="lessThan">
      <formula>$C$4</formula>
    </cfRule>
  </conditionalFormatting>
  <conditionalFormatting sqref="BA24">
    <cfRule type="cellIs" dxfId="8310" priority="3745" operator="lessThan">
      <formula>$C$4</formula>
    </cfRule>
  </conditionalFormatting>
  <conditionalFormatting sqref="BA25">
    <cfRule type="cellIs" dxfId="8309" priority="3746" operator="lessThan">
      <formula>$C$4</formula>
    </cfRule>
  </conditionalFormatting>
  <conditionalFormatting sqref="BA25">
    <cfRule type="cellIs" dxfId="8308" priority="3747" operator="lessThan">
      <formula>$C$4</formula>
    </cfRule>
  </conditionalFormatting>
  <conditionalFormatting sqref="BA26">
    <cfRule type="cellIs" dxfId="8307" priority="3748" operator="lessThan">
      <formula>$C$4</formula>
    </cfRule>
  </conditionalFormatting>
  <conditionalFormatting sqref="BA26">
    <cfRule type="cellIs" dxfId="8306" priority="3749" operator="lessThan">
      <formula>$C$4</formula>
    </cfRule>
  </conditionalFormatting>
  <conditionalFormatting sqref="BA27">
    <cfRule type="cellIs" dxfId="8305" priority="3750" operator="lessThan">
      <formula>$C$4</formula>
    </cfRule>
  </conditionalFormatting>
  <conditionalFormatting sqref="BA27">
    <cfRule type="cellIs" dxfId="8304" priority="3751" operator="lessThan">
      <formula>$C$4</formula>
    </cfRule>
  </conditionalFormatting>
  <conditionalFormatting sqref="BA28">
    <cfRule type="cellIs" dxfId="8303" priority="3752" operator="lessThan">
      <formula>$C$4</formula>
    </cfRule>
  </conditionalFormatting>
  <conditionalFormatting sqref="BA28">
    <cfRule type="cellIs" dxfId="8302" priority="3753" operator="lessThan">
      <formula>$C$4</formula>
    </cfRule>
  </conditionalFormatting>
  <conditionalFormatting sqref="BA29">
    <cfRule type="cellIs" dxfId="8301" priority="3754" operator="lessThan">
      <formula>$C$4</formula>
    </cfRule>
  </conditionalFormatting>
  <conditionalFormatting sqref="BA29">
    <cfRule type="cellIs" dxfId="8300" priority="3755" operator="lessThan">
      <formula>$C$4</formula>
    </cfRule>
  </conditionalFormatting>
  <conditionalFormatting sqref="BA30">
    <cfRule type="cellIs" dxfId="8299" priority="3756" operator="lessThan">
      <formula>$C$4</formula>
    </cfRule>
  </conditionalFormatting>
  <conditionalFormatting sqref="BA30">
    <cfRule type="cellIs" dxfId="8298" priority="3757" operator="lessThan">
      <formula>$C$4</formula>
    </cfRule>
  </conditionalFormatting>
  <conditionalFormatting sqref="BA31">
    <cfRule type="cellIs" dxfId="8297" priority="3758" operator="lessThan">
      <formula>$C$4</formula>
    </cfRule>
  </conditionalFormatting>
  <conditionalFormatting sqref="BA31">
    <cfRule type="cellIs" dxfId="8296" priority="3759" operator="lessThan">
      <formula>$C$4</formula>
    </cfRule>
  </conditionalFormatting>
  <conditionalFormatting sqref="BA32">
    <cfRule type="cellIs" dxfId="8295" priority="3760" operator="lessThan">
      <formula>$C$4</formula>
    </cfRule>
  </conditionalFormatting>
  <conditionalFormatting sqref="BA32">
    <cfRule type="cellIs" dxfId="8294" priority="3761" operator="lessThan">
      <formula>$C$4</formula>
    </cfRule>
  </conditionalFormatting>
  <conditionalFormatting sqref="BA33">
    <cfRule type="cellIs" dxfId="8293" priority="3762" operator="lessThan">
      <formula>$C$4</formula>
    </cfRule>
  </conditionalFormatting>
  <conditionalFormatting sqref="BA33">
    <cfRule type="cellIs" dxfId="8292" priority="3763" operator="lessThan">
      <formula>$C$4</formula>
    </cfRule>
  </conditionalFormatting>
  <conditionalFormatting sqref="BA34">
    <cfRule type="cellIs" dxfId="8291" priority="3764" operator="lessThan">
      <formula>$C$4</formula>
    </cfRule>
  </conditionalFormatting>
  <conditionalFormatting sqref="BA34">
    <cfRule type="cellIs" dxfId="8290" priority="3765" operator="lessThan">
      <formula>$C$4</formula>
    </cfRule>
  </conditionalFormatting>
  <conditionalFormatting sqref="BA35">
    <cfRule type="cellIs" dxfId="8289" priority="3766" operator="lessThan">
      <formula>$C$4</formula>
    </cfRule>
  </conditionalFormatting>
  <conditionalFormatting sqref="BA35">
    <cfRule type="cellIs" dxfId="8288" priority="3767" operator="lessThan">
      <formula>$C$4</formula>
    </cfRule>
  </conditionalFormatting>
  <conditionalFormatting sqref="BA36">
    <cfRule type="cellIs" dxfId="8287" priority="3768" operator="lessThan">
      <formula>$C$4</formula>
    </cfRule>
  </conditionalFormatting>
  <conditionalFormatting sqref="BA36">
    <cfRule type="cellIs" dxfId="8286" priority="3769" operator="lessThan">
      <formula>$C$4</formula>
    </cfRule>
  </conditionalFormatting>
  <conditionalFormatting sqref="BA37">
    <cfRule type="cellIs" dxfId="8285" priority="3770" operator="lessThan">
      <formula>$C$4</formula>
    </cfRule>
  </conditionalFormatting>
  <conditionalFormatting sqref="BA37">
    <cfRule type="cellIs" dxfId="8284" priority="3771" operator="lessThan">
      <formula>$C$4</formula>
    </cfRule>
  </conditionalFormatting>
  <conditionalFormatting sqref="BA38">
    <cfRule type="cellIs" dxfId="8283" priority="3772" operator="lessThan">
      <formula>$C$4</formula>
    </cfRule>
  </conditionalFormatting>
  <conditionalFormatting sqref="BA38">
    <cfRule type="cellIs" dxfId="8282" priority="3773" operator="lessThan">
      <formula>$C$4</formula>
    </cfRule>
  </conditionalFormatting>
  <conditionalFormatting sqref="BA39">
    <cfRule type="cellIs" dxfId="8281" priority="3774" operator="lessThan">
      <formula>$C$4</formula>
    </cfRule>
  </conditionalFormatting>
  <conditionalFormatting sqref="BA39">
    <cfRule type="cellIs" dxfId="8280" priority="3775" operator="lessThan">
      <formula>$C$4</formula>
    </cfRule>
  </conditionalFormatting>
  <conditionalFormatting sqref="BA40">
    <cfRule type="cellIs" dxfId="8279" priority="3776" operator="lessThan">
      <formula>$C$4</formula>
    </cfRule>
  </conditionalFormatting>
  <conditionalFormatting sqref="BA40">
    <cfRule type="cellIs" dxfId="8278" priority="3777" operator="lessThan">
      <formula>$C$4</formula>
    </cfRule>
  </conditionalFormatting>
  <conditionalFormatting sqref="BA41">
    <cfRule type="cellIs" dxfId="8277" priority="3778" operator="lessThan">
      <formula>$C$4</formula>
    </cfRule>
  </conditionalFormatting>
  <conditionalFormatting sqref="BA41">
    <cfRule type="cellIs" dxfId="8276" priority="3779" operator="lessThan">
      <formula>$C$4</formula>
    </cfRule>
  </conditionalFormatting>
  <conditionalFormatting sqref="BA42">
    <cfRule type="cellIs" dxfId="8275" priority="3780" operator="lessThan">
      <formula>$C$4</formula>
    </cfRule>
  </conditionalFormatting>
  <conditionalFormatting sqref="BA42">
    <cfRule type="cellIs" dxfId="8274" priority="3781" operator="lessThan">
      <formula>$C$4</formula>
    </cfRule>
  </conditionalFormatting>
  <conditionalFormatting sqref="BA43">
    <cfRule type="cellIs" dxfId="8273" priority="3782" operator="lessThan">
      <formula>$C$4</formula>
    </cfRule>
  </conditionalFormatting>
  <conditionalFormatting sqref="BA43">
    <cfRule type="cellIs" dxfId="8272" priority="3783" operator="lessThan">
      <formula>$C$4</formula>
    </cfRule>
  </conditionalFormatting>
  <conditionalFormatting sqref="BA44">
    <cfRule type="cellIs" dxfId="8271" priority="3784" operator="lessThan">
      <formula>$C$4</formula>
    </cfRule>
  </conditionalFormatting>
  <conditionalFormatting sqref="BA44">
    <cfRule type="cellIs" dxfId="8270" priority="3785" operator="lessThan">
      <formula>$C$4</formula>
    </cfRule>
  </conditionalFormatting>
  <conditionalFormatting sqref="BA45">
    <cfRule type="cellIs" dxfId="8269" priority="3786" operator="lessThan">
      <formula>$C$4</formula>
    </cfRule>
  </conditionalFormatting>
  <conditionalFormatting sqref="BA45">
    <cfRule type="cellIs" dxfId="8268" priority="3787" operator="lessThan">
      <formula>$C$4</formula>
    </cfRule>
  </conditionalFormatting>
  <conditionalFormatting sqref="BA46">
    <cfRule type="cellIs" dxfId="8267" priority="3788" operator="lessThan">
      <formula>$C$4</formula>
    </cfRule>
  </conditionalFormatting>
  <conditionalFormatting sqref="BA46">
    <cfRule type="cellIs" dxfId="8266" priority="3789" operator="lessThan">
      <formula>$C$4</formula>
    </cfRule>
  </conditionalFormatting>
  <conditionalFormatting sqref="BA47">
    <cfRule type="cellIs" dxfId="8265" priority="3790" operator="lessThan">
      <formula>$C$4</formula>
    </cfRule>
  </conditionalFormatting>
  <conditionalFormatting sqref="BA47">
    <cfRule type="cellIs" dxfId="8264" priority="3791" operator="lessThan">
      <formula>$C$4</formula>
    </cfRule>
  </conditionalFormatting>
  <conditionalFormatting sqref="BA48">
    <cfRule type="cellIs" dxfId="8263" priority="3792" operator="lessThan">
      <formula>$C$4</formula>
    </cfRule>
  </conditionalFormatting>
  <conditionalFormatting sqref="BA48">
    <cfRule type="cellIs" dxfId="8262" priority="3793" operator="lessThan">
      <formula>$C$4</formula>
    </cfRule>
  </conditionalFormatting>
  <conditionalFormatting sqref="BA49">
    <cfRule type="cellIs" dxfId="8261" priority="3794" operator="lessThan">
      <formula>$C$4</formula>
    </cfRule>
  </conditionalFormatting>
  <conditionalFormatting sqref="BA49">
    <cfRule type="cellIs" dxfId="8260" priority="3795" operator="lessThan">
      <formula>$C$4</formula>
    </cfRule>
  </conditionalFormatting>
  <conditionalFormatting sqref="BA50">
    <cfRule type="cellIs" dxfId="8259" priority="3796" operator="lessThan">
      <formula>$C$4</formula>
    </cfRule>
  </conditionalFormatting>
  <conditionalFormatting sqref="BA50">
    <cfRule type="cellIs" dxfId="8258" priority="3797" operator="lessThan">
      <formula>$C$4</formula>
    </cfRule>
  </conditionalFormatting>
  <conditionalFormatting sqref="BA51">
    <cfRule type="cellIs" dxfId="8257" priority="3798" operator="lessThan">
      <formula>$C$4</formula>
    </cfRule>
  </conditionalFormatting>
  <conditionalFormatting sqref="BA51">
    <cfRule type="cellIs" dxfId="8256" priority="3799" operator="lessThan">
      <formula>$C$4</formula>
    </cfRule>
  </conditionalFormatting>
  <conditionalFormatting sqref="BA52">
    <cfRule type="cellIs" dxfId="8255" priority="3800" operator="lessThan">
      <formula>$C$4</formula>
    </cfRule>
  </conditionalFormatting>
  <conditionalFormatting sqref="BA52">
    <cfRule type="cellIs" dxfId="8254" priority="3801" operator="lessThan">
      <formula>$C$4</formula>
    </cfRule>
  </conditionalFormatting>
  <conditionalFormatting sqref="BA53">
    <cfRule type="cellIs" dxfId="8253" priority="3802" operator="lessThan">
      <formula>$C$4</formula>
    </cfRule>
  </conditionalFormatting>
  <conditionalFormatting sqref="BA53">
    <cfRule type="cellIs" dxfId="8252" priority="3803" operator="lessThan">
      <formula>$C$4</formula>
    </cfRule>
  </conditionalFormatting>
  <conditionalFormatting sqref="BA54">
    <cfRule type="cellIs" dxfId="8251" priority="3804" operator="lessThan">
      <formula>$C$4</formula>
    </cfRule>
  </conditionalFormatting>
  <conditionalFormatting sqref="BA54">
    <cfRule type="cellIs" dxfId="8250" priority="3805" operator="lessThan">
      <formula>$C$4</formula>
    </cfRule>
  </conditionalFormatting>
  <conditionalFormatting sqref="BA55">
    <cfRule type="cellIs" dxfId="8249" priority="3806" operator="lessThan">
      <formula>$C$4</formula>
    </cfRule>
  </conditionalFormatting>
  <conditionalFormatting sqref="BA55">
    <cfRule type="cellIs" dxfId="8248" priority="3807" operator="lessThan">
      <formula>$C$4</formula>
    </cfRule>
  </conditionalFormatting>
  <conditionalFormatting sqref="BA56">
    <cfRule type="cellIs" dxfId="8247" priority="3808" operator="lessThan">
      <formula>$C$4</formula>
    </cfRule>
  </conditionalFormatting>
  <conditionalFormatting sqref="BA56">
    <cfRule type="cellIs" dxfId="8246" priority="3809" operator="lessThan">
      <formula>$C$4</formula>
    </cfRule>
  </conditionalFormatting>
  <conditionalFormatting sqref="BA57">
    <cfRule type="cellIs" dxfId="8245" priority="3810" operator="lessThan">
      <formula>$C$4</formula>
    </cfRule>
  </conditionalFormatting>
  <conditionalFormatting sqref="BA57">
    <cfRule type="cellIs" dxfId="8244" priority="3811" operator="lessThan">
      <formula>$C$4</formula>
    </cfRule>
  </conditionalFormatting>
  <conditionalFormatting sqref="BA58">
    <cfRule type="cellIs" dxfId="8243" priority="3812" operator="lessThan">
      <formula>$C$4</formula>
    </cfRule>
  </conditionalFormatting>
  <conditionalFormatting sqref="BA58">
    <cfRule type="cellIs" dxfId="8242" priority="3813" operator="lessThan">
      <formula>$C$4</formula>
    </cfRule>
  </conditionalFormatting>
  <conditionalFormatting sqref="BA59">
    <cfRule type="cellIs" dxfId="8241" priority="3814" operator="lessThan">
      <formula>$C$4</formula>
    </cfRule>
  </conditionalFormatting>
  <conditionalFormatting sqref="BA59">
    <cfRule type="cellIs" dxfId="8240" priority="3815" operator="lessThan">
      <formula>$C$4</formula>
    </cfRule>
  </conditionalFormatting>
  <conditionalFormatting sqref="BA60">
    <cfRule type="cellIs" dxfId="8239" priority="3816" operator="lessThan">
      <formula>$C$4</formula>
    </cfRule>
  </conditionalFormatting>
  <conditionalFormatting sqref="BA60">
    <cfRule type="cellIs" dxfId="8238" priority="3817" operator="lessThan">
      <formula>$C$4</formula>
    </cfRule>
  </conditionalFormatting>
  <conditionalFormatting sqref="BB11">
    <cfRule type="cellIs" dxfId="8237" priority="3818" operator="lessThan">
      <formula>$C$4</formula>
    </cfRule>
  </conditionalFormatting>
  <conditionalFormatting sqref="BB11">
    <cfRule type="cellIs" dxfId="8236" priority="3819" operator="lessThan">
      <formula>$C$4</formula>
    </cfRule>
  </conditionalFormatting>
  <conditionalFormatting sqref="BB12">
    <cfRule type="cellIs" dxfId="8235" priority="3820" operator="lessThan">
      <formula>$C$4</formula>
    </cfRule>
  </conditionalFormatting>
  <conditionalFormatting sqref="BB12">
    <cfRule type="cellIs" dxfId="8234" priority="3821" operator="lessThan">
      <formula>$C$4</formula>
    </cfRule>
  </conditionalFormatting>
  <conditionalFormatting sqref="BB13">
    <cfRule type="cellIs" dxfId="8233" priority="3822" operator="lessThan">
      <formula>$C$4</formula>
    </cfRule>
  </conditionalFormatting>
  <conditionalFormatting sqref="BB13">
    <cfRule type="cellIs" dxfId="8232" priority="3823" operator="lessThan">
      <formula>$C$4</formula>
    </cfRule>
  </conditionalFormatting>
  <conditionalFormatting sqref="BB14">
    <cfRule type="cellIs" dxfId="8231" priority="3824" operator="lessThan">
      <formula>$C$4</formula>
    </cfRule>
  </conditionalFormatting>
  <conditionalFormatting sqref="BB14">
    <cfRule type="cellIs" dxfId="8230" priority="3825" operator="lessThan">
      <formula>$C$4</formula>
    </cfRule>
  </conditionalFormatting>
  <conditionalFormatting sqref="BB15">
    <cfRule type="cellIs" dxfId="8229" priority="3826" operator="lessThan">
      <formula>$C$4</formula>
    </cfRule>
  </conditionalFormatting>
  <conditionalFormatting sqref="BB15">
    <cfRule type="cellIs" dxfId="8228" priority="3827" operator="lessThan">
      <formula>$C$4</formula>
    </cfRule>
  </conditionalFormatting>
  <conditionalFormatting sqref="BB16">
    <cfRule type="cellIs" dxfId="8227" priority="3828" operator="lessThan">
      <formula>$C$4</formula>
    </cfRule>
  </conditionalFormatting>
  <conditionalFormatting sqref="BB16">
    <cfRule type="cellIs" dxfId="8226" priority="3829" operator="lessThan">
      <formula>$C$4</formula>
    </cfRule>
  </conditionalFormatting>
  <conditionalFormatting sqref="BB17">
    <cfRule type="cellIs" dxfId="8225" priority="3830" operator="lessThan">
      <formula>$C$4</formula>
    </cfRule>
  </conditionalFormatting>
  <conditionalFormatting sqref="BB17">
    <cfRule type="cellIs" dxfId="8224" priority="3831" operator="lessThan">
      <formula>$C$4</formula>
    </cfRule>
  </conditionalFormatting>
  <conditionalFormatting sqref="BB18">
    <cfRule type="cellIs" dxfId="8223" priority="3832" operator="lessThan">
      <formula>$C$4</formula>
    </cfRule>
  </conditionalFormatting>
  <conditionalFormatting sqref="BB18">
    <cfRule type="cellIs" dxfId="8222" priority="3833" operator="lessThan">
      <formula>$C$4</formula>
    </cfRule>
  </conditionalFormatting>
  <conditionalFormatting sqref="BB19">
    <cfRule type="cellIs" dxfId="8221" priority="3834" operator="lessThan">
      <formula>$C$4</formula>
    </cfRule>
  </conditionalFormatting>
  <conditionalFormatting sqref="BB19">
    <cfRule type="cellIs" dxfId="8220" priority="3835" operator="lessThan">
      <formula>$C$4</formula>
    </cfRule>
  </conditionalFormatting>
  <conditionalFormatting sqref="BB20">
    <cfRule type="cellIs" dxfId="8219" priority="3836" operator="lessThan">
      <formula>$C$4</formula>
    </cfRule>
  </conditionalFormatting>
  <conditionalFormatting sqref="BB20">
    <cfRule type="cellIs" dxfId="8218" priority="3837" operator="lessThan">
      <formula>$C$4</formula>
    </cfRule>
  </conditionalFormatting>
  <conditionalFormatting sqref="BB21">
    <cfRule type="cellIs" dxfId="8217" priority="3838" operator="lessThan">
      <formula>$C$4</formula>
    </cfRule>
  </conditionalFormatting>
  <conditionalFormatting sqref="BB21">
    <cfRule type="cellIs" dxfId="8216" priority="3839" operator="lessThan">
      <formula>$C$4</formula>
    </cfRule>
  </conditionalFormatting>
  <conditionalFormatting sqref="BB22">
    <cfRule type="cellIs" dxfId="8215" priority="3840" operator="lessThan">
      <formula>$C$4</formula>
    </cfRule>
  </conditionalFormatting>
  <conditionalFormatting sqref="BB22">
    <cfRule type="cellIs" dxfId="8214" priority="3841" operator="lessThan">
      <formula>$C$4</formula>
    </cfRule>
  </conditionalFormatting>
  <conditionalFormatting sqref="BB23">
    <cfRule type="cellIs" dxfId="8213" priority="3842" operator="lessThan">
      <formula>$C$4</formula>
    </cfRule>
  </conditionalFormatting>
  <conditionalFormatting sqref="BB23">
    <cfRule type="cellIs" dxfId="8212" priority="3843" operator="lessThan">
      <formula>$C$4</formula>
    </cfRule>
  </conditionalFormatting>
  <conditionalFormatting sqref="BB24">
    <cfRule type="cellIs" dxfId="8211" priority="3844" operator="lessThan">
      <formula>$C$4</formula>
    </cfRule>
  </conditionalFormatting>
  <conditionalFormatting sqref="BB24">
    <cfRule type="cellIs" dxfId="8210" priority="3845" operator="lessThan">
      <formula>$C$4</formula>
    </cfRule>
  </conditionalFormatting>
  <conditionalFormatting sqref="BB25">
    <cfRule type="cellIs" dxfId="8209" priority="3846" operator="lessThan">
      <formula>$C$4</formula>
    </cfRule>
  </conditionalFormatting>
  <conditionalFormatting sqref="BB25">
    <cfRule type="cellIs" dxfId="8208" priority="3847" operator="lessThan">
      <formula>$C$4</formula>
    </cfRule>
  </conditionalFormatting>
  <conditionalFormatting sqref="BB26">
    <cfRule type="cellIs" dxfId="8207" priority="3848" operator="lessThan">
      <formula>$C$4</formula>
    </cfRule>
  </conditionalFormatting>
  <conditionalFormatting sqref="BB26">
    <cfRule type="cellIs" dxfId="8206" priority="3849" operator="lessThan">
      <formula>$C$4</formula>
    </cfRule>
  </conditionalFormatting>
  <conditionalFormatting sqref="BB27">
    <cfRule type="cellIs" dxfId="8205" priority="3850" operator="lessThan">
      <formula>$C$4</formula>
    </cfRule>
  </conditionalFormatting>
  <conditionalFormatting sqref="BB27">
    <cfRule type="cellIs" dxfId="8204" priority="3851" operator="lessThan">
      <formula>$C$4</formula>
    </cfRule>
  </conditionalFormatting>
  <conditionalFormatting sqref="BB28">
    <cfRule type="cellIs" dxfId="8203" priority="3852" operator="lessThan">
      <formula>$C$4</formula>
    </cfRule>
  </conditionalFormatting>
  <conditionalFormatting sqref="BB28">
    <cfRule type="cellIs" dxfId="8202" priority="3853" operator="lessThan">
      <formula>$C$4</formula>
    </cfRule>
  </conditionalFormatting>
  <conditionalFormatting sqref="BB29">
    <cfRule type="cellIs" dxfId="8201" priority="3854" operator="lessThan">
      <formula>$C$4</formula>
    </cfRule>
  </conditionalFormatting>
  <conditionalFormatting sqref="BB29">
    <cfRule type="cellIs" dxfId="8200" priority="3855" operator="lessThan">
      <formula>$C$4</formula>
    </cfRule>
  </conditionalFormatting>
  <conditionalFormatting sqref="BB30">
    <cfRule type="cellIs" dxfId="8199" priority="3856" operator="lessThan">
      <formula>$C$4</formula>
    </cfRule>
  </conditionalFormatting>
  <conditionalFormatting sqref="BB30">
    <cfRule type="cellIs" dxfId="8198" priority="3857" operator="lessThan">
      <formula>$C$4</formula>
    </cfRule>
  </conditionalFormatting>
  <conditionalFormatting sqref="BB31">
    <cfRule type="cellIs" dxfId="8197" priority="3858" operator="lessThan">
      <formula>$C$4</formula>
    </cfRule>
  </conditionalFormatting>
  <conditionalFormatting sqref="BB31">
    <cfRule type="cellIs" dxfId="8196" priority="3859" operator="lessThan">
      <formula>$C$4</formula>
    </cfRule>
  </conditionalFormatting>
  <conditionalFormatting sqref="BB32">
    <cfRule type="cellIs" dxfId="8195" priority="3860" operator="lessThan">
      <formula>$C$4</formula>
    </cfRule>
  </conditionalFormatting>
  <conditionalFormatting sqref="BB32">
    <cfRule type="cellIs" dxfId="8194" priority="3861" operator="lessThan">
      <formula>$C$4</formula>
    </cfRule>
  </conditionalFormatting>
  <conditionalFormatting sqref="BB33">
    <cfRule type="cellIs" dxfId="8193" priority="3862" operator="lessThan">
      <formula>$C$4</formula>
    </cfRule>
  </conditionalFormatting>
  <conditionalFormatting sqref="BB33">
    <cfRule type="cellIs" dxfId="8192" priority="3863" operator="lessThan">
      <formula>$C$4</formula>
    </cfRule>
  </conditionalFormatting>
  <conditionalFormatting sqref="BB34">
    <cfRule type="cellIs" dxfId="8191" priority="3864" operator="lessThan">
      <formula>$C$4</formula>
    </cfRule>
  </conditionalFormatting>
  <conditionalFormatting sqref="BB34">
    <cfRule type="cellIs" dxfId="8190" priority="3865" operator="lessThan">
      <formula>$C$4</formula>
    </cfRule>
  </conditionalFormatting>
  <conditionalFormatting sqref="BB35">
    <cfRule type="cellIs" dxfId="8189" priority="3866" operator="lessThan">
      <formula>$C$4</formula>
    </cfRule>
  </conditionalFormatting>
  <conditionalFormatting sqref="BB35">
    <cfRule type="cellIs" dxfId="8188" priority="3867" operator="lessThan">
      <formula>$C$4</formula>
    </cfRule>
  </conditionalFormatting>
  <conditionalFormatting sqref="BB36">
    <cfRule type="cellIs" dxfId="8187" priority="3868" operator="lessThan">
      <formula>$C$4</formula>
    </cfRule>
  </conditionalFormatting>
  <conditionalFormatting sqref="BB36">
    <cfRule type="cellIs" dxfId="8186" priority="3869" operator="lessThan">
      <formula>$C$4</formula>
    </cfRule>
  </conditionalFormatting>
  <conditionalFormatting sqref="BB37">
    <cfRule type="cellIs" dxfId="8185" priority="3870" operator="lessThan">
      <formula>$C$4</formula>
    </cfRule>
  </conditionalFormatting>
  <conditionalFormatting sqref="BB37">
    <cfRule type="cellIs" dxfId="8184" priority="3871" operator="lessThan">
      <formula>$C$4</formula>
    </cfRule>
  </conditionalFormatting>
  <conditionalFormatting sqref="BB38">
    <cfRule type="cellIs" dxfId="8183" priority="3872" operator="lessThan">
      <formula>$C$4</formula>
    </cfRule>
  </conditionalFormatting>
  <conditionalFormatting sqref="BB38">
    <cfRule type="cellIs" dxfId="8182" priority="3873" operator="lessThan">
      <formula>$C$4</formula>
    </cfRule>
  </conditionalFormatting>
  <conditionalFormatting sqref="BB39">
    <cfRule type="cellIs" dxfId="8181" priority="3874" operator="lessThan">
      <formula>$C$4</formula>
    </cfRule>
  </conditionalFormatting>
  <conditionalFormatting sqref="BB39">
    <cfRule type="cellIs" dxfId="8180" priority="3875" operator="lessThan">
      <formula>$C$4</formula>
    </cfRule>
  </conditionalFormatting>
  <conditionalFormatting sqref="BB40">
    <cfRule type="cellIs" dxfId="8179" priority="3876" operator="lessThan">
      <formula>$C$4</formula>
    </cfRule>
  </conditionalFormatting>
  <conditionalFormatting sqref="BB40">
    <cfRule type="cellIs" dxfId="8178" priority="3877" operator="lessThan">
      <formula>$C$4</formula>
    </cfRule>
  </conditionalFormatting>
  <conditionalFormatting sqref="BB41">
    <cfRule type="cellIs" dxfId="8177" priority="3878" operator="lessThan">
      <formula>$C$4</formula>
    </cfRule>
  </conditionalFormatting>
  <conditionalFormatting sqref="BB41">
    <cfRule type="cellIs" dxfId="8176" priority="3879" operator="lessThan">
      <formula>$C$4</formula>
    </cfRule>
  </conditionalFormatting>
  <conditionalFormatting sqref="BB42">
    <cfRule type="cellIs" dxfId="8175" priority="3880" operator="lessThan">
      <formula>$C$4</formula>
    </cfRule>
  </conditionalFormatting>
  <conditionalFormatting sqref="BB42">
    <cfRule type="cellIs" dxfId="8174" priority="3881" operator="lessThan">
      <formula>$C$4</formula>
    </cfRule>
  </conditionalFormatting>
  <conditionalFormatting sqref="BB43">
    <cfRule type="cellIs" dxfId="8173" priority="3882" operator="lessThan">
      <formula>$C$4</formula>
    </cfRule>
  </conditionalFormatting>
  <conditionalFormatting sqref="BB43">
    <cfRule type="cellIs" dxfId="8172" priority="3883" operator="lessThan">
      <formula>$C$4</formula>
    </cfRule>
  </conditionalFormatting>
  <conditionalFormatting sqref="BB44">
    <cfRule type="cellIs" dxfId="8171" priority="3884" operator="lessThan">
      <formula>$C$4</formula>
    </cfRule>
  </conditionalFormatting>
  <conditionalFormatting sqref="BB44">
    <cfRule type="cellIs" dxfId="8170" priority="3885" operator="lessThan">
      <formula>$C$4</formula>
    </cfRule>
  </conditionalFormatting>
  <conditionalFormatting sqref="BB45">
    <cfRule type="cellIs" dxfId="8169" priority="3886" operator="lessThan">
      <formula>$C$4</formula>
    </cfRule>
  </conditionalFormatting>
  <conditionalFormatting sqref="BB45">
    <cfRule type="cellIs" dxfId="8168" priority="3887" operator="lessThan">
      <formula>$C$4</formula>
    </cfRule>
  </conditionalFormatting>
  <conditionalFormatting sqref="BB46">
    <cfRule type="cellIs" dxfId="8167" priority="3888" operator="lessThan">
      <formula>$C$4</formula>
    </cfRule>
  </conditionalFormatting>
  <conditionalFormatting sqref="BB46">
    <cfRule type="cellIs" dxfId="8166" priority="3889" operator="lessThan">
      <formula>$C$4</formula>
    </cfRule>
  </conditionalFormatting>
  <conditionalFormatting sqref="BB47">
    <cfRule type="cellIs" dxfId="8165" priority="3890" operator="lessThan">
      <formula>$C$4</formula>
    </cfRule>
  </conditionalFormatting>
  <conditionalFormatting sqref="BB47">
    <cfRule type="cellIs" dxfId="8164" priority="3891" operator="lessThan">
      <formula>$C$4</formula>
    </cfRule>
  </conditionalFormatting>
  <conditionalFormatting sqref="BB48">
    <cfRule type="cellIs" dxfId="8163" priority="3892" operator="lessThan">
      <formula>$C$4</formula>
    </cfRule>
  </conditionalFormatting>
  <conditionalFormatting sqref="BB48">
    <cfRule type="cellIs" dxfId="8162" priority="3893" operator="lessThan">
      <formula>$C$4</formula>
    </cfRule>
  </conditionalFormatting>
  <conditionalFormatting sqref="BB49">
    <cfRule type="cellIs" dxfId="8161" priority="3894" operator="lessThan">
      <formula>$C$4</formula>
    </cfRule>
  </conditionalFormatting>
  <conditionalFormatting sqref="BB49">
    <cfRule type="cellIs" dxfId="8160" priority="3895" operator="lessThan">
      <formula>$C$4</formula>
    </cfRule>
  </conditionalFormatting>
  <conditionalFormatting sqref="BB50">
    <cfRule type="cellIs" dxfId="8159" priority="3896" operator="lessThan">
      <formula>$C$4</formula>
    </cfRule>
  </conditionalFormatting>
  <conditionalFormatting sqref="BB50">
    <cfRule type="cellIs" dxfId="8158" priority="3897" operator="lessThan">
      <formula>$C$4</formula>
    </cfRule>
  </conditionalFormatting>
  <conditionalFormatting sqref="BB51">
    <cfRule type="cellIs" dxfId="8157" priority="3898" operator="lessThan">
      <formula>$C$4</formula>
    </cfRule>
  </conditionalFormatting>
  <conditionalFormatting sqref="BB51">
    <cfRule type="cellIs" dxfId="8156" priority="3899" operator="lessThan">
      <formula>$C$4</formula>
    </cfRule>
  </conditionalFormatting>
  <conditionalFormatting sqref="BB52">
    <cfRule type="cellIs" dxfId="8155" priority="3900" operator="lessThan">
      <formula>$C$4</formula>
    </cfRule>
  </conditionalFormatting>
  <conditionalFormatting sqref="BB52">
    <cfRule type="cellIs" dxfId="8154" priority="3901" operator="lessThan">
      <formula>$C$4</formula>
    </cfRule>
  </conditionalFormatting>
  <conditionalFormatting sqref="BB53">
    <cfRule type="cellIs" dxfId="8153" priority="3902" operator="lessThan">
      <formula>$C$4</formula>
    </cfRule>
  </conditionalFormatting>
  <conditionalFormatting sqref="BB53">
    <cfRule type="cellIs" dxfId="8152" priority="3903" operator="lessThan">
      <formula>$C$4</formula>
    </cfRule>
  </conditionalFormatting>
  <conditionalFormatting sqref="BB54">
    <cfRule type="cellIs" dxfId="8151" priority="3904" operator="lessThan">
      <formula>$C$4</formula>
    </cfRule>
  </conditionalFormatting>
  <conditionalFormatting sqref="BB54">
    <cfRule type="cellIs" dxfId="8150" priority="3905" operator="lessThan">
      <formula>$C$4</formula>
    </cfRule>
  </conditionalFormatting>
  <conditionalFormatting sqref="BB55">
    <cfRule type="cellIs" dxfId="8149" priority="3906" operator="lessThan">
      <formula>$C$4</formula>
    </cfRule>
  </conditionalFormatting>
  <conditionalFormatting sqref="BB55">
    <cfRule type="cellIs" dxfId="8148" priority="3907" operator="lessThan">
      <formula>$C$4</formula>
    </cfRule>
  </conditionalFormatting>
  <conditionalFormatting sqref="BB56">
    <cfRule type="cellIs" dxfId="8147" priority="3908" operator="lessThan">
      <formula>$C$4</formula>
    </cfRule>
  </conditionalFormatting>
  <conditionalFormatting sqref="BB56">
    <cfRule type="cellIs" dxfId="8146" priority="3909" operator="lessThan">
      <formula>$C$4</formula>
    </cfRule>
  </conditionalFormatting>
  <conditionalFormatting sqref="BB57">
    <cfRule type="cellIs" dxfId="8145" priority="3910" operator="lessThan">
      <formula>$C$4</formula>
    </cfRule>
  </conditionalFormatting>
  <conditionalFormatting sqref="BB57">
    <cfRule type="cellIs" dxfId="8144" priority="3911" operator="lessThan">
      <formula>$C$4</formula>
    </cfRule>
  </conditionalFormatting>
  <conditionalFormatting sqref="BB58">
    <cfRule type="cellIs" dxfId="8143" priority="3912" operator="lessThan">
      <formula>$C$4</formula>
    </cfRule>
  </conditionalFormatting>
  <conditionalFormatting sqref="BB58">
    <cfRule type="cellIs" dxfId="8142" priority="3913" operator="lessThan">
      <formula>$C$4</formula>
    </cfRule>
  </conditionalFormatting>
  <conditionalFormatting sqref="BB59">
    <cfRule type="cellIs" dxfId="8141" priority="3914" operator="lessThan">
      <formula>$C$4</formula>
    </cfRule>
  </conditionalFormatting>
  <conditionalFormatting sqref="BB59">
    <cfRule type="cellIs" dxfId="8140" priority="3915" operator="lessThan">
      <formula>$C$4</formula>
    </cfRule>
  </conditionalFormatting>
  <conditionalFormatting sqref="BB60">
    <cfRule type="cellIs" dxfId="8139" priority="3916" operator="lessThan">
      <formula>$C$4</formula>
    </cfRule>
  </conditionalFormatting>
  <conditionalFormatting sqref="BB60">
    <cfRule type="cellIs" dxfId="8138" priority="3917" operator="lessThan">
      <formula>$C$4</formula>
    </cfRule>
  </conditionalFormatting>
  <conditionalFormatting sqref="BC11">
    <cfRule type="cellIs" dxfId="8137" priority="3918" operator="lessThan">
      <formula>$C$4</formula>
    </cfRule>
  </conditionalFormatting>
  <conditionalFormatting sqref="BC11">
    <cfRule type="cellIs" dxfId="8136" priority="3919" operator="lessThan">
      <formula>$C$4</formula>
    </cfRule>
  </conditionalFormatting>
  <conditionalFormatting sqref="BC12">
    <cfRule type="cellIs" dxfId="8135" priority="3920" operator="lessThan">
      <formula>$C$4</formula>
    </cfRule>
  </conditionalFormatting>
  <conditionalFormatting sqref="BC12">
    <cfRule type="cellIs" dxfId="8134" priority="3921" operator="lessThan">
      <formula>$C$4</formula>
    </cfRule>
  </conditionalFormatting>
  <conditionalFormatting sqref="BC13">
    <cfRule type="cellIs" dxfId="8133" priority="3922" operator="lessThan">
      <formula>$C$4</formula>
    </cfRule>
  </conditionalFormatting>
  <conditionalFormatting sqref="BC13">
    <cfRule type="cellIs" dxfId="8132" priority="3923" operator="lessThan">
      <formula>$C$4</formula>
    </cfRule>
  </conditionalFormatting>
  <conditionalFormatting sqref="BC14">
    <cfRule type="cellIs" dxfId="8131" priority="3924" operator="lessThan">
      <formula>$C$4</formula>
    </cfRule>
  </conditionalFormatting>
  <conditionalFormatting sqref="BC14">
    <cfRule type="cellIs" dxfId="8130" priority="3925" operator="lessThan">
      <formula>$C$4</formula>
    </cfRule>
  </conditionalFormatting>
  <conditionalFormatting sqref="BC15">
    <cfRule type="cellIs" dxfId="8129" priority="3926" operator="lessThan">
      <formula>$C$4</formula>
    </cfRule>
  </conditionalFormatting>
  <conditionalFormatting sqref="BC15">
    <cfRule type="cellIs" dxfId="8128" priority="3927" operator="lessThan">
      <formula>$C$4</formula>
    </cfRule>
  </conditionalFormatting>
  <conditionalFormatting sqref="BC16">
    <cfRule type="cellIs" dxfId="8127" priority="3928" operator="lessThan">
      <formula>$C$4</formula>
    </cfRule>
  </conditionalFormatting>
  <conditionalFormatting sqref="BC16">
    <cfRule type="cellIs" dxfId="8126" priority="3929" operator="lessThan">
      <formula>$C$4</formula>
    </cfRule>
  </conditionalFormatting>
  <conditionalFormatting sqref="BC17">
    <cfRule type="cellIs" dxfId="8125" priority="3930" operator="lessThan">
      <formula>$C$4</formula>
    </cfRule>
  </conditionalFormatting>
  <conditionalFormatting sqref="BC17">
    <cfRule type="cellIs" dxfId="8124" priority="3931" operator="lessThan">
      <formula>$C$4</formula>
    </cfRule>
  </conditionalFormatting>
  <conditionalFormatting sqref="BC18">
    <cfRule type="cellIs" dxfId="8123" priority="3932" operator="lessThan">
      <formula>$C$4</formula>
    </cfRule>
  </conditionalFormatting>
  <conditionalFormatting sqref="BC18">
    <cfRule type="cellIs" dxfId="8122" priority="3933" operator="lessThan">
      <formula>$C$4</formula>
    </cfRule>
  </conditionalFormatting>
  <conditionalFormatting sqref="BC19">
    <cfRule type="cellIs" dxfId="8121" priority="3934" operator="lessThan">
      <formula>$C$4</formula>
    </cfRule>
  </conditionalFormatting>
  <conditionalFormatting sqref="BC19">
    <cfRule type="cellIs" dxfId="8120" priority="3935" operator="lessThan">
      <formula>$C$4</formula>
    </cfRule>
  </conditionalFormatting>
  <conditionalFormatting sqref="BC20">
    <cfRule type="cellIs" dxfId="8119" priority="3936" operator="lessThan">
      <formula>$C$4</formula>
    </cfRule>
  </conditionalFormatting>
  <conditionalFormatting sqref="BC20">
    <cfRule type="cellIs" dxfId="8118" priority="3937" operator="lessThan">
      <formula>$C$4</formula>
    </cfRule>
  </conditionalFormatting>
  <conditionalFormatting sqref="BC21">
    <cfRule type="cellIs" dxfId="8117" priority="3938" operator="lessThan">
      <formula>$C$4</formula>
    </cfRule>
  </conditionalFormatting>
  <conditionalFormatting sqref="BC21">
    <cfRule type="cellIs" dxfId="8116" priority="3939" operator="lessThan">
      <formula>$C$4</formula>
    </cfRule>
  </conditionalFormatting>
  <conditionalFormatting sqref="BC22">
    <cfRule type="cellIs" dxfId="8115" priority="3940" operator="lessThan">
      <formula>$C$4</formula>
    </cfRule>
  </conditionalFormatting>
  <conditionalFormatting sqref="BC22">
    <cfRule type="cellIs" dxfId="8114" priority="3941" operator="lessThan">
      <formula>$C$4</formula>
    </cfRule>
  </conditionalFormatting>
  <conditionalFormatting sqref="BC23">
    <cfRule type="cellIs" dxfId="8113" priority="3942" operator="lessThan">
      <formula>$C$4</formula>
    </cfRule>
  </conditionalFormatting>
  <conditionalFormatting sqref="BC23">
    <cfRule type="cellIs" dxfId="8112" priority="3943" operator="lessThan">
      <formula>$C$4</formula>
    </cfRule>
  </conditionalFormatting>
  <conditionalFormatting sqref="BC24">
    <cfRule type="cellIs" dxfId="8111" priority="3944" operator="lessThan">
      <formula>$C$4</formula>
    </cfRule>
  </conditionalFormatting>
  <conditionalFormatting sqref="BC24">
    <cfRule type="cellIs" dxfId="8110" priority="3945" operator="lessThan">
      <formula>$C$4</formula>
    </cfRule>
  </conditionalFormatting>
  <conditionalFormatting sqref="BC25">
    <cfRule type="cellIs" dxfId="8109" priority="3946" operator="lessThan">
      <formula>$C$4</formula>
    </cfRule>
  </conditionalFormatting>
  <conditionalFormatting sqref="BC25">
    <cfRule type="cellIs" dxfId="8108" priority="3947" operator="lessThan">
      <formula>$C$4</formula>
    </cfRule>
  </conditionalFormatting>
  <conditionalFormatting sqref="BC26">
    <cfRule type="cellIs" dxfId="8107" priority="3948" operator="lessThan">
      <formula>$C$4</formula>
    </cfRule>
  </conditionalFormatting>
  <conditionalFormatting sqref="BC26">
    <cfRule type="cellIs" dxfId="8106" priority="3949" operator="lessThan">
      <formula>$C$4</formula>
    </cfRule>
  </conditionalFormatting>
  <conditionalFormatting sqref="BC27">
    <cfRule type="cellIs" dxfId="8105" priority="3950" operator="lessThan">
      <formula>$C$4</formula>
    </cfRule>
  </conditionalFormatting>
  <conditionalFormatting sqref="BC27">
    <cfRule type="cellIs" dxfId="8104" priority="3951" operator="lessThan">
      <formula>$C$4</formula>
    </cfRule>
  </conditionalFormatting>
  <conditionalFormatting sqref="BC28">
    <cfRule type="cellIs" dxfId="8103" priority="3952" operator="lessThan">
      <formula>$C$4</formula>
    </cfRule>
  </conditionalFormatting>
  <conditionalFormatting sqref="BC28">
    <cfRule type="cellIs" dxfId="8102" priority="3953" operator="lessThan">
      <formula>$C$4</formula>
    </cfRule>
  </conditionalFormatting>
  <conditionalFormatting sqref="BC29">
    <cfRule type="cellIs" dxfId="8101" priority="3954" operator="lessThan">
      <formula>$C$4</formula>
    </cfRule>
  </conditionalFormatting>
  <conditionalFormatting sqref="BC29">
    <cfRule type="cellIs" dxfId="8100" priority="3955" operator="lessThan">
      <formula>$C$4</formula>
    </cfRule>
  </conditionalFormatting>
  <conditionalFormatting sqref="BC30">
    <cfRule type="cellIs" dxfId="8099" priority="3956" operator="lessThan">
      <formula>$C$4</formula>
    </cfRule>
  </conditionalFormatting>
  <conditionalFormatting sqref="BC30">
    <cfRule type="cellIs" dxfId="8098" priority="3957" operator="lessThan">
      <formula>$C$4</formula>
    </cfRule>
  </conditionalFormatting>
  <conditionalFormatting sqref="BC31">
    <cfRule type="cellIs" dxfId="8097" priority="3958" operator="lessThan">
      <formula>$C$4</formula>
    </cfRule>
  </conditionalFormatting>
  <conditionalFormatting sqref="BC31">
    <cfRule type="cellIs" dxfId="8096" priority="3959" operator="lessThan">
      <formula>$C$4</formula>
    </cfRule>
  </conditionalFormatting>
  <conditionalFormatting sqref="BC32">
    <cfRule type="cellIs" dxfId="8095" priority="3960" operator="lessThan">
      <formula>$C$4</formula>
    </cfRule>
  </conditionalFormatting>
  <conditionalFormatting sqref="BC32">
    <cfRule type="cellIs" dxfId="8094" priority="3961" operator="lessThan">
      <formula>$C$4</formula>
    </cfRule>
  </conditionalFormatting>
  <conditionalFormatting sqref="BC33">
    <cfRule type="cellIs" dxfId="8093" priority="3962" operator="lessThan">
      <formula>$C$4</formula>
    </cfRule>
  </conditionalFormatting>
  <conditionalFormatting sqref="BC33">
    <cfRule type="cellIs" dxfId="8092" priority="3963" operator="lessThan">
      <formula>$C$4</formula>
    </cfRule>
  </conditionalFormatting>
  <conditionalFormatting sqref="BC34">
    <cfRule type="cellIs" dxfId="8091" priority="3964" operator="lessThan">
      <formula>$C$4</formula>
    </cfRule>
  </conditionalFormatting>
  <conditionalFormatting sqref="BC34">
    <cfRule type="cellIs" dxfId="8090" priority="3965" operator="lessThan">
      <formula>$C$4</formula>
    </cfRule>
  </conditionalFormatting>
  <conditionalFormatting sqref="BC35">
    <cfRule type="cellIs" dxfId="8089" priority="3966" operator="lessThan">
      <formula>$C$4</formula>
    </cfRule>
  </conditionalFormatting>
  <conditionalFormatting sqref="BC35">
    <cfRule type="cellIs" dxfId="8088" priority="3967" operator="lessThan">
      <formula>$C$4</formula>
    </cfRule>
  </conditionalFormatting>
  <conditionalFormatting sqref="BC36">
    <cfRule type="cellIs" dxfId="8087" priority="3968" operator="lessThan">
      <formula>$C$4</formula>
    </cfRule>
  </conditionalFormatting>
  <conditionalFormatting sqref="BC36">
    <cfRule type="cellIs" dxfId="8086" priority="3969" operator="lessThan">
      <formula>$C$4</formula>
    </cfRule>
  </conditionalFormatting>
  <conditionalFormatting sqref="BC37">
    <cfRule type="cellIs" dxfId="8085" priority="3970" operator="lessThan">
      <formula>$C$4</formula>
    </cfRule>
  </conditionalFormatting>
  <conditionalFormatting sqref="BC37">
    <cfRule type="cellIs" dxfId="8084" priority="3971" operator="lessThan">
      <formula>$C$4</formula>
    </cfRule>
  </conditionalFormatting>
  <conditionalFormatting sqref="BC38">
    <cfRule type="cellIs" dxfId="8083" priority="3972" operator="lessThan">
      <formula>$C$4</formula>
    </cfRule>
  </conditionalFormatting>
  <conditionalFormatting sqref="BC38">
    <cfRule type="cellIs" dxfId="8082" priority="3973" operator="lessThan">
      <formula>$C$4</formula>
    </cfRule>
  </conditionalFormatting>
  <conditionalFormatting sqref="BC39">
    <cfRule type="cellIs" dxfId="8081" priority="3974" operator="lessThan">
      <formula>$C$4</formula>
    </cfRule>
  </conditionalFormatting>
  <conditionalFormatting sqref="BC39">
    <cfRule type="cellIs" dxfId="8080" priority="3975" operator="lessThan">
      <formula>$C$4</formula>
    </cfRule>
  </conditionalFormatting>
  <conditionalFormatting sqref="BC40">
    <cfRule type="cellIs" dxfId="8079" priority="3976" operator="lessThan">
      <formula>$C$4</formula>
    </cfRule>
  </conditionalFormatting>
  <conditionalFormatting sqref="BC40">
    <cfRule type="cellIs" dxfId="8078" priority="3977" operator="lessThan">
      <formula>$C$4</formula>
    </cfRule>
  </conditionalFormatting>
  <conditionalFormatting sqref="BC41">
    <cfRule type="cellIs" dxfId="8077" priority="3978" operator="lessThan">
      <formula>$C$4</formula>
    </cfRule>
  </conditionalFormatting>
  <conditionalFormatting sqref="BC41">
    <cfRule type="cellIs" dxfId="8076" priority="3979" operator="lessThan">
      <formula>$C$4</formula>
    </cfRule>
  </conditionalFormatting>
  <conditionalFormatting sqref="BC42">
    <cfRule type="cellIs" dxfId="8075" priority="3980" operator="lessThan">
      <formula>$C$4</formula>
    </cfRule>
  </conditionalFormatting>
  <conditionalFormatting sqref="BC42">
    <cfRule type="cellIs" dxfId="8074" priority="3981" operator="lessThan">
      <formula>$C$4</formula>
    </cfRule>
  </conditionalFormatting>
  <conditionalFormatting sqref="BC43">
    <cfRule type="cellIs" dxfId="8073" priority="3982" operator="lessThan">
      <formula>$C$4</formula>
    </cfRule>
  </conditionalFormatting>
  <conditionalFormatting sqref="BC43">
    <cfRule type="cellIs" dxfId="8072" priority="3983" operator="lessThan">
      <formula>$C$4</formula>
    </cfRule>
  </conditionalFormatting>
  <conditionalFormatting sqref="BC44">
    <cfRule type="cellIs" dxfId="8071" priority="3984" operator="lessThan">
      <formula>$C$4</formula>
    </cfRule>
  </conditionalFormatting>
  <conditionalFormatting sqref="BC44">
    <cfRule type="cellIs" dxfId="8070" priority="3985" operator="lessThan">
      <formula>$C$4</formula>
    </cfRule>
  </conditionalFormatting>
  <conditionalFormatting sqref="BC45">
    <cfRule type="cellIs" dxfId="8069" priority="3986" operator="lessThan">
      <formula>$C$4</formula>
    </cfRule>
  </conditionalFormatting>
  <conditionalFormatting sqref="BC45">
    <cfRule type="cellIs" dxfId="8068" priority="3987" operator="lessThan">
      <formula>$C$4</formula>
    </cfRule>
  </conditionalFormatting>
  <conditionalFormatting sqref="BC46">
    <cfRule type="cellIs" dxfId="8067" priority="3988" operator="lessThan">
      <formula>$C$4</formula>
    </cfRule>
  </conditionalFormatting>
  <conditionalFormatting sqref="BC46">
    <cfRule type="cellIs" dxfId="8066" priority="3989" operator="lessThan">
      <formula>$C$4</formula>
    </cfRule>
  </conditionalFormatting>
  <conditionalFormatting sqref="BC47">
    <cfRule type="cellIs" dxfId="8065" priority="3990" operator="lessThan">
      <formula>$C$4</formula>
    </cfRule>
  </conditionalFormatting>
  <conditionalFormatting sqref="BC47">
    <cfRule type="cellIs" dxfId="8064" priority="3991" operator="lessThan">
      <formula>$C$4</formula>
    </cfRule>
  </conditionalFormatting>
  <conditionalFormatting sqref="BC48">
    <cfRule type="cellIs" dxfId="8063" priority="3992" operator="lessThan">
      <formula>$C$4</formula>
    </cfRule>
  </conditionalFormatting>
  <conditionalFormatting sqref="BC48">
    <cfRule type="cellIs" dxfId="8062" priority="3993" operator="lessThan">
      <formula>$C$4</formula>
    </cfRule>
  </conditionalFormatting>
  <conditionalFormatting sqref="BC49">
    <cfRule type="cellIs" dxfId="8061" priority="3994" operator="lessThan">
      <formula>$C$4</formula>
    </cfRule>
  </conditionalFormatting>
  <conditionalFormatting sqref="BC49">
    <cfRule type="cellIs" dxfId="8060" priority="3995" operator="lessThan">
      <formula>$C$4</formula>
    </cfRule>
  </conditionalFormatting>
  <conditionalFormatting sqref="BC50">
    <cfRule type="cellIs" dxfId="8059" priority="3996" operator="lessThan">
      <formula>$C$4</formula>
    </cfRule>
  </conditionalFormatting>
  <conditionalFormatting sqref="BC50">
    <cfRule type="cellIs" dxfId="8058" priority="3997" operator="lessThan">
      <formula>$C$4</formula>
    </cfRule>
  </conditionalFormatting>
  <conditionalFormatting sqref="BC51">
    <cfRule type="cellIs" dxfId="8057" priority="3998" operator="lessThan">
      <formula>$C$4</formula>
    </cfRule>
  </conditionalFormatting>
  <conditionalFormatting sqref="BC51">
    <cfRule type="cellIs" dxfId="8056" priority="3999" operator="lessThan">
      <formula>$C$4</formula>
    </cfRule>
  </conditionalFormatting>
  <conditionalFormatting sqref="BC52">
    <cfRule type="cellIs" dxfId="8055" priority="4000" operator="lessThan">
      <formula>$C$4</formula>
    </cfRule>
  </conditionalFormatting>
  <conditionalFormatting sqref="BC52">
    <cfRule type="cellIs" dxfId="8054" priority="4001" operator="lessThan">
      <formula>$C$4</formula>
    </cfRule>
  </conditionalFormatting>
  <conditionalFormatting sqref="BC53">
    <cfRule type="cellIs" dxfId="8053" priority="4002" operator="lessThan">
      <formula>$C$4</formula>
    </cfRule>
  </conditionalFormatting>
  <conditionalFormatting sqref="BC53">
    <cfRule type="cellIs" dxfId="8052" priority="4003" operator="lessThan">
      <formula>$C$4</formula>
    </cfRule>
  </conditionalFormatting>
  <conditionalFormatting sqref="BC54">
    <cfRule type="cellIs" dxfId="8051" priority="4004" operator="lessThan">
      <formula>$C$4</formula>
    </cfRule>
  </conditionalFormatting>
  <conditionalFormatting sqref="BC54">
    <cfRule type="cellIs" dxfId="8050" priority="4005" operator="lessThan">
      <formula>$C$4</formula>
    </cfRule>
  </conditionalFormatting>
  <conditionalFormatting sqref="BC55">
    <cfRule type="cellIs" dxfId="8049" priority="4006" operator="lessThan">
      <formula>$C$4</formula>
    </cfRule>
  </conditionalFormatting>
  <conditionalFormatting sqref="BC55">
    <cfRule type="cellIs" dxfId="8048" priority="4007" operator="lessThan">
      <formula>$C$4</formula>
    </cfRule>
  </conditionalFormatting>
  <conditionalFormatting sqref="BC56">
    <cfRule type="cellIs" dxfId="8047" priority="4008" operator="lessThan">
      <formula>$C$4</formula>
    </cfRule>
  </conditionalFormatting>
  <conditionalFormatting sqref="BC56">
    <cfRule type="cellIs" dxfId="8046" priority="4009" operator="lessThan">
      <formula>$C$4</formula>
    </cfRule>
  </conditionalFormatting>
  <conditionalFormatting sqref="BC57">
    <cfRule type="cellIs" dxfId="8045" priority="4010" operator="lessThan">
      <formula>$C$4</formula>
    </cfRule>
  </conditionalFormatting>
  <conditionalFormatting sqref="BC57">
    <cfRule type="cellIs" dxfId="8044" priority="4011" operator="lessThan">
      <formula>$C$4</formula>
    </cfRule>
  </conditionalFormatting>
  <conditionalFormatting sqref="BC58">
    <cfRule type="cellIs" dxfId="8043" priority="4012" operator="lessThan">
      <formula>$C$4</formula>
    </cfRule>
  </conditionalFormatting>
  <conditionalFormatting sqref="BC58">
    <cfRule type="cellIs" dxfId="8042" priority="4013" operator="lessThan">
      <formula>$C$4</formula>
    </cfRule>
  </conditionalFormatting>
  <conditionalFormatting sqref="BC59">
    <cfRule type="cellIs" dxfId="8041" priority="4014" operator="lessThan">
      <formula>$C$4</formula>
    </cfRule>
  </conditionalFormatting>
  <conditionalFormatting sqref="BC59">
    <cfRule type="cellIs" dxfId="8040" priority="4015" operator="lessThan">
      <formula>$C$4</formula>
    </cfRule>
  </conditionalFormatting>
  <conditionalFormatting sqref="BC60">
    <cfRule type="cellIs" dxfId="8039" priority="4016" operator="lessThan">
      <formula>$C$4</formula>
    </cfRule>
  </conditionalFormatting>
  <conditionalFormatting sqref="BC60">
    <cfRule type="cellIs" dxfId="8038" priority="4017" operator="lessThan">
      <formula>$C$4</formula>
    </cfRule>
  </conditionalFormatting>
  <conditionalFormatting sqref="BD11">
    <cfRule type="cellIs" dxfId="8037" priority="4018" operator="lessThan">
      <formula>$C$4</formula>
    </cfRule>
  </conditionalFormatting>
  <conditionalFormatting sqref="BD11">
    <cfRule type="cellIs" dxfId="8036" priority="4019" operator="lessThan">
      <formula>$C$4</formula>
    </cfRule>
  </conditionalFormatting>
  <conditionalFormatting sqref="BD12">
    <cfRule type="cellIs" dxfId="8035" priority="4020" operator="lessThan">
      <formula>$C$4</formula>
    </cfRule>
  </conditionalFormatting>
  <conditionalFormatting sqref="BD12">
    <cfRule type="cellIs" dxfId="8034" priority="4021" operator="lessThan">
      <formula>$C$4</formula>
    </cfRule>
  </conditionalFormatting>
  <conditionalFormatting sqref="BD13">
    <cfRule type="cellIs" dxfId="8033" priority="4022" operator="lessThan">
      <formula>$C$4</formula>
    </cfRule>
  </conditionalFormatting>
  <conditionalFormatting sqref="BD13">
    <cfRule type="cellIs" dxfId="8032" priority="4023" operator="lessThan">
      <formula>$C$4</formula>
    </cfRule>
  </conditionalFormatting>
  <conditionalFormatting sqref="BD14">
    <cfRule type="cellIs" dxfId="8031" priority="4024" operator="lessThan">
      <formula>$C$4</formula>
    </cfRule>
  </conditionalFormatting>
  <conditionalFormatting sqref="BD14">
    <cfRule type="cellIs" dxfId="8030" priority="4025" operator="lessThan">
      <formula>$C$4</formula>
    </cfRule>
  </conditionalFormatting>
  <conditionalFormatting sqref="BD15">
    <cfRule type="cellIs" dxfId="8029" priority="4026" operator="lessThan">
      <formula>$C$4</formula>
    </cfRule>
  </conditionalFormatting>
  <conditionalFormatting sqref="BD15">
    <cfRule type="cellIs" dxfId="8028" priority="4027" operator="lessThan">
      <formula>$C$4</formula>
    </cfRule>
  </conditionalFormatting>
  <conditionalFormatting sqref="BD16">
    <cfRule type="cellIs" dxfId="8027" priority="4028" operator="lessThan">
      <formula>$C$4</formula>
    </cfRule>
  </conditionalFormatting>
  <conditionalFormatting sqref="BD16">
    <cfRule type="cellIs" dxfId="8026" priority="4029" operator="lessThan">
      <formula>$C$4</formula>
    </cfRule>
  </conditionalFormatting>
  <conditionalFormatting sqref="BD17">
    <cfRule type="cellIs" dxfId="8025" priority="4030" operator="lessThan">
      <formula>$C$4</formula>
    </cfRule>
  </conditionalFormatting>
  <conditionalFormatting sqref="BD17">
    <cfRule type="cellIs" dxfId="8024" priority="4031" operator="lessThan">
      <formula>$C$4</formula>
    </cfRule>
  </conditionalFormatting>
  <conditionalFormatting sqref="BD18">
    <cfRule type="cellIs" dxfId="8023" priority="4032" operator="lessThan">
      <formula>$C$4</formula>
    </cfRule>
  </conditionalFormatting>
  <conditionalFormatting sqref="BD18">
    <cfRule type="cellIs" dxfId="8022" priority="4033" operator="lessThan">
      <formula>$C$4</formula>
    </cfRule>
  </conditionalFormatting>
  <conditionalFormatting sqref="BD19">
    <cfRule type="cellIs" dxfId="8021" priority="4034" operator="lessThan">
      <formula>$C$4</formula>
    </cfRule>
  </conditionalFormatting>
  <conditionalFormatting sqref="BD19">
    <cfRule type="cellIs" dxfId="8020" priority="4035" operator="lessThan">
      <formula>$C$4</formula>
    </cfRule>
  </conditionalFormatting>
  <conditionalFormatting sqref="BD20">
    <cfRule type="cellIs" dxfId="8019" priority="4036" operator="lessThan">
      <formula>$C$4</formula>
    </cfRule>
  </conditionalFormatting>
  <conditionalFormatting sqref="BD20">
    <cfRule type="cellIs" dxfId="8018" priority="4037" operator="lessThan">
      <formula>$C$4</formula>
    </cfRule>
  </conditionalFormatting>
  <conditionalFormatting sqref="BD21">
    <cfRule type="cellIs" dxfId="8017" priority="4038" operator="lessThan">
      <formula>$C$4</formula>
    </cfRule>
  </conditionalFormatting>
  <conditionalFormatting sqref="BD21">
    <cfRule type="cellIs" dxfId="8016" priority="4039" operator="lessThan">
      <formula>$C$4</formula>
    </cfRule>
  </conditionalFormatting>
  <conditionalFormatting sqref="BD22">
    <cfRule type="cellIs" dxfId="8015" priority="4040" operator="lessThan">
      <formula>$C$4</formula>
    </cfRule>
  </conditionalFormatting>
  <conditionalFormatting sqref="BD22">
    <cfRule type="cellIs" dxfId="8014" priority="4041" operator="lessThan">
      <formula>$C$4</formula>
    </cfRule>
  </conditionalFormatting>
  <conditionalFormatting sqref="BD23">
    <cfRule type="cellIs" dxfId="8013" priority="4042" operator="lessThan">
      <formula>$C$4</formula>
    </cfRule>
  </conditionalFormatting>
  <conditionalFormatting sqref="BD23">
    <cfRule type="cellIs" dxfId="8012" priority="4043" operator="lessThan">
      <formula>$C$4</formula>
    </cfRule>
  </conditionalFormatting>
  <conditionalFormatting sqref="BD24">
    <cfRule type="cellIs" dxfId="8011" priority="4044" operator="lessThan">
      <formula>$C$4</formula>
    </cfRule>
  </conditionalFormatting>
  <conditionalFormatting sqref="BD24">
    <cfRule type="cellIs" dxfId="8010" priority="4045" operator="lessThan">
      <formula>$C$4</formula>
    </cfRule>
  </conditionalFormatting>
  <conditionalFormatting sqref="BD25">
    <cfRule type="cellIs" dxfId="8009" priority="4046" operator="lessThan">
      <formula>$C$4</formula>
    </cfRule>
  </conditionalFormatting>
  <conditionalFormatting sqref="BD25">
    <cfRule type="cellIs" dxfId="8008" priority="4047" operator="lessThan">
      <formula>$C$4</formula>
    </cfRule>
  </conditionalFormatting>
  <conditionalFormatting sqref="BD26">
    <cfRule type="cellIs" dxfId="8007" priority="4048" operator="lessThan">
      <formula>$C$4</formula>
    </cfRule>
  </conditionalFormatting>
  <conditionalFormatting sqref="BD26">
    <cfRule type="cellIs" dxfId="8006" priority="4049" operator="lessThan">
      <formula>$C$4</formula>
    </cfRule>
  </conditionalFormatting>
  <conditionalFormatting sqref="BD27">
    <cfRule type="cellIs" dxfId="8005" priority="4050" operator="lessThan">
      <formula>$C$4</formula>
    </cfRule>
  </conditionalFormatting>
  <conditionalFormatting sqref="BD27">
    <cfRule type="cellIs" dxfId="8004" priority="4051" operator="lessThan">
      <formula>$C$4</formula>
    </cfRule>
  </conditionalFormatting>
  <conditionalFormatting sqref="BD28">
    <cfRule type="cellIs" dxfId="8003" priority="4052" operator="lessThan">
      <formula>$C$4</formula>
    </cfRule>
  </conditionalFormatting>
  <conditionalFormatting sqref="BD28">
    <cfRule type="cellIs" dxfId="8002" priority="4053" operator="lessThan">
      <formula>$C$4</formula>
    </cfRule>
  </conditionalFormatting>
  <conditionalFormatting sqref="BD29">
    <cfRule type="cellIs" dxfId="8001" priority="4054" operator="lessThan">
      <formula>$C$4</formula>
    </cfRule>
  </conditionalFormatting>
  <conditionalFormatting sqref="BD29">
    <cfRule type="cellIs" dxfId="8000" priority="4055" operator="lessThan">
      <formula>$C$4</formula>
    </cfRule>
  </conditionalFormatting>
  <conditionalFormatting sqref="BD30">
    <cfRule type="cellIs" dxfId="7999" priority="4056" operator="lessThan">
      <formula>$C$4</formula>
    </cfRule>
  </conditionalFormatting>
  <conditionalFormatting sqref="BD30">
    <cfRule type="cellIs" dxfId="7998" priority="4057" operator="lessThan">
      <formula>$C$4</formula>
    </cfRule>
  </conditionalFormatting>
  <conditionalFormatting sqref="BD31">
    <cfRule type="cellIs" dxfId="7997" priority="4058" operator="lessThan">
      <formula>$C$4</formula>
    </cfRule>
  </conditionalFormatting>
  <conditionalFormatting sqref="BD31">
    <cfRule type="cellIs" dxfId="7996" priority="4059" operator="lessThan">
      <formula>$C$4</formula>
    </cfRule>
  </conditionalFormatting>
  <conditionalFormatting sqref="BD32">
    <cfRule type="cellIs" dxfId="7995" priority="4060" operator="lessThan">
      <formula>$C$4</formula>
    </cfRule>
  </conditionalFormatting>
  <conditionalFormatting sqref="BD32">
    <cfRule type="cellIs" dxfId="7994" priority="4061" operator="lessThan">
      <formula>$C$4</formula>
    </cfRule>
  </conditionalFormatting>
  <conditionalFormatting sqref="BD33">
    <cfRule type="cellIs" dxfId="7993" priority="4062" operator="lessThan">
      <formula>$C$4</formula>
    </cfRule>
  </conditionalFormatting>
  <conditionalFormatting sqref="BD33">
    <cfRule type="cellIs" dxfId="7992" priority="4063" operator="lessThan">
      <formula>$C$4</formula>
    </cfRule>
  </conditionalFormatting>
  <conditionalFormatting sqref="BD34">
    <cfRule type="cellIs" dxfId="7991" priority="4064" operator="lessThan">
      <formula>$C$4</formula>
    </cfRule>
  </conditionalFormatting>
  <conditionalFormatting sqref="BD34">
    <cfRule type="cellIs" dxfId="7990" priority="4065" operator="lessThan">
      <formula>$C$4</formula>
    </cfRule>
  </conditionalFormatting>
  <conditionalFormatting sqref="BD35">
    <cfRule type="cellIs" dxfId="7989" priority="4066" operator="lessThan">
      <formula>$C$4</formula>
    </cfRule>
  </conditionalFormatting>
  <conditionalFormatting sqref="BD35">
    <cfRule type="cellIs" dxfId="7988" priority="4067" operator="lessThan">
      <formula>$C$4</formula>
    </cfRule>
  </conditionalFormatting>
  <conditionalFormatting sqref="BD36">
    <cfRule type="cellIs" dxfId="7987" priority="4068" operator="lessThan">
      <formula>$C$4</formula>
    </cfRule>
  </conditionalFormatting>
  <conditionalFormatting sqref="BD36">
    <cfRule type="cellIs" dxfId="7986" priority="4069" operator="lessThan">
      <formula>$C$4</formula>
    </cfRule>
  </conditionalFormatting>
  <conditionalFormatting sqref="BD37">
    <cfRule type="cellIs" dxfId="7985" priority="4070" operator="lessThan">
      <formula>$C$4</formula>
    </cfRule>
  </conditionalFormatting>
  <conditionalFormatting sqref="BD37">
    <cfRule type="cellIs" dxfId="7984" priority="4071" operator="lessThan">
      <formula>$C$4</formula>
    </cfRule>
  </conditionalFormatting>
  <conditionalFormatting sqref="BD38">
    <cfRule type="cellIs" dxfId="7983" priority="4072" operator="lessThan">
      <formula>$C$4</formula>
    </cfRule>
  </conditionalFormatting>
  <conditionalFormatting sqref="BD38">
    <cfRule type="cellIs" dxfId="7982" priority="4073" operator="lessThan">
      <formula>$C$4</formula>
    </cfRule>
  </conditionalFormatting>
  <conditionalFormatting sqref="BD39">
    <cfRule type="cellIs" dxfId="7981" priority="4074" operator="lessThan">
      <formula>$C$4</formula>
    </cfRule>
  </conditionalFormatting>
  <conditionalFormatting sqref="BD39">
    <cfRule type="cellIs" dxfId="7980" priority="4075" operator="lessThan">
      <formula>$C$4</formula>
    </cfRule>
  </conditionalFormatting>
  <conditionalFormatting sqref="BD40">
    <cfRule type="cellIs" dxfId="7979" priority="4076" operator="lessThan">
      <formula>$C$4</formula>
    </cfRule>
  </conditionalFormatting>
  <conditionalFormatting sqref="BD40">
    <cfRule type="cellIs" dxfId="7978" priority="4077" operator="lessThan">
      <formula>$C$4</formula>
    </cfRule>
  </conditionalFormatting>
  <conditionalFormatting sqref="BD41">
    <cfRule type="cellIs" dxfId="7977" priority="4078" operator="lessThan">
      <formula>$C$4</formula>
    </cfRule>
  </conditionalFormatting>
  <conditionalFormatting sqref="BD41">
    <cfRule type="cellIs" dxfId="7976" priority="4079" operator="lessThan">
      <formula>$C$4</formula>
    </cfRule>
  </conditionalFormatting>
  <conditionalFormatting sqref="BD42">
    <cfRule type="cellIs" dxfId="7975" priority="4080" operator="lessThan">
      <formula>$C$4</formula>
    </cfRule>
  </conditionalFormatting>
  <conditionalFormatting sqref="BD42">
    <cfRule type="cellIs" dxfId="7974" priority="4081" operator="lessThan">
      <formula>$C$4</formula>
    </cfRule>
  </conditionalFormatting>
  <conditionalFormatting sqref="BD43">
    <cfRule type="cellIs" dxfId="7973" priority="4082" operator="lessThan">
      <formula>$C$4</formula>
    </cfRule>
  </conditionalFormatting>
  <conditionalFormatting sqref="BD43">
    <cfRule type="cellIs" dxfId="7972" priority="4083" operator="lessThan">
      <formula>$C$4</formula>
    </cfRule>
  </conditionalFormatting>
  <conditionalFormatting sqref="BD44">
    <cfRule type="cellIs" dxfId="7971" priority="4084" operator="lessThan">
      <formula>$C$4</formula>
    </cfRule>
  </conditionalFormatting>
  <conditionalFormatting sqref="BD44">
    <cfRule type="cellIs" dxfId="7970" priority="4085" operator="lessThan">
      <formula>$C$4</formula>
    </cfRule>
  </conditionalFormatting>
  <conditionalFormatting sqref="BD45">
    <cfRule type="cellIs" dxfId="7969" priority="4086" operator="lessThan">
      <formula>$C$4</formula>
    </cfRule>
  </conditionalFormatting>
  <conditionalFormatting sqref="BD45">
    <cfRule type="cellIs" dxfId="7968" priority="4087" operator="lessThan">
      <formula>$C$4</formula>
    </cfRule>
  </conditionalFormatting>
  <conditionalFormatting sqref="BD46">
    <cfRule type="cellIs" dxfId="7967" priority="4088" operator="lessThan">
      <formula>$C$4</formula>
    </cfRule>
  </conditionalFormatting>
  <conditionalFormatting sqref="BD46">
    <cfRule type="cellIs" dxfId="7966" priority="4089" operator="lessThan">
      <formula>$C$4</formula>
    </cfRule>
  </conditionalFormatting>
  <conditionalFormatting sqref="BD47">
    <cfRule type="cellIs" dxfId="7965" priority="4090" operator="lessThan">
      <formula>$C$4</formula>
    </cfRule>
  </conditionalFormatting>
  <conditionalFormatting sqref="BD47">
    <cfRule type="cellIs" dxfId="7964" priority="4091" operator="lessThan">
      <formula>$C$4</formula>
    </cfRule>
  </conditionalFormatting>
  <conditionalFormatting sqref="BD48">
    <cfRule type="cellIs" dxfId="7963" priority="4092" operator="lessThan">
      <formula>$C$4</formula>
    </cfRule>
  </conditionalFormatting>
  <conditionalFormatting sqref="BD48">
    <cfRule type="cellIs" dxfId="7962" priority="4093" operator="lessThan">
      <formula>$C$4</formula>
    </cfRule>
  </conditionalFormatting>
  <conditionalFormatting sqref="BD49">
    <cfRule type="cellIs" dxfId="7961" priority="4094" operator="lessThan">
      <formula>$C$4</formula>
    </cfRule>
  </conditionalFormatting>
  <conditionalFormatting sqref="BD49">
    <cfRule type="cellIs" dxfId="7960" priority="4095" operator="lessThan">
      <formula>$C$4</formula>
    </cfRule>
  </conditionalFormatting>
  <conditionalFormatting sqref="BD50">
    <cfRule type="cellIs" dxfId="7959" priority="4096" operator="lessThan">
      <formula>$C$4</formula>
    </cfRule>
  </conditionalFormatting>
  <conditionalFormatting sqref="BD50">
    <cfRule type="cellIs" dxfId="7958" priority="4097" operator="lessThan">
      <formula>$C$4</formula>
    </cfRule>
  </conditionalFormatting>
  <conditionalFormatting sqref="BD51">
    <cfRule type="cellIs" dxfId="7957" priority="4098" operator="lessThan">
      <formula>$C$4</formula>
    </cfRule>
  </conditionalFormatting>
  <conditionalFormatting sqref="BD51">
    <cfRule type="cellIs" dxfId="7956" priority="4099" operator="lessThan">
      <formula>$C$4</formula>
    </cfRule>
  </conditionalFormatting>
  <conditionalFormatting sqref="BD52">
    <cfRule type="cellIs" dxfId="7955" priority="4100" operator="lessThan">
      <formula>$C$4</formula>
    </cfRule>
  </conditionalFormatting>
  <conditionalFormatting sqref="BD52">
    <cfRule type="cellIs" dxfId="7954" priority="4101" operator="lessThan">
      <formula>$C$4</formula>
    </cfRule>
  </conditionalFormatting>
  <conditionalFormatting sqref="BD53">
    <cfRule type="cellIs" dxfId="7953" priority="4102" operator="lessThan">
      <formula>$C$4</formula>
    </cfRule>
  </conditionalFormatting>
  <conditionalFormatting sqref="BD53">
    <cfRule type="cellIs" dxfId="7952" priority="4103" operator="lessThan">
      <formula>$C$4</formula>
    </cfRule>
  </conditionalFormatting>
  <conditionalFormatting sqref="BD54">
    <cfRule type="cellIs" dxfId="7951" priority="4104" operator="lessThan">
      <formula>$C$4</formula>
    </cfRule>
  </conditionalFormatting>
  <conditionalFormatting sqref="BD54">
    <cfRule type="cellIs" dxfId="7950" priority="4105" operator="lessThan">
      <formula>$C$4</formula>
    </cfRule>
  </conditionalFormatting>
  <conditionalFormatting sqref="BD55">
    <cfRule type="cellIs" dxfId="7949" priority="4106" operator="lessThan">
      <formula>$C$4</formula>
    </cfRule>
  </conditionalFormatting>
  <conditionalFormatting sqref="BD55">
    <cfRule type="cellIs" dxfId="7948" priority="4107" operator="lessThan">
      <formula>$C$4</formula>
    </cfRule>
  </conditionalFormatting>
  <conditionalFormatting sqref="BD56">
    <cfRule type="cellIs" dxfId="7947" priority="4108" operator="lessThan">
      <formula>$C$4</formula>
    </cfRule>
  </conditionalFormatting>
  <conditionalFormatting sqref="BD56">
    <cfRule type="cellIs" dxfId="7946" priority="4109" operator="lessThan">
      <formula>$C$4</formula>
    </cfRule>
  </conditionalFormatting>
  <conditionalFormatting sqref="BD57">
    <cfRule type="cellIs" dxfId="7945" priority="4110" operator="lessThan">
      <formula>$C$4</formula>
    </cfRule>
  </conditionalFormatting>
  <conditionalFormatting sqref="BD57">
    <cfRule type="cellIs" dxfId="7944" priority="4111" operator="lessThan">
      <formula>$C$4</formula>
    </cfRule>
  </conditionalFormatting>
  <conditionalFormatting sqref="BD58">
    <cfRule type="cellIs" dxfId="7943" priority="4112" operator="lessThan">
      <formula>$C$4</formula>
    </cfRule>
  </conditionalFormatting>
  <conditionalFormatting sqref="BD58">
    <cfRule type="cellIs" dxfId="7942" priority="4113" operator="lessThan">
      <formula>$C$4</formula>
    </cfRule>
  </conditionalFormatting>
  <conditionalFormatting sqref="BD59">
    <cfRule type="cellIs" dxfId="7941" priority="4114" operator="lessThan">
      <formula>$C$4</formula>
    </cfRule>
  </conditionalFormatting>
  <conditionalFormatting sqref="BD59">
    <cfRule type="cellIs" dxfId="7940" priority="4115" operator="lessThan">
      <formula>$C$4</formula>
    </cfRule>
  </conditionalFormatting>
  <conditionalFormatting sqref="BD60">
    <cfRule type="cellIs" dxfId="7939" priority="4116" operator="lessThan">
      <formula>$C$4</formula>
    </cfRule>
  </conditionalFormatting>
  <conditionalFormatting sqref="BD60">
    <cfRule type="cellIs" dxfId="7938" priority="4117" operator="lessThan">
      <formula>$C$4</formula>
    </cfRule>
  </conditionalFormatting>
  <conditionalFormatting sqref="BE11">
    <cfRule type="cellIs" dxfId="7937" priority="4118" operator="lessThan">
      <formula>$C$4</formula>
    </cfRule>
  </conditionalFormatting>
  <conditionalFormatting sqref="BE11">
    <cfRule type="cellIs" dxfId="7936" priority="4119" operator="lessThan">
      <formula>$C$4</formula>
    </cfRule>
  </conditionalFormatting>
  <conditionalFormatting sqref="BE12">
    <cfRule type="cellIs" dxfId="7935" priority="4120" operator="lessThan">
      <formula>$C$4</formula>
    </cfRule>
  </conditionalFormatting>
  <conditionalFormatting sqref="BE12">
    <cfRule type="cellIs" dxfId="7934" priority="4121" operator="lessThan">
      <formula>$C$4</formula>
    </cfRule>
  </conditionalFormatting>
  <conditionalFormatting sqref="BE13">
    <cfRule type="cellIs" dxfId="7933" priority="4122" operator="lessThan">
      <formula>$C$4</formula>
    </cfRule>
  </conditionalFormatting>
  <conditionalFormatting sqref="BE13">
    <cfRule type="cellIs" dxfId="7932" priority="4123" operator="lessThan">
      <formula>$C$4</formula>
    </cfRule>
  </conditionalFormatting>
  <conditionalFormatting sqref="BE14">
    <cfRule type="cellIs" dxfId="7931" priority="4124" operator="lessThan">
      <formula>$C$4</formula>
    </cfRule>
  </conditionalFormatting>
  <conditionalFormatting sqref="BE14">
    <cfRule type="cellIs" dxfId="7930" priority="4125" operator="lessThan">
      <formula>$C$4</formula>
    </cfRule>
  </conditionalFormatting>
  <conditionalFormatting sqref="BE15">
    <cfRule type="cellIs" dxfId="7929" priority="4126" operator="lessThan">
      <formula>$C$4</formula>
    </cfRule>
  </conditionalFormatting>
  <conditionalFormatting sqref="BE15">
    <cfRule type="cellIs" dxfId="7928" priority="4127" operator="lessThan">
      <formula>$C$4</formula>
    </cfRule>
  </conditionalFormatting>
  <conditionalFormatting sqref="BE16">
    <cfRule type="cellIs" dxfId="7927" priority="4128" operator="lessThan">
      <formula>$C$4</formula>
    </cfRule>
  </conditionalFormatting>
  <conditionalFormatting sqref="BE16">
    <cfRule type="cellIs" dxfId="7926" priority="4129" operator="lessThan">
      <formula>$C$4</formula>
    </cfRule>
  </conditionalFormatting>
  <conditionalFormatting sqref="BE17">
    <cfRule type="cellIs" dxfId="7925" priority="4130" operator="lessThan">
      <formula>$C$4</formula>
    </cfRule>
  </conditionalFormatting>
  <conditionalFormatting sqref="BE17">
    <cfRule type="cellIs" dxfId="7924" priority="4131" operator="lessThan">
      <formula>$C$4</formula>
    </cfRule>
  </conditionalFormatting>
  <conditionalFormatting sqref="BE18">
    <cfRule type="cellIs" dxfId="7923" priority="4132" operator="lessThan">
      <formula>$C$4</formula>
    </cfRule>
  </conditionalFormatting>
  <conditionalFormatting sqref="BE18">
    <cfRule type="cellIs" dxfId="7922" priority="4133" operator="lessThan">
      <formula>$C$4</formula>
    </cfRule>
  </conditionalFormatting>
  <conditionalFormatting sqref="BE19">
    <cfRule type="cellIs" dxfId="7921" priority="4134" operator="lessThan">
      <formula>$C$4</formula>
    </cfRule>
  </conditionalFormatting>
  <conditionalFormatting sqref="BE19">
    <cfRule type="cellIs" dxfId="7920" priority="4135" operator="lessThan">
      <formula>$C$4</formula>
    </cfRule>
  </conditionalFormatting>
  <conditionalFormatting sqref="BE20">
    <cfRule type="cellIs" dxfId="7919" priority="4136" operator="lessThan">
      <formula>$C$4</formula>
    </cfRule>
  </conditionalFormatting>
  <conditionalFormatting sqref="BE20">
    <cfRule type="cellIs" dxfId="7918" priority="4137" operator="lessThan">
      <formula>$C$4</formula>
    </cfRule>
  </conditionalFormatting>
  <conditionalFormatting sqref="BE21">
    <cfRule type="cellIs" dxfId="7917" priority="4138" operator="lessThan">
      <formula>$C$4</formula>
    </cfRule>
  </conditionalFormatting>
  <conditionalFormatting sqref="BE21">
    <cfRule type="cellIs" dxfId="7916" priority="4139" operator="lessThan">
      <formula>$C$4</formula>
    </cfRule>
  </conditionalFormatting>
  <conditionalFormatting sqref="BE22">
    <cfRule type="cellIs" dxfId="7915" priority="4140" operator="lessThan">
      <formula>$C$4</formula>
    </cfRule>
  </conditionalFormatting>
  <conditionalFormatting sqref="BE22">
    <cfRule type="cellIs" dxfId="7914" priority="4141" operator="lessThan">
      <formula>$C$4</formula>
    </cfRule>
  </conditionalFormatting>
  <conditionalFormatting sqref="BE23">
    <cfRule type="cellIs" dxfId="7913" priority="4142" operator="lessThan">
      <formula>$C$4</formula>
    </cfRule>
  </conditionalFormatting>
  <conditionalFormatting sqref="BE23">
    <cfRule type="cellIs" dxfId="7912" priority="4143" operator="lessThan">
      <formula>$C$4</formula>
    </cfRule>
  </conditionalFormatting>
  <conditionalFormatting sqref="BE24">
    <cfRule type="cellIs" dxfId="7911" priority="4144" operator="lessThan">
      <formula>$C$4</formula>
    </cfRule>
  </conditionalFormatting>
  <conditionalFormatting sqref="BE24">
    <cfRule type="cellIs" dxfId="7910" priority="4145" operator="lessThan">
      <formula>$C$4</formula>
    </cfRule>
  </conditionalFormatting>
  <conditionalFormatting sqref="BE25">
    <cfRule type="cellIs" dxfId="7909" priority="4146" operator="lessThan">
      <formula>$C$4</formula>
    </cfRule>
  </conditionalFormatting>
  <conditionalFormatting sqref="BE25">
    <cfRule type="cellIs" dxfId="7908" priority="4147" operator="lessThan">
      <formula>$C$4</formula>
    </cfRule>
  </conditionalFormatting>
  <conditionalFormatting sqref="BE26">
    <cfRule type="cellIs" dxfId="7907" priority="4148" operator="lessThan">
      <formula>$C$4</formula>
    </cfRule>
  </conditionalFormatting>
  <conditionalFormatting sqref="BE26">
    <cfRule type="cellIs" dxfId="7906" priority="4149" operator="lessThan">
      <formula>$C$4</formula>
    </cfRule>
  </conditionalFormatting>
  <conditionalFormatting sqref="BE27">
    <cfRule type="cellIs" dxfId="7905" priority="4150" operator="lessThan">
      <formula>$C$4</formula>
    </cfRule>
  </conditionalFormatting>
  <conditionalFormatting sqref="BE27">
    <cfRule type="cellIs" dxfId="7904" priority="4151" operator="lessThan">
      <formula>$C$4</formula>
    </cfRule>
  </conditionalFormatting>
  <conditionalFormatting sqref="BE28">
    <cfRule type="cellIs" dxfId="7903" priority="4152" operator="lessThan">
      <formula>$C$4</formula>
    </cfRule>
  </conditionalFormatting>
  <conditionalFormatting sqref="BE28">
    <cfRule type="cellIs" dxfId="7902" priority="4153" operator="lessThan">
      <formula>$C$4</formula>
    </cfRule>
  </conditionalFormatting>
  <conditionalFormatting sqref="BE29">
    <cfRule type="cellIs" dxfId="7901" priority="4154" operator="lessThan">
      <formula>$C$4</formula>
    </cfRule>
  </conditionalFormatting>
  <conditionalFormatting sqref="BE29">
    <cfRule type="cellIs" dxfId="7900" priority="4155" operator="lessThan">
      <formula>$C$4</formula>
    </cfRule>
  </conditionalFormatting>
  <conditionalFormatting sqref="BE30">
    <cfRule type="cellIs" dxfId="7899" priority="4156" operator="lessThan">
      <formula>$C$4</formula>
    </cfRule>
  </conditionalFormatting>
  <conditionalFormatting sqref="BE30">
    <cfRule type="cellIs" dxfId="7898" priority="4157" operator="lessThan">
      <formula>$C$4</formula>
    </cfRule>
  </conditionalFormatting>
  <conditionalFormatting sqref="BE31">
    <cfRule type="cellIs" dxfId="7897" priority="4158" operator="lessThan">
      <formula>$C$4</formula>
    </cfRule>
  </conditionalFormatting>
  <conditionalFormatting sqref="BE31">
    <cfRule type="cellIs" dxfId="7896" priority="4159" operator="lessThan">
      <formula>$C$4</formula>
    </cfRule>
  </conditionalFormatting>
  <conditionalFormatting sqref="BE32">
    <cfRule type="cellIs" dxfId="7895" priority="4160" operator="lessThan">
      <formula>$C$4</formula>
    </cfRule>
  </conditionalFormatting>
  <conditionalFormatting sqref="BE32">
    <cfRule type="cellIs" dxfId="7894" priority="4161" operator="lessThan">
      <formula>$C$4</formula>
    </cfRule>
  </conditionalFormatting>
  <conditionalFormatting sqref="BE33">
    <cfRule type="cellIs" dxfId="7893" priority="4162" operator="lessThan">
      <formula>$C$4</formula>
    </cfRule>
  </conditionalFormatting>
  <conditionalFormatting sqref="BE33">
    <cfRule type="cellIs" dxfId="7892" priority="4163" operator="lessThan">
      <formula>$C$4</formula>
    </cfRule>
  </conditionalFormatting>
  <conditionalFormatting sqref="BE34">
    <cfRule type="cellIs" dxfId="7891" priority="4164" operator="lessThan">
      <formula>$C$4</formula>
    </cfRule>
  </conditionalFormatting>
  <conditionalFormatting sqref="BE34">
    <cfRule type="cellIs" dxfId="7890" priority="4165" operator="lessThan">
      <formula>$C$4</formula>
    </cfRule>
  </conditionalFormatting>
  <conditionalFormatting sqref="BE35">
    <cfRule type="cellIs" dxfId="7889" priority="4166" operator="lessThan">
      <formula>$C$4</formula>
    </cfRule>
  </conditionalFormatting>
  <conditionalFormatting sqref="BE35">
    <cfRule type="cellIs" dxfId="7888" priority="4167" operator="lessThan">
      <formula>$C$4</formula>
    </cfRule>
  </conditionalFormatting>
  <conditionalFormatting sqref="BE36">
    <cfRule type="cellIs" dxfId="7887" priority="4168" operator="lessThan">
      <formula>$C$4</formula>
    </cfRule>
  </conditionalFormatting>
  <conditionalFormatting sqref="BE36">
    <cfRule type="cellIs" dxfId="7886" priority="4169" operator="lessThan">
      <formula>$C$4</formula>
    </cfRule>
  </conditionalFormatting>
  <conditionalFormatting sqref="BE37">
    <cfRule type="cellIs" dxfId="7885" priority="4170" operator="lessThan">
      <formula>$C$4</formula>
    </cfRule>
  </conditionalFormatting>
  <conditionalFormatting sqref="BE37">
    <cfRule type="cellIs" dxfId="7884" priority="4171" operator="lessThan">
      <formula>$C$4</formula>
    </cfRule>
  </conditionalFormatting>
  <conditionalFormatting sqref="BE38">
    <cfRule type="cellIs" dxfId="7883" priority="4172" operator="lessThan">
      <formula>$C$4</formula>
    </cfRule>
  </conditionalFormatting>
  <conditionalFormatting sqref="BE38">
    <cfRule type="cellIs" dxfId="7882" priority="4173" operator="lessThan">
      <formula>$C$4</formula>
    </cfRule>
  </conditionalFormatting>
  <conditionalFormatting sqref="BE39">
    <cfRule type="cellIs" dxfId="7881" priority="4174" operator="lessThan">
      <formula>$C$4</formula>
    </cfRule>
  </conditionalFormatting>
  <conditionalFormatting sqref="BE39">
    <cfRule type="cellIs" dxfId="7880" priority="4175" operator="lessThan">
      <formula>$C$4</formula>
    </cfRule>
  </conditionalFormatting>
  <conditionalFormatting sqref="BE40">
    <cfRule type="cellIs" dxfId="7879" priority="4176" operator="lessThan">
      <formula>$C$4</formula>
    </cfRule>
  </conditionalFormatting>
  <conditionalFormatting sqref="BE40">
    <cfRule type="cellIs" dxfId="7878" priority="4177" operator="lessThan">
      <formula>$C$4</formula>
    </cfRule>
  </conditionalFormatting>
  <conditionalFormatting sqref="BE41">
    <cfRule type="cellIs" dxfId="7877" priority="4178" operator="lessThan">
      <formula>$C$4</formula>
    </cfRule>
  </conditionalFormatting>
  <conditionalFormatting sqref="BE41">
    <cfRule type="cellIs" dxfId="7876" priority="4179" operator="lessThan">
      <formula>$C$4</formula>
    </cfRule>
  </conditionalFormatting>
  <conditionalFormatting sqref="BE42">
    <cfRule type="cellIs" dxfId="7875" priority="4180" operator="lessThan">
      <formula>$C$4</formula>
    </cfRule>
  </conditionalFormatting>
  <conditionalFormatting sqref="BE42">
    <cfRule type="cellIs" dxfId="7874" priority="4181" operator="lessThan">
      <formula>$C$4</formula>
    </cfRule>
  </conditionalFormatting>
  <conditionalFormatting sqref="BE43">
    <cfRule type="cellIs" dxfId="7873" priority="4182" operator="lessThan">
      <formula>$C$4</formula>
    </cfRule>
  </conditionalFormatting>
  <conditionalFormatting sqref="BE43">
    <cfRule type="cellIs" dxfId="7872" priority="4183" operator="lessThan">
      <formula>$C$4</formula>
    </cfRule>
  </conditionalFormatting>
  <conditionalFormatting sqref="BE44">
    <cfRule type="cellIs" dxfId="7871" priority="4184" operator="lessThan">
      <formula>$C$4</formula>
    </cfRule>
  </conditionalFormatting>
  <conditionalFormatting sqref="BE44">
    <cfRule type="cellIs" dxfId="7870" priority="4185" operator="lessThan">
      <formula>$C$4</formula>
    </cfRule>
  </conditionalFormatting>
  <conditionalFormatting sqref="BE45">
    <cfRule type="cellIs" dxfId="7869" priority="4186" operator="lessThan">
      <formula>$C$4</formula>
    </cfRule>
  </conditionalFormatting>
  <conditionalFormatting sqref="BE45">
    <cfRule type="cellIs" dxfId="7868" priority="4187" operator="lessThan">
      <formula>$C$4</formula>
    </cfRule>
  </conditionalFormatting>
  <conditionalFormatting sqref="BE46">
    <cfRule type="cellIs" dxfId="7867" priority="4188" operator="lessThan">
      <formula>$C$4</formula>
    </cfRule>
  </conditionalFormatting>
  <conditionalFormatting sqref="BE46">
    <cfRule type="cellIs" dxfId="7866" priority="4189" operator="lessThan">
      <formula>$C$4</formula>
    </cfRule>
  </conditionalFormatting>
  <conditionalFormatting sqref="BE47">
    <cfRule type="cellIs" dxfId="7865" priority="4190" operator="lessThan">
      <formula>$C$4</formula>
    </cfRule>
  </conditionalFormatting>
  <conditionalFormatting sqref="BE47">
    <cfRule type="cellIs" dxfId="7864" priority="4191" operator="lessThan">
      <formula>$C$4</formula>
    </cfRule>
  </conditionalFormatting>
  <conditionalFormatting sqref="BE48">
    <cfRule type="cellIs" dxfId="7863" priority="4192" operator="lessThan">
      <formula>$C$4</formula>
    </cfRule>
  </conditionalFormatting>
  <conditionalFormatting sqref="BE48">
    <cfRule type="cellIs" dxfId="7862" priority="4193" operator="lessThan">
      <formula>$C$4</formula>
    </cfRule>
  </conditionalFormatting>
  <conditionalFormatting sqref="BE49">
    <cfRule type="cellIs" dxfId="7861" priority="4194" operator="lessThan">
      <formula>$C$4</formula>
    </cfRule>
  </conditionalFormatting>
  <conditionalFormatting sqref="BE49">
    <cfRule type="cellIs" dxfId="7860" priority="4195" operator="lessThan">
      <formula>$C$4</formula>
    </cfRule>
  </conditionalFormatting>
  <conditionalFormatting sqref="BE50">
    <cfRule type="cellIs" dxfId="7859" priority="4196" operator="lessThan">
      <formula>$C$4</formula>
    </cfRule>
  </conditionalFormatting>
  <conditionalFormatting sqref="BE50">
    <cfRule type="cellIs" dxfId="7858" priority="4197" operator="lessThan">
      <formula>$C$4</formula>
    </cfRule>
  </conditionalFormatting>
  <conditionalFormatting sqref="BE51">
    <cfRule type="cellIs" dxfId="7857" priority="4198" operator="lessThan">
      <formula>$C$4</formula>
    </cfRule>
  </conditionalFormatting>
  <conditionalFormatting sqref="BE51">
    <cfRule type="cellIs" dxfId="7856" priority="4199" operator="lessThan">
      <formula>$C$4</formula>
    </cfRule>
  </conditionalFormatting>
  <conditionalFormatting sqref="BE52">
    <cfRule type="cellIs" dxfId="7855" priority="4200" operator="lessThan">
      <formula>$C$4</formula>
    </cfRule>
  </conditionalFormatting>
  <conditionalFormatting sqref="BE52">
    <cfRule type="cellIs" dxfId="7854" priority="4201" operator="lessThan">
      <formula>$C$4</formula>
    </cfRule>
  </conditionalFormatting>
  <conditionalFormatting sqref="BE53">
    <cfRule type="cellIs" dxfId="7853" priority="4202" operator="lessThan">
      <formula>$C$4</formula>
    </cfRule>
  </conditionalFormatting>
  <conditionalFormatting sqref="BE53">
    <cfRule type="cellIs" dxfId="7852" priority="4203" operator="lessThan">
      <formula>$C$4</formula>
    </cfRule>
  </conditionalFormatting>
  <conditionalFormatting sqref="BE54">
    <cfRule type="cellIs" dxfId="7851" priority="4204" operator="lessThan">
      <formula>$C$4</formula>
    </cfRule>
  </conditionalFormatting>
  <conditionalFormatting sqref="BE54">
    <cfRule type="cellIs" dxfId="7850" priority="4205" operator="lessThan">
      <formula>$C$4</formula>
    </cfRule>
  </conditionalFormatting>
  <conditionalFormatting sqref="BE55">
    <cfRule type="cellIs" dxfId="7849" priority="4206" operator="lessThan">
      <formula>$C$4</formula>
    </cfRule>
  </conditionalFormatting>
  <conditionalFormatting sqref="BE55">
    <cfRule type="cellIs" dxfId="7848" priority="4207" operator="lessThan">
      <formula>$C$4</formula>
    </cfRule>
  </conditionalFormatting>
  <conditionalFormatting sqref="BE56">
    <cfRule type="cellIs" dxfId="7847" priority="4208" operator="lessThan">
      <formula>$C$4</formula>
    </cfRule>
  </conditionalFormatting>
  <conditionalFormatting sqref="BE56">
    <cfRule type="cellIs" dxfId="7846" priority="4209" operator="lessThan">
      <formula>$C$4</formula>
    </cfRule>
  </conditionalFormatting>
  <conditionalFormatting sqref="BE57">
    <cfRule type="cellIs" dxfId="7845" priority="4210" operator="lessThan">
      <formula>$C$4</formula>
    </cfRule>
  </conditionalFormatting>
  <conditionalFormatting sqref="BE57">
    <cfRule type="cellIs" dxfId="7844" priority="4211" operator="lessThan">
      <formula>$C$4</formula>
    </cfRule>
  </conditionalFormatting>
  <conditionalFormatting sqref="BE58">
    <cfRule type="cellIs" dxfId="7843" priority="4212" operator="lessThan">
      <formula>$C$4</formula>
    </cfRule>
  </conditionalFormatting>
  <conditionalFormatting sqref="BE58">
    <cfRule type="cellIs" dxfId="7842" priority="4213" operator="lessThan">
      <formula>$C$4</formula>
    </cfRule>
  </conditionalFormatting>
  <conditionalFormatting sqref="BE59">
    <cfRule type="cellIs" dxfId="7841" priority="4214" operator="lessThan">
      <formula>$C$4</formula>
    </cfRule>
  </conditionalFormatting>
  <conditionalFormatting sqref="BE59">
    <cfRule type="cellIs" dxfId="7840" priority="4215" operator="lessThan">
      <formula>$C$4</formula>
    </cfRule>
  </conditionalFormatting>
  <conditionalFormatting sqref="BE60">
    <cfRule type="cellIs" dxfId="7839" priority="4216" operator="lessThan">
      <formula>$C$4</formula>
    </cfRule>
  </conditionalFormatting>
  <conditionalFormatting sqref="BE60">
    <cfRule type="cellIs" dxfId="7838" priority="4217" operator="lessThan">
      <formula>$C$4</formula>
    </cfRule>
  </conditionalFormatting>
  <conditionalFormatting sqref="BF11">
    <cfRule type="cellIs" dxfId="7837" priority="4218" operator="lessThan">
      <formula>$C$4</formula>
    </cfRule>
  </conditionalFormatting>
  <conditionalFormatting sqref="BF11">
    <cfRule type="cellIs" dxfId="7836" priority="4219" operator="lessThan">
      <formula>$C$4</formula>
    </cfRule>
  </conditionalFormatting>
  <conditionalFormatting sqref="BF12">
    <cfRule type="cellIs" dxfId="7835" priority="4220" operator="lessThan">
      <formula>$C$4</formula>
    </cfRule>
  </conditionalFormatting>
  <conditionalFormatting sqref="BF12">
    <cfRule type="cellIs" dxfId="7834" priority="4221" operator="lessThan">
      <formula>$C$4</formula>
    </cfRule>
  </conditionalFormatting>
  <conditionalFormatting sqref="BF13">
    <cfRule type="cellIs" dxfId="7833" priority="4222" operator="lessThan">
      <formula>$C$4</formula>
    </cfRule>
  </conditionalFormatting>
  <conditionalFormatting sqref="BF13">
    <cfRule type="cellIs" dxfId="7832" priority="4223" operator="lessThan">
      <formula>$C$4</formula>
    </cfRule>
  </conditionalFormatting>
  <conditionalFormatting sqref="BF14">
    <cfRule type="cellIs" dxfId="7831" priority="4224" operator="lessThan">
      <formula>$C$4</formula>
    </cfRule>
  </conditionalFormatting>
  <conditionalFormatting sqref="BF14">
    <cfRule type="cellIs" dxfId="7830" priority="4225" operator="lessThan">
      <formula>$C$4</formula>
    </cfRule>
  </conditionalFormatting>
  <conditionalFormatting sqref="BF15">
    <cfRule type="cellIs" dxfId="7829" priority="4226" operator="lessThan">
      <formula>$C$4</formula>
    </cfRule>
  </conditionalFormatting>
  <conditionalFormatting sqref="BF15">
    <cfRule type="cellIs" dxfId="7828" priority="4227" operator="lessThan">
      <formula>$C$4</formula>
    </cfRule>
  </conditionalFormatting>
  <conditionalFormatting sqref="BF16">
    <cfRule type="cellIs" dxfId="7827" priority="4228" operator="lessThan">
      <formula>$C$4</formula>
    </cfRule>
  </conditionalFormatting>
  <conditionalFormatting sqref="BF16">
    <cfRule type="cellIs" dxfId="7826" priority="4229" operator="lessThan">
      <formula>$C$4</formula>
    </cfRule>
  </conditionalFormatting>
  <conditionalFormatting sqref="BF17">
    <cfRule type="cellIs" dxfId="7825" priority="4230" operator="lessThan">
      <formula>$C$4</formula>
    </cfRule>
  </conditionalFormatting>
  <conditionalFormatting sqref="BF17">
    <cfRule type="cellIs" dxfId="7824" priority="4231" operator="lessThan">
      <formula>$C$4</formula>
    </cfRule>
  </conditionalFormatting>
  <conditionalFormatting sqref="BF18">
    <cfRule type="cellIs" dxfId="7823" priority="4232" operator="lessThan">
      <formula>$C$4</formula>
    </cfRule>
  </conditionalFormatting>
  <conditionalFormatting sqref="BF18">
    <cfRule type="cellIs" dxfId="7822" priority="4233" operator="lessThan">
      <formula>$C$4</formula>
    </cfRule>
  </conditionalFormatting>
  <conditionalFormatting sqref="BF19">
    <cfRule type="cellIs" dxfId="7821" priority="4234" operator="lessThan">
      <formula>$C$4</formula>
    </cfRule>
  </conditionalFormatting>
  <conditionalFormatting sqref="BF19">
    <cfRule type="cellIs" dxfId="7820" priority="4235" operator="lessThan">
      <formula>$C$4</formula>
    </cfRule>
  </conditionalFormatting>
  <conditionalFormatting sqref="BF20">
    <cfRule type="cellIs" dxfId="7819" priority="4236" operator="lessThan">
      <formula>$C$4</formula>
    </cfRule>
  </conditionalFormatting>
  <conditionalFormatting sqref="BF20">
    <cfRule type="cellIs" dxfId="7818" priority="4237" operator="lessThan">
      <formula>$C$4</formula>
    </cfRule>
  </conditionalFormatting>
  <conditionalFormatting sqref="BF21">
    <cfRule type="cellIs" dxfId="7817" priority="4238" operator="lessThan">
      <formula>$C$4</formula>
    </cfRule>
  </conditionalFormatting>
  <conditionalFormatting sqref="BF21">
    <cfRule type="cellIs" dxfId="7816" priority="4239" operator="lessThan">
      <formula>$C$4</formula>
    </cfRule>
  </conditionalFormatting>
  <conditionalFormatting sqref="BF22">
    <cfRule type="cellIs" dxfId="7815" priority="4240" operator="lessThan">
      <formula>$C$4</formula>
    </cfRule>
  </conditionalFormatting>
  <conditionalFormatting sqref="BF22">
    <cfRule type="cellIs" dxfId="7814" priority="4241" operator="lessThan">
      <formula>$C$4</formula>
    </cfRule>
  </conditionalFormatting>
  <conditionalFormatting sqref="BF23">
    <cfRule type="cellIs" dxfId="7813" priority="4242" operator="lessThan">
      <formula>$C$4</formula>
    </cfRule>
  </conditionalFormatting>
  <conditionalFormatting sqref="BF23">
    <cfRule type="cellIs" dxfId="7812" priority="4243" operator="lessThan">
      <formula>$C$4</formula>
    </cfRule>
  </conditionalFormatting>
  <conditionalFormatting sqref="BF24">
    <cfRule type="cellIs" dxfId="7811" priority="4244" operator="lessThan">
      <formula>$C$4</formula>
    </cfRule>
  </conditionalFormatting>
  <conditionalFormatting sqref="BF24">
    <cfRule type="cellIs" dxfId="7810" priority="4245" operator="lessThan">
      <formula>$C$4</formula>
    </cfRule>
  </conditionalFormatting>
  <conditionalFormatting sqref="BF25">
    <cfRule type="cellIs" dxfId="7809" priority="4246" operator="lessThan">
      <formula>$C$4</formula>
    </cfRule>
  </conditionalFormatting>
  <conditionalFormatting sqref="BF25">
    <cfRule type="cellIs" dxfId="7808" priority="4247" operator="lessThan">
      <formula>$C$4</formula>
    </cfRule>
  </conditionalFormatting>
  <conditionalFormatting sqref="BF26">
    <cfRule type="cellIs" dxfId="7807" priority="4248" operator="lessThan">
      <formula>$C$4</formula>
    </cfRule>
  </conditionalFormatting>
  <conditionalFormatting sqref="BF26">
    <cfRule type="cellIs" dxfId="7806" priority="4249" operator="lessThan">
      <formula>$C$4</formula>
    </cfRule>
  </conditionalFormatting>
  <conditionalFormatting sqref="BF27">
    <cfRule type="cellIs" dxfId="7805" priority="4250" operator="lessThan">
      <formula>$C$4</formula>
    </cfRule>
  </conditionalFormatting>
  <conditionalFormatting sqref="BF27">
    <cfRule type="cellIs" dxfId="7804" priority="4251" operator="lessThan">
      <formula>$C$4</formula>
    </cfRule>
  </conditionalFormatting>
  <conditionalFormatting sqref="BF28">
    <cfRule type="cellIs" dxfId="7803" priority="4252" operator="lessThan">
      <formula>$C$4</formula>
    </cfRule>
  </conditionalFormatting>
  <conditionalFormatting sqref="BF28">
    <cfRule type="cellIs" dxfId="7802" priority="4253" operator="lessThan">
      <formula>$C$4</formula>
    </cfRule>
  </conditionalFormatting>
  <conditionalFormatting sqref="BF29">
    <cfRule type="cellIs" dxfId="7801" priority="4254" operator="lessThan">
      <formula>$C$4</formula>
    </cfRule>
  </conditionalFormatting>
  <conditionalFormatting sqref="BF29">
    <cfRule type="cellIs" dxfId="7800" priority="4255" operator="lessThan">
      <formula>$C$4</formula>
    </cfRule>
  </conditionalFormatting>
  <conditionalFormatting sqref="BF30">
    <cfRule type="cellIs" dxfId="7799" priority="4256" operator="lessThan">
      <formula>$C$4</formula>
    </cfRule>
  </conditionalFormatting>
  <conditionalFormatting sqref="BF30">
    <cfRule type="cellIs" dxfId="7798" priority="4257" operator="lessThan">
      <formula>$C$4</formula>
    </cfRule>
  </conditionalFormatting>
  <conditionalFormatting sqref="BF31">
    <cfRule type="cellIs" dxfId="7797" priority="4258" operator="lessThan">
      <formula>$C$4</formula>
    </cfRule>
  </conditionalFormatting>
  <conditionalFormatting sqref="BF31">
    <cfRule type="cellIs" dxfId="7796" priority="4259" operator="lessThan">
      <formula>$C$4</formula>
    </cfRule>
  </conditionalFormatting>
  <conditionalFormatting sqref="BF32">
    <cfRule type="cellIs" dxfId="7795" priority="4260" operator="lessThan">
      <formula>$C$4</formula>
    </cfRule>
  </conditionalFormatting>
  <conditionalFormatting sqref="BF32">
    <cfRule type="cellIs" dxfId="7794" priority="4261" operator="lessThan">
      <formula>$C$4</formula>
    </cfRule>
  </conditionalFormatting>
  <conditionalFormatting sqref="BF33">
    <cfRule type="cellIs" dxfId="7793" priority="4262" operator="lessThan">
      <formula>$C$4</formula>
    </cfRule>
  </conditionalFormatting>
  <conditionalFormatting sqref="BF33">
    <cfRule type="cellIs" dxfId="7792" priority="4263" operator="lessThan">
      <formula>$C$4</formula>
    </cfRule>
  </conditionalFormatting>
  <conditionalFormatting sqref="BF34">
    <cfRule type="cellIs" dxfId="7791" priority="4264" operator="lessThan">
      <formula>$C$4</formula>
    </cfRule>
  </conditionalFormatting>
  <conditionalFormatting sqref="BF34">
    <cfRule type="cellIs" dxfId="7790" priority="4265" operator="lessThan">
      <formula>$C$4</formula>
    </cfRule>
  </conditionalFormatting>
  <conditionalFormatting sqref="BF35">
    <cfRule type="cellIs" dxfId="7789" priority="4266" operator="lessThan">
      <formula>$C$4</formula>
    </cfRule>
  </conditionalFormatting>
  <conditionalFormatting sqref="BF35">
    <cfRule type="cellIs" dxfId="7788" priority="4267" operator="lessThan">
      <formula>$C$4</formula>
    </cfRule>
  </conditionalFormatting>
  <conditionalFormatting sqref="BF36">
    <cfRule type="cellIs" dxfId="7787" priority="4268" operator="lessThan">
      <formula>$C$4</formula>
    </cfRule>
  </conditionalFormatting>
  <conditionalFormatting sqref="BF36">
    <cfRule type="cellIs" dxfId="7786" priority="4269" operator="lessThan">
      <formula>$C$4</formula>
    </cfRule>
  </conditionalFormatting>
  <conditionalFormatting sqref="BF37">
    <cfRule type="cellIs" dxfId="7785" priority="4270" operator="lessThan">
      <formula>$C$4</formula>
    </cfRule>
  </conditionalFormatting>
  <conditionalFormatting sqref="BF37">
    <cfRule type="cellIs" dxfId="7784" priority="4271" operator="lessThan">
      <formula>$C$4</formula>
    </cfRule>
  </conditionalFormatting>
  <conditionalFormatting sqref="BF38">
    <cfRule type="cellIs" dxfId="7783" priority="4272" operator="lessThan">
      <formula>$C$4</formula>
    </cfRule>
  </conditionalFormatting>
  <conditionalFormatting sqref="BF38">
    <cfRule type="cellIs" dxfId="7782" priority="4273" operator="lessThan">
      <formula>$C$4</formula>
    </cfRule>
  </conditionalFormatting>
  <conditionalFormatting sqref="BF39">
    <cfRule type="cellIs" dxfId="7781" priority="4274" operator="lessThan">
      <formula>$C$4</formula>
    </cfRule>
  </conditionalFormatting>
  <conditionalFormatting sqref="BF39">
    <cfRule type="cellIs" dxfId="7780" priority="4275" operator="lessThan">
      <formula>$C$4</formula>
    </cfRule>
  </conditionalFormatting>
  <conditionalFormatting sqref="BF40">
    <cfRule type="cellIs" dxfId="7779" priority="4276" operator="lessThan">
      <formula>$C$4</formula>
    </cfRule>
  </conditionalFormatting>
  <conditionalFormatting sqref="BF40">
    <cfRule type="cellIs" dxfId="7778" priority="4277" operator="lessThan">
      <formula>$C$4</formula>
    </cfRule>
  </conditionalFormatting>
  <conditionalFormatting sqref="BF41">
    <cfRule type="cellIs" dxfId="7777" priority="4278" operator="lessThan">
      <formula>$C$4</formula>
    </cfRule>
  </conditionalFormatting>
  <conditionalFormatting sqref="BF41">
    <cfRule type="cellIs" dxfId="7776" priority="4279" operator="lessThan">
      <formula>$C$4</formula>
    </cfRule>
  </conditionalFormatting>
  <conditionalFormatting sqref="BF42">
    <cfRule type="cellIs" dxfId="7775" priority="4280" operator="lessThan">
      <formula>$C$4</formula>
    </cfRule>
  </conditionalFormatting>
  <conditionalFormatting sqref="BF42">
    <cfRule type="cellIs" dxfId="7774" priority="4281" operator="lessThan">
      <formula>$C$4</formula>
    </cfRule>
  </conditionalFormatting>
  <conditionalFormatting sqref="BF43">
    <cfRule type="cellIs" dxfId="7773" priority="4282" operator="lessThan">
      <formula>$C$4</formula>
    </cfRule>
  </conditionalFormatting>
  <conditionalFormatting sqref="BF43">
    <cfRule type="cellIs" dxfId="7772" priority="4283" operator="lessThan">
      <formula>$C$4</formula>
    </cfRule>
  </conditionalFormatting>
  <conditionalFormatting sqref="BF44">
    <cfRule type="cellIs" dxfId="7771" priority="4284" operator="lessThan">
      <formula>$C$4</formula>
    </cfRule>
  </conditionalFormatting>
  <conditionalFormatting sqref="BF44">
    <cfRule type="cellIs" dxfId="7770" priority="4285" operator="lessThan">
      <formula>$C$4</formula>
    </cfRule>
  </conditionalFormatting>
  <conditionalFormatting sqref="BF45">
    <cfRule type="cellIs" dxfId="7769" priority="4286" operator="lessThan">
      <formula>$C$4</formula>
    </cfRule>
  </conditionalFormatting>
  <conditionalFormatting sqref="BF45">
    <cfRule type="cellIs" dxfId="7768" priority="4287" operator="lessThan">
      <formula>$C$4</formula>
    </cfRule>
  </conditionalFormatting>
  <conditionalFormatting sqref="BF46">
    <cfRule type="cellIs" dxfId="7767" priority="4288" operator="lessThan">
      <formula>$C$4</formula>
    </cfRule>
  </conditionalFormatting>
  <conditionalFormatting sqref="BF46">
    <cfRule type="cellIs" dxfId="7766" priority="4289" operator="lessThan">
      <formula>$C$4</formula>
    </cfRule>
  </conditionalFormatting>
  <conditionalFormatting sqref="BF47">
    <cfRule type="cellIs" dxfId="7765" priority="4290" operator="lessThan">
      <formula>$C$4</formula>
    </cfRule>
  </conditionalFormatting>
  <conditionalFormatting sqref="BF47">
    <cfRule type="cellIs" dxfId="7764" priority="4291" operator="lessThan">
      <formula>$C$4</formula>
    </cfRule>
  </conditionalFormatting>
  <conditionalFormatting sqref="BF48">
    <cfRule type="cellIs" dxfId="7763" priority="4292" operator="lessThan">
      <formula>$C$4</formula>
    </cfRule>
  </conditionalFormatting>
  <conditionalFormatting sqref="BF48">
    <cfRule type="cellIs" dxfId="7762" priority="4293" operator="lessThan">
      <formula>$C$4</formula>
    </cfRule>
  </conditionalFormatting>
  <conditionalFormatting sqref="BF49">
    <cfRule type="cellIs" dxfId="7761" priority="4294" operator="lessThan">
      <formula>$C$4</formula>
    </cfRule>
  </conditionalFormatting>
  <conditionalFormatting sqref="BF49">
    <cfRule type="cellIs" dxfId="7760" priority="4295" operator="lessThan">
      <formula>$C$4</formula>
    </cfRule>
  </conditionalFormatting>
  <conditionalFormatting sqref="BF50">
    <cfRule type="cellIs" dxfId="7759" priority="4296" operator="lessThan">
      <formula>$C$4</formula>
    </cfRule>
  </conditionalFormatting>
  <conditionalFormatting sqref="BF50">
    <cfRule type="cellIs" dxfId="7758" priority="4297" operator="lessThan">
      <formula>$C$4</formula>
    </cfRule>
  </conditionalFormatting>
  <conditionalFormatting sqref="BF51">
    <cfRule type="cellIs" dxfId="7757" priority="4298" operator="lessThan">
      <formula>$C$4</formula>
    </cfRule>
  </conditionalFormatting>
  <conditionalFormatting sqref="BF51">
    <cfRule type="cellIs" dxfId="7756" priority="4299" operator="lessThan">
      <formula>$C$4</formula>
    </cfRule>
  </conditionalFormatting>
  <conditionalFormatting sqref="BF52">
    <cfRule type="cellIs" dxfId="7755" priority="4300" operator="lessThan">
      <formula>$C$4</formula>
    </cfRule>
  </conditionalFormatting>
  <conditionalFormatting sqref="BF52">
    <cfRule type="cellIs" dxfId="7754" priority="4301" operator="lessThan">
      <formula>$C$4</formula>
    </cfRule>
  </conditionalFormatting>
  <conditionalFormatting sqref="BF53">
    <cfRule type="cellIs" dxfId="7753" priority="4302" operator="lessThan">
      <formula>$C$4</formula>
    </cfRule>
  </conditionalFormatting>
  <conditionalFormatting sqref="BF53">
    <cfRule type="cellIs" dxfId="7752" priority="4303" operator="lessThan">
      <formula>$C$4</formula>
    </cfRule>
  </conditionalFormatting>
  <conditionalFormatting sqref="BF54">
    <cfRule type="cellIs" dxfId="7751" priority="4304" operator="lessThan">
      <formula>$C$4</formula>
    </cfRule>
  </conditionalFormatting>
  <conditionalFormatting sqref="BF54">
    <cfRule type="cellIs" dxfId="7750" priority="4305" operator="lessThan">
      <formula>$C$4</formula>
    </cfRule>
  </conditionalFormatting>
  <conditionalFormatting sqref="BF55">
    <cfRule type="cellIs" dxfId="7749" priority="4306" operator="lessThan">
      <formula>$C$4</formula>
    </cfRule>
  </conditionalFormatting>
  <conditionalFormatting sqref="BF55">
    <cfRule type="cellIs" dxfId="7748" priority="4307" operator="lessThan">
      <formula>$C$4</formula>
    </cfRule>
  </conditionalFormatting>
  <conditionalFormatting sqref="BF56">
    <cfRule type="cellIs" dxfId="7747" priority="4308" operator="lessThan">
      <formula>$C$4</formula>
    </cfRule>
  </conditionalFormatting>
  <conditionalFormatting sqref="BF56">
    <cfRule type="cellIs" dxfId="7746" priority="4309" operator="lessThan">
      <formula>$C$4</formula>
    </cfRule>
  </conditionalFormatting>
  <conditionalFormatting sqref="BF57">
    <cfRule type="cellIs" dxfId="7745" priority="4310" operator="lessThan">
      <formula>$C$4</formula>
    </cfRule>
  </conditionalFormatting>
  <conditionalFormatting sqref="BF57">
    <cfRule type="cellIs" dxfId="7744" priority="4311" operator="lessThan">
      <formula>$C$4</formula>
    </cfRule>
  </conditionalFormatting>
  <conditionalFormatting sqref="BF58">
    <cfRule type="cellIs" dxfId="7743" priority="4312" operator="lessThan">
      <formula>$C$4</formula>
    </cfRule>
  </conditionalFormatting>
  <conditionalFormatting sqref="BF58">
    <cfRule type="cellIs" dxfId="7742" priority="4313" operator="lessThan">
      <formula>$C$4</formula>
    </cfRule>
  </conditionalFormatting>
  <conditionalFormatting sqref="BF59">
    <cfRule type="cellIs" dxfId="7741" priority="4314" operator="lessThan">
      <formula>$C$4</formula>
    </cfRule>
  </conditionalFormatting>
  <conditionalFormatting sqref="BF59">
    <cfRule type="cellIs" dxfId="7740" priority="4315" operator="lessThan">
      <formula>$C$4</formula>
    </cfRule>
  </conditionalFormatting>
  <conditionalFormatting sqref="BF60">
    <cfRule type="cellIs" dxfId="7739" priority="4316" operator="lessThan">
      <formula>$C$4</formula>
    </cfRule>
  </conditionalFormatting>
  <conditionalFormatting sqref="BF60">
    <cfRule type="cellIs" dxfId="7738" priority="4317" operator="lessThan">
      <formula>$C$4</formula>
    </cfRule>
  </conditionalFormatting>
  <conditionalFormatting sqref="BG11">
    <cfRule type="cellIs" dxfId="7737" priority="4318" operator="lessThan">
      <formula>$C$4</formula>
    </cfRule>
  </conditionalFormatting>
  <conditionalFormatting sqref="BG11">
    <cfRule type="cellIs" dxfId="7736" priority="4319" operator="lessThan">
      <formula>$C$4</formula>
    </cfRule>
  </conditionalFormatting>
  <conditionalFormatting sqref="BG12">
    <cfRule type="cellIs" dxfId="7735" priority="4320" operator="lessThan">
      <formula>$C$4</formula>
    </cfRule>
  </conditionalFormatting>
  <conditionalFormatting sqref="BG12">
    <cfRule type="cellIs" dxfId="7734" priority="4321" operator="lessThan">
      <formula>$C$4</formula>
    </cfRule>
  </conditionalFormatting>
  <conditionalFormatting sqref="BG13">
    <cfRule type="cellIs" dxfId="7733" priority="4322" operator="lessThan">
      <formula>$C$4</formula>
    </cfRule>
  </conditionalFormatting>
  <conditionalFormatting sqref="BG13">
    <cfRule type="cellIs" dxfId="7732" priority="4323" operator="lessThan">
      <formula>$C$4</formula>
    </cfRule>
  </conditionalFormatting>
  <conditionalFormatting sqref="BG14">
    <cfRule type="cellIs" dxfId="7731" priority="4324" operator="lessThan">
      <formula>$C$4</formula>
    </cfRule>
  </conditionalFormatting>
  <conditionalFormatting sqref="BG14">
    <cfRule type="cellIs" dxfId="7730" priority="4325" operator="lessThan">
      <formula>$C$4</formula>
    </cfRule>
  </conditionalFormatting>
  <conditionalFormatting sqref="BG15">
    <cfRule type="cellIs" dxfId="7729" priority="4326" operator="lessThan">
      <formula>$C$4</formula>
    </cfRule>
  </conditionalFormatting>
  <conditionalFormatting sqref="BG15">
    <cfRule type="cellIs" dxfId="7728" priority="4327" operator="lessThan">
      <formula>$C$4</formula>
    </cfRule>
  </conditionalFormatting>
  <conditionalFormatting sqref="BG16">
    <cfRule type="cellIs" dxfId="7727" priority="4328" operator="lessThan">
      <formula>$C$4</formula>
    </cfRule>
  </conditionalFormatting>
  <conditionalFormatting sqref="BG16">
    <cfRule type="cellIs" dxfId="7726" priority="4329" operator="lessThan">
      <formula>$C$4</formula>
    </cfRule>
  </conditionalFormatting>
  <conditionalFormatting sqref="BG17">
    <cfRule type="cellIs" dxfId="7725" priority="4330" operator="lessThan">
      <formula>$C$4</formula>
    </cfRule>
  </conditionalFormatting>
  <conditionalFormatting sqref="BG17">
    <cfRule type="cellIs" dxfId="7724" priority="4331" operator="lessThan">
      <formula>$C$4</formula>
    </cfRule>
  </conditionalFormatting>
  <conditionalFormatting sqref="BG18">
    <cfRule type="cellIs" dxfId="7723" priority="4332" operator="lessThan">
      <formula>$C$4</formula>
    </cfRule>
  </conditionalFormatting>
  <conditionalFormatting sqref="BG18">
    <cfRule type="cellIs" dxfId="7722" priority="4333" operator="lessThan">
      <formula>$C$4</formula>
    </cfRule>
  </conditionalFormatting>
  <conditionalFormatting sqref="BG19">
    <cfRule type="cellIs" dxfId="7721" priority="4334" operator="lessThan">
      <formula>$C$4</formula>
    </cfRule>
  </conditionalFormatting>
  <conditionalFormatting sqref="BG19">
    <cfRule type="cellIs" dxfId="7720" priority="4335" operator="lessThan">
      <formula>$C$4</formula>
    </cfRule>
  </conditionalFormatting>
  <conditionalFormatting sqref="BG20">
    <cfRule type="cellIs" dxfId="7719" priority="4336" operator="lessThan">
      <formula>$C$4</formula>
    </cfRule>
  </conditionalFormatting>
  <conditionalFormatting sqref="BG20">
    <cfRule type="cellIs" dxfId="7718" priority="4337" operator="lessThan">
      <formula>$C$4</formula>
    </cfRule>
  </conditionalFormatting>
  <conditionalFormatting sqref="BG21">
    <cfRule type="cellIs" dxfId="7717" priority="4338" operator="lessThan">
      <formula>$C$4</formula>
    </cfRule>
  </conditionalFormatting>
  <conditionalFormatting sqref="BG21">
    <cfRule type="cellIs" dxfId="7716" priority="4339" operator="lessThan">
      <formula>$C$4</formula>
    </cfRule>
  </conditionalFormatting>
  <conditionalFormatting sqref="BG22">
    <cfRule type="cellIs" dxfId="7715" priority="4340" operator="lessThan">
      <formula>$C$4</formula>
    </cfRule>
  </conditionalFormatting>
  <conditionalFormatting sqref="BG22">
    <cfRule type="cellIs" dxfId="7714" priority="4341" operator="lessThan">
      <formula>$C$4</formula>
    </cfRule>
  </conditionalFormatting>
  <conditionalFormatting sqref="BG23">
    <cfRule type="cellIs" dxfId="7713" priority="4342" operator="lessThan">
      <formula>$C$4</formula>
    </cfRule>
  </conditionalFormatting>
  <conditionalFormatting sqref="BG23">
    <cfRule type="cellIs" dxfId="7712" priority="4343" operator="lessThan">
      <formula>$C$4</formula>
    </cfRule>
  </conditionalFormatting>
  <conditionalFormatting sqref="BG24">
    <cfRule type="cellIs" dxfId="7711" priority="4344" operator="lessThan">
      <formula>$C$4</formula>
    </cfRule>
  </conditionalFormatting>
  <conditionalFormatting sqref="BG24">
    <cfRule type="cellIs" dxfId="7710" priority="4345" operator="lessThan">
      <formula>$C$4</formula>
    </cfRule>
  </conditionalFormatting>
  <conditionalFormatting sqref="BG25">
    <cfRule type="cellIs" dxfId="7709" priority="4346" operator="lessThan">
      <formula>$C$4</formula>
    </cfRule>
  </conditionalFormatting>
  <conditionalFormatting sqref="BG25">
    <cfRule type="cellIs" dxfId="7708" priority="4347" operator="lessThan">
      <formula>$C$4</formula>
    </cfRule>
  </conditionalFormatting>
  <conditionalFormatting sqref="BG26">
    <cfRule type="cellIs" dxfId="7707" priority="4348" operator="lessThan">
      <formula>$C$4</formula>
    </cfRule>
  </conditionalFormatting>
  <conditionalFormatting sqref="BG26">
    <cfRule type="cellIs" dxfId="7706" priority="4349" operator="lessThan">
      <formula>$C$4</formula>
    </cfRule>
  </conditionalFormatting>
  <conditionalFormatting sqref="BG27">
    <cfRule type="cellIs" dxfId="7705" priority="4350" operator="lessThan">
      <formula>$C$4</formula>
    </cfRule>
  </conditionalFormatting>
  <conditionalFormatting sqref="BG27">
    <cfRule type="cellIs" dxfId="7704" priority="4351" operator="lessThan">
      <formula>$C$4</formula>
    </cfRule>
  </conditionalFormatting>
  <conditionalFormatting sqref="BG28">
    <cfRule type="cellIs" dxfId="7703" priority="4352" operator="lessThan">
      <formula>$C$4</formula>
    </cfRule>
  </conditionalFormatting>
  <conditionalFormatting sqref="BG28">
    <cfRule type="cellIs" dxfId="7702" priority="4353" operator="lessThan">
      <formula>$C$4</formula>
    </cfRule>
  </conditionalFormatting>
  <conditionalFormatting sqref="BG29">
    <cfRule type="cellIs" dxfId="7701" priority="4354" operator="lessThan">
      <formula>$C$4</formula>
    </cfRule>
  </conditionalFormatting>
  <conditionalFormatting sqref="BG29">
    <cfRule type="cellIs" dxfId="7700" priority="4355" operator="lessThan">
      <formula>$C$4</formula>
    </cfRule>
  </conditionalFormatting>
  <conditionalFormatting sqref="BG30">
    <cfRule type="cellIs" dxfId="7699" priority="4356" operator="lessThan">
      <formula>$C$4</formula>
    </cfRule>
  </conditionalFormatting>
  <conditionalFormatting sqref="BG30">
    <cfRule type="cellIs" dxfId="7698" priority="4357" operator="lessThan">
      <formula>$C$4</formula>
    </cfRule>
  </conditionalFormatting>
  <conditionalFormatting sqref="BG31">
    <cfRule type="cellIs" dxfId="7697" priority="4358" operator="lessThan">
      <formula>$C$4</formula>
    </cfRule>
  </conditionalFormatting>
  <conditionalFormatting sqref="BG31">
    <cfRule type="cellIs" dxfId="7696" priority="4359" operator="lessThan">
      <formula>$C$4</formula>
    </cfRule>
  </conditionalFormatting>
  <conditionalFormatting sqref="BG32">
    <cfRule type="cellIs" dxfId="7695" priority="4360" operator="lessThan">
      <formula>$C$4</formula>
    </cfRule>
  </conditionalFormatting>
  <conditionalFormatting sqref="BG32">
    <cfRule type="cellIs" dxfId="7694" priority="4361" operator="lessThan">
      <formula>$C$4</formula>
    </cfRule>
  </conditionalFormatting>
  <conditionalFormatting sqref="BG33">
    <cfRule type="cellIs" dxfId="7693" priority="4362" operator="lessThan">
      <formula>$C$4</formula>
    </cfRule>
  </conditionalFormatting>
  <conditionalFormatting sqref="BG33">
    <cfRule type="cellIs" dxfId="7692" priority="4363" operator="lessThan">
      <formula>$C$4</formula>
    </cfRule>
  </conditionalFormatting>
  <conditionalFormatting sqref="BG34">
    <cfRule type="cellIs" dxfId="7691" priority="4364" operator="lessThan">
      <formula>$C$4</formula>
    </cfRule>
  </conditionalFormatting>
  <conditionalFormatting sqref="BG34">
    <cfRule type="cellIs" dxfId="7690" priority="4365" operator="lessThan">
      <formula>$C$4</formula>
    </cfRule>
  </conditionalFormatting>
  <conditionalFormatting sqref="BG35">
    <cfRule type="cellIs" dxfId="7689" priority="4366" operator="lessThan">
      <formula>$C$4</formula>
    </cfRule>
  </conditionalFormatting>
  <conditionalFormatting sqref="BG35">
    <cfRule type="cellIs" dxfId="7688" priority="4367" operator="lessThan">
      <formula>$C$4</formula>
    </cfRule>
  </conditionalFormatting>
  <conditionalFormatting sqref="BG36">
    <cfRule type="cellIs" dxfId="7687" priority="4368" operator="lessThan">
      <formula>$C$4</formula>
    </cfRule>
  </conditionalFormatting>
  <conditionalFormatting sqref="BG36">
    <cfRule type="cellIs" dxfId="7686" priority="4369" operator="lessThan">
      <formula>$C$4</formula>
    </cfRule>
  </conditionalFormatting>
  <conditionalFormatting sqref="BG37">
    <cfRule type="cellIs" dxfId="7685" priority="4370" operator="lessThan">
      <formula>$C$4</formula>
    </cfRule>
  </conditionalFormatting>
  <conditionalFormatting sqref="BG37">
    <cfRule type="cellIs" dxfId="7684" priority="4371" operator="lessThan">
      <formula>$C$4</formula>
    </cfRule>
  </conditionalFormatting>
  <conditionalFormatting sqref="BG38">
    <cfRule type="cellIs" dxfId="7683" priority="4372" operator="lessThan">
      <formula>$C$4</formula>
    </cfRule>
  </conditionalFormatting>
  <conditionalFormatting sqref="BG38">
    <cfRule type="cellIs" dxfId="7682" priority="4373" operator="lessThan">
      <formula>$C$4</formula>
    </cfRule>
  </conditionalFormatting>
  <conditionalFormatting sqref="BG39">
    <cfRule type="cellIs" dxfId="7681" priority="4374" operator="lessThan">
      <formula>$C$4</formula>
    </cfRule>
  </conditionalFormatting>
  <conditionalFormatting sqref="BG39">
    <cfRule type="cellIs" dxfId="7680" priority="4375" operator="lessThan">
      <formula>$C$4</formula>
    </cfRule>
  </conditionalFormatting>
  <conditionalFormatting sqref="BG40">
    <cfRule type="cellIs" dxfId="7679" priority="4376" operator="lessThan">
      <formula>$C$4</formula>
    </cfRule>
  </conditionalFormatting>
  <conditionalFormatting sqref="BG40">
    <cfRule type="cellIs" dxfId="7678" priority="4377" operator="lessThan">
      <formula>$C$4</formula>
    </cfRule>
  </conditionalFormatting>
  <conditionalFormatting sqref="BG41">
    <cfRule type="cellIs" dxfId="7677" priority="4378" operator="lessThan">
      <formula>$C$4</formula>
    </cfRule>
  </conditionalFormatting>
  <conditionalFormatting sqref="BG41">
    <cfRule type="cellIs" dxfId="7676" priority="4379" operator="lessThan">
      <formula>$C$4</formula>
    </cfRule>
  </conditionalFormatting>
  <conditionalFormatting sqref="BG42">
    <cfRule type="cellIs" dxfId="7675" priority="4380" operator="lessThan">
      <formula>$C$4</formula>
    </cfRule>
  </conditionalFormatting>
  <conditionalFormatting sqref="BG42">
    <cfRule type="cellIs" dxfId="7674" priority="4381" operator="lessThan">
      <formula>$C$4</formula>
    </cfRule>
  </conditionalFormatting>
  <conditionalFormatting sqref="BG43">
    <cfRule type="cellIs" dxfId="7673" priority="4382" operator="lessThan">
      <formula>$C$4</formula>
    </cfRule>
  </conditionalFormatting>
  <conditionalFormatting sqref="BG43">
    <cfRule type="cellIs" dxfId="7672" priority="4383" operator="lessThan">
      <formula>$C$4</formula>
    </cfRule>
  </conditionalFormatting>
  <conditionalFormatting sqref="BG44">
    <cfRule type="cellIs" dxfId="7671" priority="4384" operator="lessThan">
      <formula>$C$4</formula>
    </cfRule>
  </conditionalFormatting>
  <conditionalFormatting sqref="BG44">
    <cfRule type="cellIs" dxfId="7670" priority="4385" operator="lessThan">
      <formula>$C$4</formula>
    </cfRule>
  </conditionalFormatting>
  <conditionalFormatting sqref="BG45">
    <cfRule type="cellIs" dxfId="7669" priority="4386" operator="lessThan">
      <formula>$C$4</formula>
    </cfRule>
  </conditionalFormatting>
  <conditionalFormatting sqref="BG45">
    <cfRule type="cellIs" dxfId="7668" priority="4387" operator="lessThan">
      <formula>$C$4</formula>
    </cfRule>
  </conditionalFormatting>
  <conditionalFormatting sqref="BG46">
    <cfRule type="cellIs" dxfId="7667" priority="4388" operator="lessThan">
      <formula>$C$4</formula>
    </cfRule>
  </conditionalFormatting>
  <conditionalFormatting sqref="BG46">
    <cfRule type="cellIs" dxfId="7666" priority="4389" operator="lessThan">
      <formula>$C$4</formula>
    </cfRule>
  </conditionalFormatting>
  <conditionalFormatting sqref="BG47">
    <cfRule type="cellIs" dxfId="7665" priority="4390" operator="lessThan">
      <formula>$C$4</formula>
    </cfRule>
  </conditionalFormatting>
  <conditionalFormatting sqref="BG47">
    <cfRule type="cellIs" dxfId="7664" priority="4391" operator="lessThan">
      <formula>$C$4</formula>
    </cfRule>
  </conditionalFormatting>
  <conditionalFormatting sqref="BG48">
    <cfRule type="cellIs" dxfId="7663" priority="4392" operator="lessThan">
      <formula>$C$4</formula>
    </cfRule>
  </conditionalFormatting>
  <conditionalFormatting sqref="BG48">
    <cfRule type="cellIs" dxfId="7662" priority="4393" operator="lessThan">
      <formula>$C$4</formula>
    </cfRule>
  </conditionalFormatting>
  <conditionalFormatting sqref="BG49">
    <cfRule type="cellIs" dxfId="7661" priority="4394" operator="lessThan">
      <formula>$C$4</formula>
    </cfRule>
  </conditionalFormatting>
  <conditionalFormatting sqref="BG49">
    <cfRule type="cellIs" dxfId="7660" priority="4395" operator="lessThan">
      <formula>$C$4</formula>
    </cfRule>
  </conditionalFormatting>
  <conditionalFormatting sqref="BG50">
    <cfRule type="cellIs" dxfId="7659" priority="4396" operator="lessThan">
      <formula>$C$4</formula>
    </cfRule>
  </conditionalFormatting>
  <conditionalFormatting sqref="BG50">
    <cfRule type="cellIs" dxfId="7658" priority="4397" operator="lessThan">
      <formula>$C$4</formula>
    </cfRule>
  </conditionalFormatting>
  <conditionalFormatting sqref="BG51">
    <cfRule type="cellIs" dxfId="7657" priority="4398" operator="lessThan">
      <formula>$C$4</formula>
    </cfRule>
  </conditionalFormatting>
  <conditionalFormatting sqref="BG51">
    <cfRule type="cellIs" dxfId="7656" priority="4399" operator="lessThan">
      <formula>$C$4</formula>
    </cfRule>
  </conditionalFormatting>
  <conditionalFormatting sqref="BG52">
    <cfRule type="cellIs" dxfId="7655" priority="4400" operator="lessThan">
      <formula>$C$4</formula>
    </cfRule>
  </conditionalFormatting>
  <conditionalFormatting sqref="BG52">
    <cfRule type="cellIs" dxfId="7654" priority="4401" operator="lessThan">
      <formula>$C$4</formula>
    </cfRule>
  </conditionalFormatting>
  <conditionalFormatting sqref="BG53">
    <cfRule type="cellIs" dxfId="7653" priority="4402" operator="lessThan">
      <formula>$C$4</formula>
    </cfRule>
  </conditionalFormatting>
  <conditionalFormatting sqref="BG53">
    <cfRule type="cellIs" dxfId="7652" priority="4403" operator="lessThan">
      <formula>$C$4</formula>
    </cfRule>
  </conditionalFormatting>
  <conditionalFormatting sqref="BG54">
    <cfRule type="cellIs" dxfId="7651" priority="4404" operator="lessThan">
      <formula>$C$4</formula>
    </cfRule>
  </conditionalFormatting>
  <conditionalFormatting sqref="BG54">
    <cfRule type="cellIs" dxfId="7650" priority="4405" operator="lessThan">
      <formula>$C$4</formula>
    </cfRule>
  </conditionalFormatting>
  <conditionalFormatting sqref="BG55">
    <cfRule type="cellIs" dxfId="7649" priority="4406" operator="lessThan">
      <formula>$C$4</formula>
    </cfRule>
  </conditionalFormatting>
  <conditionalFormatting sqref="BG55">
    <cfRule type="cellIs" dxfId="7648" priority="4407" operator="lessThan">
      <formula>$C$4</formula>
    </cfRule>
  </conditionalFormatting>
  <conditionalFormatting sqref="BG56">
    <cfRule type="cellIs" dxfId="7647" priority="4408" operator="lessThan">
      <formula>$C$4</formula>
    </cfRule>
  </conditionalFormatting>
  <conditionalFormatting sqref="BG56">
    <cfRule type="cellIs" dxfId="7646" priority="4409" operator="lessThan">
      <formula>$C$4</formula>
    </cfRule>
  </conditionalFormatting>
  <conditionalFormatting sqref="BG57">
    <cfRule type="cellIs" dxfId="7645" priority="4410" operator="lessThan">
      <formula>$C$4</formula>
    </cfRule>
  </conditionalFormatting>
  <conditionalFormatting sqref="BG57">
    <cfRule type="cellIs" dxfId="7644" priority="4411" operator="lessThan">
      <formula>$C$4</formula>
    </cfRule>
  </conditionalFormatting>
  <conditionalFormatting sqref="BG58">
    <cfRule type="cellIs" dxfId="7643" priority="4412" operator="lessThan">
      <formula>$C$4</formula>
    </cfRule>
  </conditionalFormatting>
  <conditionalFormatting sqref="BG58">
    <cfRule type="cellIs" dxfId="7642" priority="4413" operator="lessThan">
      <formula>$C$4</formula>
    </cfRule>
  </conditionalFormatting>
  <conditionalFormatting sqref="BG59">
    <cfRule type="cellIs" dxfId="7641" priority="4414" operator="lessThan">
      <formula>$C$4</formula>
    </cfRule>
  </conditionalFormatting>
  <conditionalFormatting sqref="BG59">
    <cfRule type="cellIs" dxfId="7640" priority="4415" operator="lessThan">
      <formula>$C$4</formula>
    </cfRule>
  </conditionalFormatting>
  <conditionalFormatting sqref="BG60">
    <cfRule type="cellIs" dxfId="7639" priority="4416" operator="lessThan">
      <formula>$C$4</formula>
    </cfRule>
  </conditionalFormatting>
  <conditionalFormatting sqref="BG60">
    <cfRule type="cellIs" dxfId="7638" priority="4417" operator="lessThan">
      <formula>$C$4</formula>
    </cfRule>
  </conditionalFormatting>
  <conditionalFormatting sqref="BH11">
    <cfRule type="cellIs" dxfId="7637" priority="4418" operator="lessThan">
      <formula>$C$4</formula>
    </cfRule>
  </conditionalFormatting>
  <conditionalFormatting sqref="BH11">
    <cfRule type="cellIs" dxfId="7636" priority="4419" operator="lessThan">
      <formula>$C$4</formula>
    </cfRule>
  </conditionalFormatting>
  <conditionalFormatting sqref="BH12">
    <cfRule type="cellIs" dxfId="7635" priority="4420" operator="lessThan">
      <formula>$C$4</formula>
    </cfRule>
  </conditionalFormatting>
  <conditionalFormatting sqref="BH12">
    <cfRule type="cellIs" dxfId="7634" priority="4421" operator="lessThan">
      <formula>$C$4</formula>
    </cfRule>
  </conditionalFormatting>
  <conditionalFormatting sqref="BH13">
    <cfRule type="cellIs" dxfId="7633" priority="4422" operator="lessThan">
      <formula>$C$4</formula>
    </cfRule>
  </conditionalFormatting>
  <conditionalFormatting sqref="BH13">
    <cfRule type="cellIs" dxfId="7632" priority="4423" operator="lessThan">
      <formula>$C$4</formula>
    </cfRule>
  </conditionalFormatting>
  <conditionalFormatting sqref="BH14">
    <cfRule type="cellIs" dxfId="7631" priority="4424" operator="lessThan">
      <formula>$C$4</formula>
    </cfRule>
  </conditionalFormatting>
  <conditionalFormatting sqref="BH14">
    <cfRule type="cellIs" dxfId="7630" priority="4425" operator="lessThan">
      <formula>$C$4</formula>
    </cfRule>
  </conditionalFormatting>
  <conditionalFormatting sqref="BH15">
    <cfRule type="cellIs" dxfId="7629" priority="4426" operator="lessThan">
      <formula>$C$4</formula>
    </cfRule>
  </conditionalFormatting>
  <conditionalFormatting sqref="BH15">
    <cfRule type="cellIs" dxfId="7628" priority="4427" operator="lessThan">
      <formula>$C$4</formula>
    </cfRule>
  </conditionalFormatting>
  <conditionalFormatting sqref="BH16">
    <cfRule type="cellIs" dxfId="7627" priority="4428" operator="lessThan">
      <formula>$C$4</formula>
    </cfRule>
  </conditionalFormatting>
  <conditionalFormatting sqref="BH16">
    <cfRule type="cellIs" dxfId="7626" priority="4429" operator="lessThan">
      <formula>$C$4</formula>
    </cfRule>
  </conditionalFormatting>
  <conditionalFormatting sqref="BH17">
    <cfRule type="cellIs" dxfId="7625" priority="4430" operator="lessThan">
      <formula>$C$4</formula>
    </cfRule>
  </conditionalFormatting>
  <conditionalFormatting sqref="BH17">
    <cfRule type="cellIs" dxfId="7624" priority="4431" operator="lessThan">
      <formula>$C$4</formula>
    </cfRule>
  </conditionalFormatting>
  <conditionalFormatting sqref="BH18">
    <cfRule type="cellIs" dxfId="7623" priority="4432" operator="lessThan">
      <formula>$C$4</formula>
    </cfRule>
  </conditionalFormatting>
  <conditionalFormatting sqref="BH18">
    <cfRule type="cellIs" dxfId="7622" priority="4433" operator="lessThan">
      <formula>$C$4</formula>
    </cfRule>
  </conditionalFormatting>
  <conditionalFormatting sqref="BH19">
    <cfRule type="cellIs" dxfId="7621" priority="4434" operator="lessThan">
      <formula>$C$4</formula>
    </cfRule>
  </conditionalFormatting>
  <conditionalFormatting sqref="BH19">
    <cfRule type="cellIs" dxfId="7620" priority="4435" operator="lessThan">
      <formula>$C$4</formula>
    </cfRule>
  </conditionalFormatting>
  <conditionalFormatting sqref="BH20">
    <cfRule type="cellIs" dxfId="7619" priority="4436" operator="lessThan">
      <formula>$C$4</formula>
    </cfRule>
  </conditionalFormatting>
  <conditionalFormatting sqref="BH20">
    <cfRule type="cellIs" dxfId="7618" priority="4437" operator="lessThan">
      <formula>$C$4</formula>
    </cfRule>
  </conditionalFormatting>
  <conditionalFormatting sqref="BH21">
    <cfRule type="cellIs" dxfId="7617" priority="4438" operator="lessThan">
      <formula>$C$4</formula>
    </cfRule>
  </conditionalFormatting>
  <conditionalFormatting sqref="BH21">
    <cfRule type="cellIs" dxfId="7616" priority="4439" operator="lessThan">
      <formula>$C$4</formula>
    </cfRule>
  </conditionalFormatting>
  <conditionalFormatting sqref="BH22">
    <cfRule type="cellIs" dxfId="7615" priority="4440" operator="lessThan">
      <formula>$C$4</formula>
    </cfRule>
  </conditionalFormatting>
  <conditionalFormatting sqref="BH22">
    <cfRule type="cellIs" dxfId="7614" priority="4441" operator="lessThan">
      <formula>$C$4</formula>
    </cfRule>
  </conditionalFormatting>
  <conditionalFormatting sqref="BH23">
    <cfRule type="cellIs" dxfId="7613" priority="4442" operator="lessThan">
      <formula>$C$4</formula>
    </cfRule>
  </conditionalFormatting>
  <conditionalFormatting sqref="BH23">
    <cfRule type="cellIs" dxfId="7612" priority="4443" operator="lessThan">
      <formula>$C$4</formula>
    </cfRule>
  </conditionalFormatting>
  <conditionalFormatting sqref="BH24">
    <cfRule type="cellIs" dxfId="7611" priority="4444" operator="lessThan">
      <formula>$C$4</formula>
    </cfRule>
  </conditionalFormatting>
  <conditionalFormatting sqref="BH24">
    <cfRule type="cellIs" dxfId="7610" priority="4445" operator="lessThan">
      <formula>$C$4</formula>
    </cfRule>
  </conditionalFormatting>
  <conditionalFormatting sqref="BH25">
    <cfRule type="cellIs" dxfId="7609" priority="4446" operator="lessThan">
      <formula>$C$4</formula>
    </cfRule>
  </conditionalFormatting>
  <conditionalFormatting sqref="BH25">
    <cfRule type="cellIs" dxfId="7608" priority="4447" operator="lessThan">
      <formula>$C$4</formula>
    </cfRule>
  </conditionalFormatting>
  <conditionalFormatting sqref="BH26">
    <cfRule type="cellIs" dxfId="7607" priority="4448" operator="lessThan">
      <formula>$C$4</formula>
    </cfRule>
  </conditionalFormatting>
  <conditionalFormatting sqref="BH26">
    <cfRule type="cellIs" dxfId="7606" priority="4449" operator="lessThan">
      <formula>$C$4</formula>
    </cfRule>
  </conditionalFormatting>
  <conditionalFormatting sqref="BH27">
    <cfRule type="cellIs" dxfId="7605" priority="4450" operator="lessThan">
      <formula>$C$4</formula>
    </cfRule>
  </conditionalFormatting>
  <conditionalFormatting sqref="BH27">
    <cfRule type="cellIs" dxfId="7604" priority="4451" operator="lessThan">
      <formula>$C$4</formula>
    </cfRule>
  </conditionalFormatting>
  <conditionalFormatting sqref="BH28">
    <cfRule type="cellIs" dxfId="7603" priority="4452" operator="lessThan">
      <formula>$C$4</formula>
    </cfRule>
  </conditionalFormatting>
  <conditionalFormatting sqref="BH28">
    <cfRule type="cellIs" dxfId="7602" priority="4453" operator="lessThan">
      <formula>$C$4</formula>
    </cfRule>
  </conditionalFormatting>
  <conditionalFormatting sqref="BH29">
    <cfRule type="cellIs" dxfId="7601" priority="4454" operator="lessThan">
      <formula>$C$4</formula>
    </cfRule>
  </conditionalFormatting>
  <conditionalFormatting sqref="BH29">
    <cfRule type="cellIs" dxfId="7600" priority="4455" operator="lessThan">
      <formula>$C$4</formula>
    </cfRule>
  </conditionalFormatting>
  <conditionalFormatting sqref="BH30">
    <cfRule type="cellIs" dxfId="7599" priority="4456" operator="lessThan">
      <formula>$C$4</formula>
    </cfRule>
  </conditionalFormatting>
  <conditionalFormatting sqref="BH30">
    <cfRule type="cellIs" dxfId="7598" priority="4457" operator="lessThan">
      <formula>$C$4</formula>
    </cfRule>
  </conditionalFormatting>
  <conditionalFormatting sqref="BH31">
    <cfRule type="cellIs" dxfId="7597" priority="4458" operator="lessThan">
      <formula>$C$4</formula>
    </cfRule>
  </conditionalFormatting>
  <conditionalFormatting sqref="BH31">
    <cfRule type="cellIs" dxfId="7596" priority="4459" operator="lessThan">
      <formula>$C$4</formula>
    </cfRule>
  </conditionalFormatting>
  <conditionalFormatting sqref="BH32">
    <cfRule type="cellIs" dxfId="7595" priority="4460" operator="lessThan">
      <formula>$C$4</formula>
    </cfRule>
  </conditionalFormatting>
  <conditionalFormatting sqref="BH32">
    <cfRule type="cellIs" dxfId="7594" priority="4461" operator="lessThan">
      <formula>$C$4</formula>
    </cfRule>
  </conditionalFormatting>
  <conditionalFormatting sqref="BH33">
    <cfRule type="cellIs" dxfId="7593" priority="4462" operator="lessThan">
      <formula>$C$4</formula>
    </cfRule>
  </conditionalFormatting>
  <conditionalFormatting sqref="BH33">
    <cfRule type="cellIs" dxfId="7592" priority="4463" operator="lessThan">
      <formula>$C$4</formula>
    </cfRule>
  </conditionalFormatting>
  <conditionalFormatting sqref="BH34">
    <cfRule type="cellIs" dxfId="7591" priority="4464" operator="lessThan">
      <formula>$C$4</formula>
    </cfRule>
  </conditionalFormatting>
  <conditionalFormatting sqref="BH34">
    <cfRule type="cellIs" dxfId="7590" priority="4465" operator="lessThan">
      <formula>$C$4</formula>
    </cfRule>
  </conditionalFormatting>
  <conditionalFormatting sqref="BH35">
    <cfRule type="cellIs" dxfId="7589" priority="4466" operator="lessThan">
      <formula>$C$4</formula>
    </cfRule>
  </conditionalFormatting>
  <conditionalFormatting sqref="BH35">
    <cfRule type="cellIs" dxfId="7588" priority="4467" operator="lessThan">
      <formula>$C$4</formula>
    </cfRule>
  </conditionalFormatting>
  <conditionalFormatting sqref="BH36">
    <cfRule type="cellIs" dxfId="7587" priority="4468" operator="lessThan">
      <formula>$C$4</formula>
    </cfRule>
  </conditionalFormatting>
  <conditionalFormatting sqref="BH36">
    <cfRule type="cellIs" dxfId="7586" priority="4469" operator="lessThan">
      <formula>$C$4</formula>
    </cfRule>
  </conditionalFormatting>
  <conditionalFormatting sqref="BH37">
    <cfRule type="cellIs" dxfId="7585" priority="4470" operator="lessThan">
      <formula>$C$4</formula>
    </cfRule>
  </conditionalFormatting>
  <conditionalFormatting sqref="BH37">
    <cfRule type="cellIs" dxfId="7584" priority="4471" operator="lessThan">
      <formula>$C$4</formula>
    </cfRule>
  </conditionalFormatting>
  <conditionalFormatting sqref="BH38">
    <cfRule type="cellIs" dxfId="7583" priority="4472" operator="lessThan">
      <formula>$C$4</formula>
    </cfRule>
  </conditionalFormatting>
  <conditionalFormatting sqref="BH38">
    <cfRule type="cellIs" dxfId="7582" priority="4473" operator="lessThan">
      <formula>$C$4</formula>
    </cfRule>
  </conditionalFormatting>
  <conditionalFormatting sqref="BH39">
    <cfRule type="cellIs" dxfId="7581" priority="4474" operator="lessThan">
      <formula>$C$4</formula>
    </cfRule>
  </conditionalFormatting>
  <conditionalFormatting sqref="BH39">
    <cfRule type="cellIs" dxfId="7580" priority="4475" operator="lessThan">
      <formula>$C$4</formula>
    </cfRule>
  </conditionalFormatting>
  <conditionalFormatting sqref="BH40">
    <cfRule type="cellIs" dxfId="7579" priority="4476" operator="lessThan">
      <formula>$C$4</formula>
    </cfRule>
  </conditionalFormatting>
  <conditionalFormatting sqref="BH40">
    <cfRule type="cellIs" dxfId="7578" priority="4477" operator="lessThan">
      <formula>$C$4</formula>
    </cfRule>
  </conditionalFormatting>
  <conditionalFormatting sqref="BH41">
    <cfRule type="cellIs" dxfId="7577" priority="4478" operator="lessThan">
      <formula>$C$4</formula>
    </cfRule>
  </conditionalFormatting>
  <conditionalFormatting sqref="BH41">
    <cfRule type="cellIs" dxfId="7576" priority="4479" operator="lessThan">
      <formula>$C$4</formula>
    </cfRule>
  </conditionalFormatting>
  <conditionalFormatting sqref="BH42">
    <cfRule type="cellIs" dxfId="7575" priority="4480" operator="lessThan">
      <formula>$C$4</formula>
    </cfRule>
  </conditionalFormatting>
  <conditionalFormatting sqref="BH42">
    <cfRule type="cellIs" dxfId="7574" priority="4481" operator="lessThan">
      <formula>$C$4</formula>
    </cfRule>
  </conditionalFormatting>
  <conditionalFormatting sqref="BH43">
    <cfRule type="cellIs" dxfId="7573" priority="4482" operator="lessThan">
      <formula>$C$4</formula>
    </cfRule>
  </conditionalFormatting>
  <conditionalFormatting sqref="BH43">
    <cfRule type="cellIs" dxfId="7572" priority="4483" operator="lessThan">
      <formula>$C$4</formula>
    </cfRule>
  </conditionalFormatting>
  <conditionalFormatting sqref="BH44">
    <cfRule type="cellIs" dxfId="7571" priority="4484" operator="lessThan">
      <formula>$C$4</formula>
    </cfRule>
  </conditionalFormatting>
  <conditionalFormatting sqref="BH44">
    <cfRule type="cellIs" dxfId="7570" priority="4485" operator="lessThan">
      <formula>$C$4</formula>
    </cfRule>
  </conditionalFormatting>
  <conditionalFormatting sqref="BH45">
    <cfRule type="cellIs" dxfId="7569" priority="4486" operator="lessThan">
      <formula>$C$4</formula>
    </cfRule>
  </conditionalFormatting>
  <conditionalFormatting sqref="BH45">
    <cfRule type="cellIs" dxfId="7568" priority="4487" operator="lessThan">
      <formula>$C$4</formula>
    </cfRule>
  </conditionalFormatting>
  <conditionalFormatting sqref="BH46">
    <cfRule type="cellIs" dxfId="7567" priority="4488" operator="lessThan">
      <formula>$C$4</formula>
    </cfRule>
  </conditionalFormatting>
  <conditionalFormatting sqref="BH46">
    <cfRule type="cellIs" dxfId="7566" priority="4489" operator="lessThan">
      <formula>$C$4</formula>
    </cfRule>
  </conditionalFormatting>
  <conditionalFormatting sqref="BH47">
    <cfRule type="cellIs" dxfId="7565" priority="4490" operator="lessThan">
      <formula>$C$4</formula>
    </cfRule>
  </conditionalFormatting>
  <conditionalFormatting sqref="BH47">
    <cfRule type="cellIs" dxfId="7564" priority="4491" operator="lessThan">
      <formula>$C$4</formula>
    </cfRule>
  </conditionalFormatting>
  <conditionalFormatting sqref="BH48">
    <cfRule type="cellIs" dxfId="7563" priority="4492" operator="lessThan">
      <formula>$C$4</formula>
    </cfRule>
  </conditionalFormatting>
  <conditionalFormatting sqref="BH48">
    <cfRule type="cellIs" dxfId="7562" priority="4493" operator="lessThan">
      <formula>$C$4</formula>
    </cfRule>
  </conditionalFormatting>
  <conditionalFormatting sqref="BH49">
    <cfRule type="cellIs" dxfId="7561" priority="4494" operator="lessThan">
      <formula>$C$4</formula>
    </cfRule>
  </conditionalFormatting>
  <conditionalFormatting sqref="BH49">
    <cfRule type="cellIs" dxfId="7560" priority="4495" operator="lessThan">
      <formula>$C$4</formula>
    </cfRule>
  </conditionalFormatting>
  <conditionalFormatting sqref="BH50">
    <cfRule type="cellIs" dxfId="7559" priority="4496" operator="lessThan">
      <formula>$C$4</formula>
    </cfRule>
  </conditionalFormatting>
  <conditionalFormatting sqref="BH50">
    <cfRule type="cellIs" dxfId="7558" priority="4497" operator="lessThan">
      <formula>$C$4</formula>
    </cfRule>
  </conditionalFormatting>
  <conditionalFormatting sqref="BH51">
    <cfRule type="cellIs" dxfId="7557" priority="4498" operator="lessThan">
      <formula>$C$4</formula>
    </cfRule>
  </conditionalFormatting>
  <conditionalFormatting sqref="BH51">
    <cfRule type="cellIs" dxfId="7556" priority="4499" operator="lessThan">
      <formula>$C$4</formula>
    </cfRule>
  </conditionalFormatting>
  <conditionalFormatting sqref="BH52">
    <cfRule type="cellIs" dxfId="7555" priority="4500" operator="lessThan">
      <formula>$C$4</formula>
    </cfRule>
  </conditionalFormatting>
  <conditionalFormatting sqref="BH52">
    <cfRule type="cellIs" dxfId="7554" priority="4501" operator="lessThan">
      <formula>$C$4</formula>
    </cfRule>
  </conditionalFormatting>
  <conditionalFormatting sqref="BH53">
    <cfRule type="cellIs" dxfId="7553" priority="4502" operator="lessThan">
      <formula>$C$4</formula>
    </cfRule>
  </conditionalFormatting>
  <conditionalFormatting sqref="BH53">
    <cfRule type="cellIs" dxfId="7552" priority="4503" operator="lessThan">
      <formula>$C$4</formula>
    </cfRule>
  </conditionalFormatting>
  <conditionalFormatting sqref="BH54">
    <cfRule type="cellIs" dxfId="7551" priority="4504" operator="lessThan">
      <formula>$C$4</formula>
    </cfRule>
  </conditionalFormatting>
  <conditionalFormatting sqref="BH54">
    <cfRule type="cellIs" dxfId="7550" priority="4505" operator="lessThan">
      <formula>$C$4</formula>
    </cfRule>
  </conditionalFormatting>
  <conditionalFormatting sqref="BH55">
    <cfRule type="cellIs" dxfId="7549" priority="4506" operator="lessThan">
      <formula>$C$4</formula>
    </cfRule>
  </conditionalFormatting>
  <conditionalFormatting sqref="BH55">
    <cfRule type="cellIs" dxfId="7548" priority="4507" operator="lessThan">
      <formula>$C$4</formula>
    </cfRule>
  </conditionalFormatting>
  <conditionalFormatting sqref="BH56">
    <cfRule type="cellIs" dxfId="7547" priority="4508" operator="lessThan">
      <formula>$C$4</formula>
    </cfRule>
  </conditionalFormatting>
  <conditionalFormatting sqref="BH56">
    <cfRule type="cellIs" dxfId="7546" priority="4509" operator="lessThan">
      <formula>$C$4</formula>
    </cfRule>
  </conditionalFormatting>
  <conditionalFormatting sqref="BH57">
    <cfRule type="cellIs" dxfId="7545" priority="4510" operator="lessThan">
      <formula>$C$4</formula>
    </cfRule>
  </conditionalFormatting>
  <conditionalFormatting sqref="BH57">
    <cfRule type="cellIs" dxfId="7544" priority="4511" operator="lessThan">
      <formula>$C$4</formula>
    </cfRule>
  </conditionalFormatting>
  <conditionalFormatting sqref="BH58">
    <cfRule type="cellIs" dxfId="7543" priority="4512" operator="lessThan">
      <formula>$C$4</formula>
    </cfRule>
  </conditionalFormatting>
  <conditionalFormatting sqref="BH58">
    <cfRule type="cellIs" dxfId="7542" priority="4513" operator="lessThan">
      <formula>$C$4</formula>
    </cfRule>
  </conditionalFormatting>
  <conditionalFormatting sqref="BH59">
    <cfRule type="cellIs" dxfId="7541" priority="4514" operator="lessThan">
      <formula>$C$4</formula>
    </cfRule>
  </conditionalFormatting>
  <conditionalFormatting sqref="BH59">
    <cfRule type="cellIs" dxfId="7540" priority="4515" operator="lessThan">
      <formula>$C$4</formula>
    </cfRule>
  </conditionalFormatting>
  <conditionalFormatting sqref="BH60">
    <cfRule type="cellIs" dxfId="7539" priority="4516" operator="lessThan">
      <formula>$C$4</formula>
    </cfRule>
  </conditionalFormatting>
  <conditionalFormatting sqref="BH60">
    <cfRule type="cellIs" dxfId="7538" priority="4517" operator="lessThan">
      <formula>$C$4</formula>
    </cfRule>
  </conditionalFormatting>
  <conditionalFormatting sqref="BI11">
    <cfRule type="cellIs" dxfId="7537" priority="4518" operator="lessThan">
      <formula>$C$4</formula>
    </cfRule>
  </conditionalFormatting>
  <conditionalFormatting sqref="BI11">
    <cfRule type="cellIs" dxfId="7536" priority="4519" operator="lessThan">
      <formula>$C$4</formula>
    </cfRule>
  </conditionalFormatting>
  <conditionalFormatting sqref="BI12">
    <cfRule type="cellIs" dxfId="7535" priority="4520" operator="lessThan">
      <formula>$C$4</formula>
    </cfRule>
  </conditionalFormatting>
  <conditionalFormatting sqref="BI12">
    <cfRule type="cellIs" dxfId="7534" priority="4521" operator="lessThan">
      <formula>$C$4</formula>
    </cfRule>
  </conditionalFormatting>
  <conditionalFormatting sqref="BI13">
    <cfRule type="cellIs" dxfId="7533" priority="4522" operator="lessThan">
      <formula>$C$4</formula>
    </cfRule>
  </conditionalFormatting>
  <conditionalFormatting sqref="BI13">
    <cfRule type="cellIs" dxfId="7532" priority="4523" operator="lessThan">
      <formula>$C$4</formula>
    </cfRule>
  </conditionalFormatting>
  <conditionalFormatting sqref="BI14">
    <cfRule type="cellIs" dxfId="7531" priority="4524" operator="lessThan">
      <formula>$C$4</formula>
    </cfRule>
  </conditionalFormatting>
  <conditionalFormatting sqref="BI14">
    <cfRule type="cellIs" dxfId="7530" priority="4525" operator="lessThan">
      <formula>$C$4</formula>
    </cfRule>
  </conditionalFormatting>
  <conditionalFormatting sqref="BI15">
    <cfRule type="cellIs" dxfId="7529" priority="4526" operator="lessThan">
      <formula>$C$4</formula>
    </cfRule>
  </conditionalFormatting>
  <conditionalFormatting sqref="BI15">
    <cfRule type="cellIs" dxfId="7528" priority="4527" operator="lessThan">
      <formula>$C$4</formula>
    </cfRule>
  </conditionalFormatting>
  <conditionalFormatting sqref="BI16">
    <cfRule type="cellIs" dxfId="7527" priority="4528" operator="lessThan">
      <formula>$C$4</formula>
    </cfRule>
  </conditionalFormatting>
  <conditionalFormatting sqref="BI16">
    <cfRule type="cellIs" dxfId="7526" priority="4529" operator="lessThan">
      <formula>$C$4</formula>
    </cfRule>
  </conditionalFormatting>
  <conditionalFormatting sqref="BI17">
    <cfRule type="cellIs" dxfId="7525" priority="4530" operator="lessThan">
      <formula>$C$4</formula>
    </cfRule>
  </conditionalFormatting>
  <conditionalFormatting sqref="BI17">
    <cfRule type="cellIs" dxfId="7524" priority="4531" operator="lessThan">
      <formula>$C$4</formula>
    </cfRule>
  </conditionalFormatting>
  <conditionalFormatting sqref="BI18">
    <cfRule type="cellIs" dxfId="7523" priority="4532" operator="lessThan">
      <formula>$C$4</formula>
    </cfRule>
  </conditionalFormatting>
  <conditionalFormatting sqref="BI18">
    <cfRule type="cellIs" dxfId="7522" priority="4533" operator="lessThan">
      <formula>$C$4</formula>
    </cfRule>
  </conditionalFormatting>
  <conditionalFormatting sqref="BI19">
    <cfRule type="cellIs" dxfId="7521" priority="4534" operator="lessThan">
      <formula>$C$4</formula>
    </cfRule>
  </conditionalFormatting>
  <conditionalFormatting sqref="BI19">
    <cfRule type="cellIs" dxfId="7520" priority="4535" operator="lessThan">
      <formula>$C$4</formula>
    </cfRule>
  </conditionalFormatting>
  <conditionalFormatting sqref="BI20">
    <cfRule type="cellIs" dxfId="7519" priority="4536" operator="lessThan">
      <formula>$C$4</formula>
    </cfRule>
  </conditionalFormatting>
  <conditionalFormatting sqref="BI20">
    <cfRule type="cellIs" dxfId="7518" priority="4537" operator="lessThan">
      <formula>$C$4</formula>
    </cfRule>
  </conditionalFormatting>
  <conditionalFormatting sqref="BI21">
    <cfRule type="cellIs" dxfId="7517" priority="4538" operator="lessThan">
      <formula>$C$4</formula>
    </cfRule>
  </conditionalFormatting>
  <conditionalFormatting sqref="BI21">
    <cfRule type="cellIs" dxfId="7516" priority="4539" operator="lessThan">
      <formula>$C$4</formula>
    </cfRule>
  </conditionalFormatting>
  <conditionalFormatting sqref="BI22">
    <cfRule type="cellIs" dxfId="7515" priority="4540" operator="lessThan">
      <formula>$C$4</formula>
    </cfRule>
  </conditionalFormatting>
  <conditionalFormatting sqref="BI22">
    <cfRule type="cellIs" dxfId="7514" priority="4541" operator="lessThan">
      <formula>$C$4</formula>
    </cfRule>
  </conditionalFormatting>
  <conditionalFormatting sqref="BI23">
    <cfRule type="cellIs" dxfId="7513" priority="4542" operator="lessThan">
      <formula>$C$4</formula>
    </cfRule>
  </conditionalFormatting>
  <conditionalFormatting sqref="BI23">
    <cfRule type="cellIs" dxfId="7512" priority="4543" operator="lessThan">
      <formula>$C$4</formula>
    </cfRule>
  </conditionalFormatting>
  <conditionalFormatting sqref="BI24">
    <cfRule type="cellIs" dxfId="7511" priority="4544" operator="lessThan">
      <formula>$C$4</formula>
    </cfRule>
  </conditionalFormatting>
  <conditionalFormatting sqref="BI24">
    <cfRule type="cellIs" dxfId="7510" priority="4545" operator="lessThan">
      <formula>$C$4</formula>
    </cfRule>
  </conditionalFormatting>
  <conditionalFormatting sqref="BI25">
    <cfRule type="cellIs" dxfId="7509" priority="4546" operator="lessThan">
      <formula>$C$4</formula>
    </cfRule>
  </conditionalFormatting>
  <conditionalFormatting sqref="BI25">
    <cfRule type="cellIs" dxfId="7508" priority="4547" operator="lessThan">
      <formula>$C$4</formula>
    </cfRule>
  </conditionalFormatting>
  <conditionalFormatting sqref="BI26">
    <cfRule type="cellIs" dxfId="7507" priority="4548" operator="lessThan">
      <formula>$C$4</formula>
    </cfRule>
  </conditionalFormatting>
  <conditionalFormatting sqref="BI26">
    <cfRule type="cellIs" dxfId="7506" priority="4549" operator="lessThan">
      <formula>$C$4</formula>
    </cfRule>
  </conditionalFormatting>
  <conditionalFormatting sqref="BI27">
    <cfRule type="cellIs" dxfId="7505" priority="4550" operator="lessThan">
      <formula>$C$4</formula>
    </cfRule>
  </conditionalFormatting>
  <conditionalFormatting sqref="BI27">
    <cfRule type="cellIs" dxfId="7504" priority="4551" operator="lessThan">
      <formula>$C$4</formula>
    </cfRule>
  </conditionalFormatting>
  <conditionalFormatting sqref="BI28">
    <cfRule type="cellIs" dxfId="7503" priority="4552" operator="lessThan">
      <formula>$C$4</formula>
    </cfRule>
  </conditionalFormatting>
  <conditionalFormatting sqref="BI28">
    <cfRule type="cellIs" dxfId="7502" priority="4553" operator="lessThan">
      <formula>$C$4</formula>
    </cfRule>
  </conditionalFormatting>
  <conditionalFormatting sqref="BI29">
    <cfRule type="cellIs" dxfId="7501" priority="4554" operator="lessThan">
      <formula>$C$4</formula>
    </cfRule>
  </conditionalFormatting>
  <conditionalFormatting sqref="BI29">
    <cfRule type="cellIs" dxfId="7500" priority="4555" operator="lessThan">
      <formula>$C$4</formula>
    </cfRule>
  </conditionalFormatting>
  <conditionalFormatting sqref="BI30">
    <cfRule type="cellIs" dxfId="7499" priority="4556" operator="lessThan">
      <formula>$C$4</formula>
    </cfRule>
  </conditionalFormatting>
  <conditionalFormatting sqref="BI30">
    <cfRule type="cellIs" dxfId="7498" priority="4557" operator="lessThan">
      <formula>$C$4</formula>
    </cfRule>
  </conditionalFormatting>
  <conditionalFormatting sqref="BI31">
    <cfRule type="cellIs" dxfId="7497" priority="4558" operator="lessThan">
      <formula>$C$4</formula>
    </cfRule>
  </conditionalFormatting>
  <conditionalFormatting sqref="BI31">
    <cfRule type="cellIs" dxfId="7496" priority="4559" operator="lessThan">
      <formula>$C$4</formula>
    </cfRule>
  </conditionalFormatting>
  <conditionalFormatting sqref="BI32">
    <cfRule type="cellIs" dxfId="7495" priority="4560" operator="lessThan">
      <formula>$C$4</formula>
    </cfRule>
  </conditionalFormatting>
  <conditionalFormatting sqref="BI32">
    <cfRule type="cellIs" dxfId="7494" priority="4561" operator="lessThan">
      <formula>$C$4</formula>
    </cfRule>
  </conditionalFormatting>
  <conditionalFormatting sqref="BI33">
    <cfRule type="cellIs" dxfId="7493" priority="4562" operator="lessThan">
      <formula>$C$4</formula>
    </cfRule>
  </conditionalFormatting>
  <conditionalFormatting sqref="BI33">
    <cfRule type="cellIs" dxfId="7492" priority="4563" operator="lessThan">
      <formula>$C$4</formula>
    </cfRule>
  </conditionalFormatting>
  <conditionalFormatting sqref="BI34">
    <cfRule type="cellIs" dxfId="7491" priority="4564" operator="lessThan">
      <formula>$C$4</formula>
    </cfRule>
  </conditionalFormatting>
  <conditionalFormatting sqref="BI34">
    <cfRule type="cellIs" dxfId="7490" priority="4565" operator="lessThan">
      <formula>$C$4</formula>
    </cfRule>
  </conditionalFormatting>
  <conditionalFormatting sqref="BI35">
    <cfRule type="cellIs" dxfId="7489" priority="4566" operator="lessThan">
      <formula>$C$4</formula>
    </cfRule>
  </conditionalFormatting>
  <conditionalFormatting sqref="BI35">
    <cfRule type="cellIs" dxfId="7488" priority="4567" operator="lessThan">
      <formula>$C$4</formula>
    </cfRule>
  </conditionalFormatting>
  <conditionalFormatting sqref="BI36">
    <cfRule type="cellIs" dxfId="7487" priority="4568" operator="lessThan">
      <formula>$C$4</formula>
    </cfRule>
  </conditionalFormatting>
  <conditionalFormatting sqref="BI36">
    <cfRule type="cellIs" dxfId="7486" priority="4569" operator="lessThan">
      <formula>$C$4</formula>
    </cfRule>
  </conditionalFormatting>
  <conditionalFormatting sqref="BI37">
    <cfRule type="cellIs" dxfId="7485" priority="4570" operator="lessThan">
      <formula>$C$4</formula>
    </cfRule>
  </conditionalFormatting>
  <conditionalFormatting sqref="BI37">
    <cfRule type="cellIs" dxfId="7484" priority="4571" operator="lessThan">
      <formula>$C$4</formula>
    </cfRule>
  </conditionalFormatting>
  <conditionalFormatting sqref="BI38">
    <cfRule type="cellIs" dxfId="7483" priority="4572" operator="lessThan">
      <formula>$C$4</formula>
    </cfRule>
  </conditionalFormatting>
  <conditionalFormatting sqref="BI38">
    <cfRule type="cellIs" dxfId="7482" priority="4573" operator="lessThan">
      <formula>$C$4</formula>
    </cfRule>
  </conditionalFormatting>
  <conditionalFormatting sqref="BI39">
    <cfRule type="cellIs" dxfId="7481" priority="4574" operator="lessThan">
      <formula>$C$4</formula>
    </cfRule>
  </conditionalFormatting>
  <conditionalFormatting sqref="BI39">
    <cfRule type="cellIs" dxfId="7480" priority="4575" operator="lessThan">
      <formula>$C$4</formula>
    </cfRule>
  </conditionalFormatting>
  <conditionalFormatting sqref="BI40">
    <cfRule type="cellIs" dxfId="7479" priority="4576" operator="lessThan">
      <formula>$C$4</formula>
    </cfRule>
  </conditionalFormatting>
  <conditionalFormatting sqref="BI40">
    <cfRule type="cellIs" dxfId="7478" priority="4577" operator="lessThan">
      <formula>$C$4</formula>
    </cfRule>
  </conditionalFormatting>
  <conditionalFormatting sqref="BI41">
    <cfRule type="cellIs" dxfId="7477" priority="4578" operator="lessThan">
      <formula>$C$4</formula>
    </cfRule>
  </conditionalFormatting>
  <conditionalFormatting sqref="BI41">
    <cfRule type="cellIs" dxfId="7476" priority="4579" operator="lessThan">
      <formula>$C$4</formula>
    </cfRule>
  </conditionalFormatting>
  <conditionalFormatting sqref="BI42">
    <cfRule type="cellIs" dxfId="7475" priority="4580" operator="lessThan">
      <formula>$C$4</formula>
    </cfRule>
  </conditionalFormatting>
  <conditionalFormatting sqref="BI42">
    <cfRule type="cellIs" dxfId="7474" priority="4581" operator="lessThan">
      <formula>$C$4</formula>
    </cfRule>
  </conditionalFormatting>
  <conditionalFormatting sqref="BI43">
    <cfRule type="cellIs" dxfId="7473" priority="4582" operator="lessThan">
      <formula>$C$4</formula>
    </cfRule>
  </conditionalFormatting>
  <conditionalFormatting sqref="BI43">
    <cfRule type="cellIs" dxfId="7472" priority="4583" operator="lessThan">
      <formula>$C$4</formula>
    </cfRule>
  </conditionalFormatting>
  <conditionalFormatting sqref="BI44">
    <cfRule type="cellIs" dxfId="7471" priority="4584" operator="lessThan">
      <formula>$C$4</formula>
    </cfRule>
  </conditionalFormatting>
  <conditionalFormatting sqref="BI44">
    <cfRule type="cellIs" dxfId="7470" priority="4585" operator="lessThan">
      <formula>$C$4</formula>
    </cfRule>
  </conditionalFormatting>
  <conditionalFormatting sqref="BI45">
    <cfRule type="cellIs" dxfId="7469" priority="4586" operator="lessThan">
      <formula>$C$4</formula>
    </cfRule>
  </conditionalFormatting>
  <conditionalFormatting sqref="BI45">
    <cfRule type="cellIs" dxfId="7468" priority="4587" operator="lessThan">
      <formula>$C$4</formula>
    </cfRule>
  </conditionalFormatting>
  <conditionalFormatting sqref="BI46">
    <cfRule type="cellIs" dxfId="7467" priority="4588" operator="lessThan">
      <formula>$C$4</formula>
    </cfRule>
  </conditionalFormatting>
  <conditionalFormatting sqref="BI46">
    <cfRule type="cellIs" dxfId="7466" priority="4589" operator="lessThan">
      <formula>$C$4</formula>
    </cfRule>
  </conditionalFormatting>
  <conditionalFormatting sqref="BI47">
    <cfRule type="cellIs" dxfId="7465" priority="4590" operator="lessThan">
      <formula>$C$4</formula>
    </cfRule>
  </conditionalFormatting>
  <conditionalFormatting sqref="BI47">
    <cfRule type="cellIs" dxfId="7464" priority="4591" operator="lessThan">
      <formula>$C$4</formula>
    </cfRule>
  </conditionalFormatting>
  <conditionalFormatting sqref="BI48">
    <cfRule type="cellIs" dxfId="7463" priority="4592" operator="lessThan">
      <formula>$C$4</formula>
    </cfRule>
  </conditionalFormatting>
  <conditionalFormatting sqref="BI48">
    <cfRule type="cellIs" dxfId="7462" priority="4593" operator="lessThan">
      <formula>$C$4</formula>
    </cfRule>
  </conditionalFormatting>
  <conditionalFormatting sqref="BI49">
    <cfRule type="cellIs" dxfId="7461" priority="4594" operator="lessThan">
      <formula>$C$4</formula>
    </cfRule>
  </conditionalFormatting>
  <conditionalFormatting sqref="BI49">
    <cfRule type="cellIs" dxfId="7460" priority="4595" operator="lessThan">
      <formula>$C$4</formula>
    </cfRule>
  </conditionalFormatting>
  <conditionalFormatting sqref="BI50">
    <cfRule type="cellIs" dxfId="7459" priority="4596" operator="lessThan">
      <formula>$C$4</formula>
    </cfRule>
  </conditionalFormatting>
  <conditionalFormatting sqref="BI50">
    <cfRule type="cellIs" dxfId="7458" priority="4597" operator="lessThan">
      <formula>$C$4</formula>
    </cfRule>
  </conditionalFormatting>
  <conditionalFormatting sqref="BI51">
    <cfRule type="cellIs" dxfId="7457" priority="4598" operator="lessThan">
      <formula>$C$4</formula>
    </cfRule>
  </conditionalFormatting>
  <conditionalFormatting sqref="BI51">
    <cfRule type="cellIs" dxfId="7456" priority="4599" operator="lessThan">
      <formula>$C$4</formula>
    </cfRule>
  </conditionalFormatting>
  <conditionalFormatting sqref="BI52">
    <cfRule type="cellIs" dxfId="7455" priority="4600" operator="lessThan">
      <formula>$C$4</formula>
    </cfRule>
  </conditionalFormatting>
  <conditionalFormatting sqref="BI52">
    <cfRule type="cellIs" dxfId="7454" priority="4601" operator="lessThan">
      <formula>$C$4</formula>
    </cfRule>
  </conditionalFormatting>
  <conditionalFormatting sqref="BI53">
    <cfRule type="cellIs" dxfId="7453" priority="4602" operator="lessThan">
      <formula>$C$4</formula>
    </cfRule>
  </conditionalFormatting>
  <conditionalFormatting sqref="BI53">
    <cfRule type="cellIs" dxfId="7452" priority="4603" operator="lessThan">
      <formula>$C$4</formula>
    </cfRule>
  </conditionalFormatting>
  <conditionalFormatting sqref="BI54">
    <cfRule type="cellIs" dxfId="7451" priority="4604" operator="lessThan">
      <formula>$C$4</formula>
    </cfRule>
  </conditionalFormatting>
  <conditionalFormatting sqref="BI54">
    <cfRule type="cellIs" dxfId="7450" priority="4605" operator="lessThan">
      <formula>$C$4</formula>
    </cfRule>
  </conditionalFormatting>
  <conditionalFormatting sqref="BI55">
    <cfRule type="cellIs" dxfId="7449" priority="4606" operator="lessThan">
      <formula>$C$4</formula>
    </cfRule>
  </conditionalFormatting>
  <conditionalFormatting sqref="BI55">
    <cfRule type="cellIs" dxfId="7448" priority="4607" operator="lessThan">
      <formula>$C$4</formula>
    </cfRule>
  </conditionalFormatting>
  <conditionalFormatting sqref="BI56">
    <cfRule type="cellIs" dxfId="7447" priority="4608" operator="lessThan">
      <formula>$C$4</formula>
    </cfRule>
  </conditionalFormatting>
  <conditionalFormatting sqref="BI56">
    <cfRule type="cellIs" dxfId="7446" priority="4609" operator="lessThan">
      <formula>$C$4</formula>
    </cfRule>
  </conditionalFormatting>
  <conditionalFormatting sqref="BI57">
    <cfRule type="cellIs" dxfId="7445" priority="4610" operator="lessThan">
      <formula>$C$4</formula>
    </cfRule>
  </conditionalFormatting>
  <conditionalFormatting sqref="BI57">
    <cfRule type="cellIs" dxfId="7444" priority="4611" operator="lessThan">
      <formula>$C$4</formula>
    </cfRule>
  </conditionalFormatting>
  <conditionalFormatting sqref="BI58">
    <cfRule type="cellIs" dxfId="7443" priority="4612" operator="lessThan">
      <formula>$C$4</formula>
    </cfRule>
  </conditionalFormatting>
  <conditionalFormatting sqref="BI58">
    <cfRule type="cellIs" dxfId="7442" priority="4613" operator="lessThan">
      <formula>$C$4</formula>
    </cfRule>
  </conditionalFormatting>
  <conditionalFormatting sqref="BI59">
    <cfRule type="cellIs" dxfId="7441" priority="4614" operator="lessThan">
      <formula>$C$4</formula>
    </cfRule>
  </conditionalFormatting>
  <conditionalFormatting sqref="BI59">
    <cfRule type="cellIs" dxfId="7440" priority="4615" operator="lessThan">
      <formula>$C$4</formula>
    </cfRule>
  </conditionalFormatting>
  <conditionalFormatting sqref="BI60">
    <cfRule type="cellIs" dxfId="7439" priority="4616" operator="lessThan">
      <formula>$C$4</formula>
    </cfRule>
  </conditionalFormatting>
  <conditionalFormatting sqref="BI60">
    <cfRule type="cellIs" dxfId="7438" priority="4617" operator="lessThan">
      <formula>$C$4</formula>
    </cfRule>
  </conditionalFormatting>
  <conditionalFormatting sqref="BJ11">
    <cfRule type="cellIs" dxfId="7437" priority="4618" operator="lessThan">
      <formula>$C$4</formula>
    </cfRule>
  </conditionalFormatting>
  <conditionalFormatting sqref="BJ11">
    <cfRule type="cellIs" dxfId="7436" priority="4619" operator="lessThan">
      <formula>$C$4</formula>
    </cfRule>
  </conditionalFormatting>
  <conditionalFormatting sqref="BJ12">
    <cfRule type="cellIs" dxfId="7435" priority="4620" operator="lessThan">
      <formula>$C$4</formula>
    </cfRule>
  </conditionalFormatting>
  <conditionalFormatting sqref="BJ12">
    <cfRule type="cellIs" dxfId="7434" priority="4621" operator="lessThan">
      <formula>$C$4</formula>
    </cfRule>
  </conditionalFormatting>
  <conditionalFormatting sqref="BJ13">
    <cfRule type="cellIs" dxfId="7433" priority="4622" operator="lessThan">
      <formula>$C$4</formula>
    </cfRule>
  </conditionalFormatting>
  <conditionalFormatting sqref="BJ13">
    <cfRule type="cellIs" dxfId="7432" priority="4623" operator="lessThan">
      <formula>$C$4</formula>
    </cfRule>
  </conditionalFormatting>
  <conditionalFormatting sqref="BJ14">
    <cfRule type="cellIs" dxfId="7431" priority="4624" operator="lessThan">
      <formula>$C$4</formula>
    </cfRule>
  </conditionalFormatting>
  <conditionalFormatting sqref="BJ14">
    <cfRule type="cellIs" dxfId="7430" priority="4625" operator="lessThan">
      <formula>$C$4</formula>
    </cfRule>
  </conditionalFormatting>
  <conditionalFormatting sqref="BJ15">
    <cfRule type="cellIs" dxfId="7429" priority="4626" operator="lessThan">
      <formula>$C$4</formula>
    </cfRule>
  </conditionalFormatting>
  <conditionalFormatting sqref="BJ15">
    <cfRule type="cellIs" dxfId="7428" priority="4627" operator="lessThan">
      <formula>$C$4</formula>
    </cfRule>
  </conditionalFormatting>
  <conditionalFormatting sqref="BJ16">
    <cfRule type="cellIs" dxfId="7427" priority="4628" operator="lessThan">
      <formula>$C$4</formula>
    </cfRule>
  </conditionalFormatting>
  <conditionalFormatting sqref="BJ16">
    <cfRule type="cellIs" dxfId="7426" priority="4629" operator="lessThan">
      <formula>$C$4</formula>
    </cfRule>
  </conditionalFormatting>
  <conditionalFormatting sqref="BJ17">
    <cfRule type="cellIs" dxfId="7425" priority="4630" operator="lessThan">
      <formula>$C$4</formula>
    </cfRule>
  </conditionalFormatting>
  <conditionalFormatting sqref="BJ17">
    <cfRule type="cellIs" dxfId="7424" priority="4631" operator="lessThan">
      <formula>$C$4</formula>
    </cfRule>
  </conditionalFormatting>
  <conditionalFormatting sqref="BJ18">
    <cfRule type="cellIs" dxfId="7423" priority="4632" operator="lessThan">
      <formula>$C$4</formula>
    </cfRule>
  </conditionalFormatting>
  <conditionalFormatting sqref="BJ18">
    <cfRule type="cellIs" dxfId="7422" priority="4633" operator="lessThan">
      <formula>$C$4</formula>
    </cfRule>
  </conditionalFormatting>
  <conditionalFormatting sqref="BJ19">
    <cfRule type="cellIs" dxfId="7421" priority="4634" operator="lessThan">
      <formula>$C$4</formula>
    </cfRule>
  </conditionalFormatting>
  <conditionalFormatting sqref="BJ19">
    <cfRule type="cellIs" dxfId="7420" priority="4635" operator="lessThan">
      <formula>$C$4</formula>
    </cfRule>
  </conditionalFormatting>
  <conditionalFormatting sqref="BJ20">
    <cfRule type="cellIs" dxfId="7419" priority="4636" operator="lessThan">
      <formula>$C$4</formula>
    </cfRule>
  </conditionalFormatting>
  <conditionalFormatting sqref="BJ20">
    <cfRule type="cellIs" dxfId="7418" priority="4637" operator="lessThan">
      <formula>$C$4</formula>
    </cfRule>
  </conditionalFormatting>
  <conditionalFormatting sqref="BJ21">
    <cfRule type="cellIs" dxfId="7417" priority="4638" operator="lessThan">
      <formula>$C$4</formula>
    </cfRule>
  </conditionalFormatting>
  <conditionalFormatting sqref="BJ21">
    <cfRule type="cellIs" dxfId="7416" priority="4639" operator="lessThan">
      <formula>$C$4</formula>
    </cfRule>
  </conditionalFormatting>
  <conditionalFormatting sqref="BJ22">
    <cfRule type="cellIs" dxfId="7415" priority="4640" operator="lessThan">
      <formula>$C$4</formula>
    </cfRule>
  </conditionalFormatting>
  <conditionalFormatting sqref="BJ22">
    <cfRule type="cellIs" dxfId="7414" priority="4641" operator="lessThan">
      <formula>$C$4</formula>
    </cfRule>
  </conditionalFormatting>
  <conditionalFormatting sqref="BJ23">
    <cfRule type="cellIs" dxfId="7413" priority="4642" operator="lessThan">
      <formula>$C$4</formula>
    </cfRule>
  </conditionalFormatting>
  <conditionalFormatting sqref="BJ23">
    <cfRule type="cellIs" dxfId="7412" priority="4643" operator="lessThan">
      <formula>$C$4</formula>
    </cfRule>
  </conditionalFormatting>
  <conditionalFormatting sqref="BJ24">
    <cfRule type="cellIs" dxfId="7411" priority="4644" operator="lessThan">
      <formula>$C$4</formula>
    </cfRule>
  </conditionalFormatting>
  <conditionalFormatting sqref="BJ24">
    <cfRule type="cellIs" dxfId="7410" priority="4645" operator="lessThan">
      <formula>$C$4</formula>
    </cfRule>
  </conditionalFormatting>
  <conditionalFormatting sqref="BJ25">
    <cfRule type="cellIs" dxfId="7409" priority="4646" operator="lessThan">
      <formula>$C$4</formula>
    </cfRule>
  </conditionalFormatting>
  <conditionalFormatting sqref="BJ25">
    <cfRule type="cellIs" dxfId="7408" priority="4647" operator="lessThan">
      <formula>$C$4</formula>
    </cfRule>
  </conditionalFormatting>
  <conditionalFormatting sqref="BJ26">
    <cfRule type="cellIs" dxfId="7407" priority="4648" operator="lessThan">
      <formula>$C$4</formula>
    </cfRule>
  </conditionalFormatting>
  <conditionalFormatting sqref="BJ26">
    <cfRule type="cellIs" dxfId="7406" priority="4649" operator="lessThan">
      <formula>$C$4</formula>
    </cfRule>
  </conditionalFormatting>
  <conditionalFormatting sqref="BJ27">
    <cfRule type="cellIs" dxfId="7405" priority="4650" operator="lessThan">
      <formula>$C$4</formula>
    </cfRule>
  </conditionalFormatting>
  <conditionalFormatting sqref="BJ27">
    <cfRule type="cellIs" dxfId="7404" priority="4651" operator="lessThan">
      <formula>$C$4</formula>
    </cfRule>
  </conditionalFormatting>
  <conditionalFormatting sqref="BJ28">
    <cfRule type="cellIs" dxfId="7403" priority="4652" operator="lessThan">
      <formula>$C$4</formula>
    </cfRule>
  </conditionalFormatting>
  <conditionalFormatting sqref="BJ28">
    <cfRule type="cellIs" dxfId="7402" priority="4653" operator="lessThan">
      <formula>$C$4</formula>
    </cfRule>
  </conditionalFormatting>
  <conditionalFormatting sqref="BJ29">
    <cfRule type="cellIs" dxfId="7401" priority="4654" operator="lessThan">
      <formula>$C$4</formula>
    </cfRule>
  </conditionalFormatting>
  <conditionalFormatting sqref="BJ29">
    <cfRule type="cellIs" dxfId="7400" priority="4655" operator="lessThan">
      <formula>$C$4</formula>
    </cfRule>
  </conditionalFormatting>
  <conditionalFormatting sqref="BJ30">
    <cfRule type="cellIs" dxfId="7399" priority="4656" operator="lessThan">
      <formula>$C$4</formula>
    </cfRule>
  </conditionalFormatting>
  <conditionalFormatting sqref="BJ30">
    <cfRule type="cellIs" dxfId="7398" priority="4657" operator="lessThan">
      <formula>$C$4</formula>
    </cfRule>
  </conditionalFormatting>
  <conditionalFormatting sqref="BJ31">
    <cfRule type="cellIs" dxfId="7397" priority="4658" operator="lessThan">
      <formula>$C$4</formula>
    </cfRule>
  </conditionalFormatting>
  <conditionalFormatting sqref="BJ31">
    <cfRule type="cellIs" dxfId="7396" priority="4659" operator="lessThan">
      <formula>$C$4</formula>
    </cfRule>
  </conditionalFormatting>
  <conditionalFormatting sqref="BJ32">
    <cfRule type="cellIs" dxfId="7395" priority="4660" operator="lessThan">
      <formula>$C$4</formula>
    </cfRule>
  </conditionalFormatting>
  <conditionalFormatting sqref="BJ32">
    <cfRule type="cellIs" dxfId="7394" priority="4661" operator="lessThan">
      <formula>$C$4</formula>
    </cfRule>
  </conditionalFormatting>
  <conditionalFormatting sqref="BJ33">
    <cfRule type="cellIs" dxfId="7393" priority="4662" operator="lessThan">
      <formula>$C$4</formula>
    </cfRule>
  </conditionalFormatting>
  <conditionalFormatting sqref="BJ33">
    <cfRule type="cellIs" dxfId="7392" priority="4663" operator="lessThan">
      <formula>$C$4</formula>
    </cfRule>
  </conditionalFormatting>
  <conditionalFormatting sqref="BJ34">
    <cfRule type="cellIs" dxfId="7391" priority="4664" operator="lessThan">
      <formula>$C$4</formula>
    </cfRule>
  </conditionalFormatting>
  <conditionalFormatting sqref="BJ34">
    <cfRule type="cellIs" dxfId="7390" priority="4665" operator="lessThan">
      <formula>$C$4</formula>
    </cfRule>
  </conditionalFormatting>
  <conditionalFormatting sqref="BJ35">
    <cfRule type="cellIs" dxfId="7389" priority="4666" operator="lessThan">
      <formula>$C$4</formula>
    </cfRule>
  </conditionalFormatting>
  <conditionalFormatting sqref="BJ35">
    <cfRule type="cellIs" dxfId="7388" priority="4667" operator="lessThan">
      <formula>$C$4</formula>
    </cfRule>
  </conditionalFormatting>
  <conditionalFormatting sqref="BJ36">
    <cfRule type="cellIs" dxfId="7387" priority="4668" operator="lessThan">
      <formula>$C$4</formula>
    </cfRule>
  </conditionalFormatting>
  <conditionalFormatting sqref="BJ36">
    <cfRule type="cellIs" dxfId="7386" priority="4669" operator="lessThan">
      <formula>$C$4</formula>
    </cfRule>
  </conditionalFormatting>
  <conditionalFormatting sqref="BJ37">
    <cfRule type="cellIs" dxfId="7385" priority="4670" operator="lessThan">
      <formula>$C$4</formula>
    </cfRule>
  </conditionalFormatting>
  <conditionalFormatting sqref="BJ37">
    <cfRule type="cellIs" dxfId="7384" priority="4671" operator="lessThan">
      <formula>$C$4</formula>
    </cfRule>
  </conditionalFormatting>
  <conditionalFormatting sqref="BJ38">
    <cfRule type="cellIs" dxfId="7383" priority="4672" operator="lessThan">
      <formula>$C$4</formula>
    </cfRule>
  </conditionalFormatting>
  <conditionalFormatting sqref="BJ38">
    <cfRule type="cellIs" dxfId="7382" priority="4673" operator="lessThan">
      <formula>$C$4</formula>
    </cfRule>
  </conditionalFormatting>
  <conditionalFormatting sqref="BJ39">
    <cfRule type="cellIs" dxfId="7381" priority="4674" operator="lessThan">
      <formula>$C$4</formula>
    </cfRule>
  </conditionalFormatting>
  <conditionalFormatting sqref="BJ39">
    <cfRule type="cellIs" dxfId="7380" priority="4675" operator="lessThan">
      <formula>$C$4</formula>
    </cfRule>
  </conditionalFormatting>
  <conditionalFormatting sqref="BJ40">
    <cfRule type="cellIs" dxfId="7379" priority="4676" operator="lessThan">
      <formula>$C$4</formula>
    </cfRule>
  </conditionalFormatting>
  <conditionalFormatting sqref="BJ40">
    <cfRule type="cellIs" dxfId="7378" priority="4677" operator="lessThan">
      <formula>$C$4</formula>
    </cfRule>
  </conditionalFormatting>
  <conditionalFormatting sqref="BJ41">
    <cfRule type="cellIs" dxfId="7377" priority="4678" operator="lessThan">
      <formula>$C$4</formula>
    </cfRule>
  </conditionalFormatting>
  <conditionalFormatting sqref="BJ41">
    <cfRule type="cellIs" dxfId="7376" priority="4679" operator="lessThan">
      <formula>$C$4</formula>
    </cfRule>
  </conditionalFormatting>
  <conditionalFormatting sqref="BJ42">
    <cfRule type="cellIs" dxfId="7375" priority="4680" operator="lessThan">
      <formula>$C$4</formula>
    </cfRule>
  </conditionalFormatting>
  <conditionalFormatting sqref="BJ42">
    <cfRule type="cellIs" dxfId="7374" priority="4681" operator="lessThan">
      <formula>$C$4</formula>
    </cfRule>
  </conditionalFormatting>
  <conditionalFormatting sqref="BJ43">
    <cfRule type="cellIs" dxfId="7373" priority="4682" operator="lessThan">
      <formula>$C$4</formula>
    </cfRule>
  </conditionalFormatting>
  <conditionalFormatting sqref="BJ43">
    <cfRule type="cellIs" dxfId="7372" priority="4683" operator="lessThan">
      <formula>$C$4</formula>
    </cfRule>
  </conditionalFormatting>
  <conditionalFormatting sqref="BJ44">
    <cfRule type="cellIs" dxfId="7371" priority="4684" operator="lessThan">
      <formula>$C$4</formula>
    </cfRule>
  </conditionalFormatting>
  <conditionalFormatting sqref="BJ44">
    <cfRule type="cellIs" dxfId="7370" priority="4685" operator="lessThan">
      <formula>$C$4</formula>
    </cfRule>
  </conditionalFormatting>
  <conditionalFormatting sqref="BJ45">
    <cfRule type="cellIs" dxfId="7369" priority="4686" operator="lessThan">
      <formula>$C$4</formula>
    </cfRule>
  </conditionalFormatting>
  <conditionalFormatting sqref="BJ45">
    <cfRule type="cellIs" dxfId="7368" priority="4687" operator="lessThan">
      <formula>$C$4</formula>
    </cfRule>
  </conditionalFormatting>
  <conditionalFormatting sqref="BJ46">
    <cfRule type="cellIs" dxfId="7367" priority="4688" operator="lessThan">
      <formula>$C$4</formula>
    </cfRule>
  </conditionalFormatting>
  <conditionalFormatting sqref="BJ46">
    <cfRule type="cellIs" dxfId="7366" priority="4689" operator="lessThan">
      <formula>$C$4</formula>
    </cfRule>
  </conditionalFormatting>
  <conditionalFormatting sqref="BJ47">
    <cfRule type="cellIs" dxfId="7365" priority="4690" operator="lessThan">
      <formula>$C$4</formula>
    </cfRule>
  </conditionalFormatting>
  <conditionalFormatting sqref="BJ47">
    <cfRule type="cellIs" dxfId="7364" priority="4691" operator="lessThan">
      <formula>$C$4</formula>
    </cfRule>
  </conditionalFormatting>
  <conditionalFormatting sqref="BJ48">
    <cfRule type="cellIs" dxfId="7363" priority="4692" operator="lessThan">
      <formula>$C$4</formula>
    </cfRule>
  </conditionalFormatting>
  <conditionalFormatting sqref="BJ48">
    <cfRule type="cellIs" dxfId="7362" priority="4693" operator="lessThan">
      <formula>$C$4</formula>
    </cfRule>
  </conditionalFormatting>
  <conditionalFormatting sqref="BJ49">
    <cfRule type="cellIs" dxfId="7361" priority="4694" operator="lessThan">
      <formula>$C$4</formula>
    </cfRule>
  </conditionalFormatting>
  <conditionalFormatting sqref="BJ49">
    <cfRule type="cellIs" dxfId="7360" priority="4695" operator="lessThan">
      <formula>$C$4</formula>
    </cfRule>
  </conditionalFormatting>
  <conditionalFormatting sqref="BJ50">
    <cfRule type="cellIs" dxfId="7359" priority="4696" operator="lessThan">
      <formula>$C$4</formula>
    </cfRule>
  </conditionalFormatting>
  <conditionalFormatting sqref="BJ50">
    <cfRule type="cellIs" dxfId="7358" priority="4697" operator="lessThan">
      <formula>$C$4</formula>
    </cfRule>
  </conditionalFormatting>
  <conditionalFormatting sqref="BJ51">
    <cfRule type="cellIs" dxfId="7357" priority="4698" operator="lessThan">
      <formula>$C$4</formula>
    </cfRule>
  </conditionalFormatting>
  <conditionalFormatting sqref="BJ51">
    <cfRule type="cellIs" dxfId="7356" priority="4699" operator="lessThan">
      <formula>$C$4</formula>
    </cfRule>
  </conditionalFormatting>
  <conditionalFormatting sqref="BJ52">
    <cfRule type="cellIs" dxfId="7355" priority="4700" operator="lessThan">
      <formula>$C$4</formula>
    </cfRule>
  </conditionalFormatting>
  <conditionalFormatting sqref="BJ52">
    <cfRule type="cellIs" dxfId="7354" priority="4701" operator="lessThan">
      <formula>$C$4</formula>
    </cfRule>
  </conditionalFormatting>
  <conditionalFormatting sqref="BJ53">
    <cfRule type="cellIs" dxfId="7353" priority="4702" operator="lessThan">
      <formula>$C$4</formula>
    </cfRule>
  </conditionalFormatting>
  <conditionalFormatting sqref="BJ53">
    <cfRule type="cellIs" dxfId="7352" priority="4703" operator="lessThan">
      <formula>$C$4</formula>
    </cfRule>
  </conditionalFormatting>
  <conditionalFormatting sqref="BJ54">
    <cfRule type="cellIs" dxfId="7351" priority="4704" operator="lessThan">
      <formula>$C$4</formula>
    </cfRule>
  </conditionalFormatting>
  <conditionalFormatting sqref="BJ54">
    <cfRule type="cellIs" dxfId="7350" priority="4705" operator="lessThan">
      <formula>$C$4</formula>
    </cfRule>
  </conditionalFormatting>
  <conditionalFormatting sqref="BJ55">
    <cfRule type="cellIs" dxfId="7349" priority="4706" operator="lessThan">
      <formula>$C$4</formula>
    </cfRule>
  </conditionalFormatting>
  <conditionalFormatting sqref="BJ55">
    <cfRule type="cellIs" dxfId="7348" priority="4707" operator="lessThan">
      <formula>$C$4</formula>
    </cfRule>
  </conditionalFormatting>
  <conditionalFormatting sqref="BJ56">
    <cfRule type="cellIs" dxfId="7347" priority="4708" operator="lessThan">
      <formula>$C$4</formula>
    </cfRule>
  </conditionalFormatting>
  <conditionalFormatting sqref="BJ56">
    <cfRule type="cellIs" dxfId="7346" priority="4709" operator="lessThan">
      <formula>$C$4</formula>
    </cfRule>
  </conditionalFormatting>
  <conditionalFormatting sqref="BJ57">
    <cfRule type="cellIs" dxfId="7345" priority="4710" operator="lessThan">
      <formula>$C$4</formula>
    </cfRule>
  </conditionalFormatting>
  <conditionalFormatting sqref="BJ57">
    <cfRule type="cellIs" dxfId="7344" priority="4711" operator="lessThan">
      <formula>$C$4</formula>
    </cfRule>
  </conditionalFormatting>
  <conditionalFormatting sqref="BJ58">
    <cfRule type="cellIs" dxfId="7343" priority="4712" operator="lessThan">
      <formula>$C$4</formula>
    </cfRule>
  </conditionalFormatting>
  <conditionalFormatting sqref="BJ58">
    <cfRule type="cellIs" dxfId="7342" priority="4713" operator="lessThan">
      <formula>$C$4</formula>
    </cfRule>
  </conditionalFormatting>
  <conditionalFormatting sqref="BJ59">
    <cfRule type="cellIs" dxfId="7341" priority="4714" operator="lessThan">
      <formula>$C$4</formula>
    </cfRule>
  </conditionalFormatting>
  <conditionalFormatting sqref="BJ59">
    <cfRule type="cellIs" dxfId="7340" priority="4715" operator="lessThan">
      <formula>$C$4</formula>
    </cfRule>
  </conditionalFormatting>
  <conditionalFormatting sqref="BJ60">
    <cfRule type="cellIs" dxfId="7339" priority="4716" operator="lessThan">
      <formula>$C$4</formula>
    </cfRule>
  </conditionalFormatting>
  <conditionalFormatting sqref="BJ60">
    <cfRule type="cellIs" dxfId="7338" priority="4717" operator="lessThan">
      <formula>$C$4</formula>
    </cfRule>
  </conditionalFormatting>
  <conditionalFormatting sqref="BK11">
    <cfRule type="cellIs" dxfId="7337" priority="4718" operator="lessThan">
      <formula>$C$4</formula>
    </cfRule>
  </conditionalFormatting>
  <conditionalFormatting sqref="BK11">
    <cfRule type="cellIs" dxfId="7336" priority="4719" operator="lessThan">
      <formula>$C$4</formula>
    </cfRule>
  </conditionalFormatting>
  <conditionalFormatting sqref="BK12">
    <cfRule type="cellIs" dxfId="7335" priority="4720" operator="lessThan">
      <formula>$C$4</formula>
    </cfRule>
  </conditionalFormatting>
  <conditionalFormatting sqref="BK12">
    <cfRule type="cellIs" dxfId="7334" priority="4721" operator="lessThan">
      <formula>$C$4</formula>
    </cfRule>
  </conditionalFormatting>
  <conditionalFormatting sqref="BK13">
    <cfRule type="cellIs" dxfId="7333" priority="4722" operator="lessThan">
      <formula>$C$4</formula>
    </cfRule>
  </conditionalFormatting>
  <conditionalFormatting sqref="BK13">
    <cfRule type="cellIs" dxfId="7332" priority="4723" operator="lessThan">
      <formula>$C$4</formula>
    </cfRule>
  </conditionalFormatting>
  <conditionalFormatting sqref="BK14">
    <cfRule type="cellIs" dxfId="7331" priority="4724" operator="lessThan">
      <formula>$C$4</formula>
    </cfRule>
  </conditionalFormatting>
  <conditionalFormatting sqref="BK14">
    <cfRule type="cellIs" dxfId="7330" priority="4725" operator="lessThan">
      <formula>$C$4</formula>
    </cfRule>
  </conditionalFormatting>
  <conditionalFormatting sqref="BK15">
    <cfRule type="cellIs" dxfId="7329" priority="4726" operator="lessThan">
      <formula>$C$4</formula>
    </cfRule>
  </conditionalFormatting>
  <conditionalFormatting sqref="BK15">
    <cfRule type="cellIs" dxfId="7328" priority="4727" operator="lessThan">
      <formula>$C$4</formula>
    </cfRule>
  </conditionalFormatting>
  <conditionalFormatting sqref="BK16">
    <cfRule type="cellIs" dxfId="7327" priority="4728" operator="lessThan">
      <formula>$C$4</formula>
    </cfRule>
  </conditionalFormatting>
  <conditionalFormatting sqref="BK16">
    <cfRule type="cellIs" dxfId="7326" priority="4729" operator="lessThan">
      <formula>$C$4</formula>
    </cfRule>
  </conditionalFormatting>
  <conditionalFormatting sqref="BK17">
    <cfRule type="cellIs" dxfId="7325" priority="4730" operator="lessThan">
      <formula>$C$4</formula>
    </cfRule>
  </conditionalFormatting>
  <conditionalFormatting sqref="BK17">
    <cfRule type="cellIs" dxfId="7324" priority="4731" operator="lessThan">
      <formula>$C$4</formula>
    </cfRule>
  </conditionalFormatting>
  <conditionalFormatting sqref="BK18">
    <cfRule type="cellIs" dxfId="7323" priority="4732" operator="lessThan">
      <formula>$C$4</formula>
    </cfRule>
  </conditionalFormatting>
  <conditionalFormatting sqref="BK18">
    <cfRule type="cellIs" dxfId="7322" priority="4733" operator="lessThan">
      <formula>$C$4</formula>
    </cfRule>
  </conditionalFormatting>
  <conditionalFormatting sqref="BK19">
    <cfRule type="cellIs" dxfId="7321" priority="4734" operator="lessThan">
      <formula>$C$4</formula>
    </cfRule>
  </conditionalFormatting>
  <conditionalFormatting sqref="BK19">
    <cfRule type="cellIs" dxfId="7320" priority="4735" operator="lessThan">
      <formula>$C$4</formula>
    </cfRule>
  </conditionalFormatting>
  <conditionalFormatting sqref="BK20">
    <cfRule type="cellIs" dxfId="7319" priority="4736" operator="lessThan">
      <formula>$C$4</formula>
    </cfRule>
  </conditionalFormatting>
  <conditionalFormatting sqref="BK20">
    <cfRule type="cellIs" dxfId="7318" priority="4737" operator="lessThan">
      <formula>$C$4</formula>
    </cfRule>
  </conditionalFormatting>
  <conditionalFormatting sqref="BK21">
    <cfRule type="cellIs" dxfId="7317" priority="4738" operator="lessThan">
      <formula>$C$4</formula>
    </cfRule>
  </conditionalFormatting>
  <conditionalFormatting sqref="BK21">
    <cfRule type="cellIs" dxfId="7316" priority="4739" operator="lessThan">
      <formula>$C$4</formula>
    </cfRule>
  </conditionalFormatting>
  <conditionalFormatting sqref="BK22">
    <cfRule type="cellIs" dxfId="7315" priority="4740" operator="lessThan">
      <formula>$C$4</formula>
    </cfRule>
  </conditionalFormatting>
  <conditionalFormatting sqref="BK22">
    <cfRule type="cellIs" dxfId="7314" priority="4741" operator="lessThan">
      <formula>$C$4</formula>
    </cfRule>
  </conditionalFormatting>
  <conditionalFormatting sqref="BK23">
    <cfRule type="cellIs" dxfId="7313" priority="4742" operator="lessThan">
      <formula>$C$4</formula>
    </cfRule>
  </conditionalFormatting>
  <conditionalFormatting sqref="BK23">
    <cfRule type="cellIs" dxfId="7312" priority="4743" operator="lessThan">
      <formula>$C$4</formula>
    </cfRule>
  </conditionalFormatting>
  <conditionalFormatting sqref="BK24">
    <cfRule type="cellIs" dxfId="7311" priority="4744" operator="lessThan">
      <formula>$C$4</formula>
    </cfRule>
  </conditionalFormatting>
  <conditionalFormatting sqref="BK24">
    <cfRule type="cellIs" dxfId="7310" priority="4745" operator="lessThan">
      <formula>$C$4</formula>
    </cfRule>
  </conditionalFormatting>
  <conditionalFormatting sqref="BK25">
    <cfRule type="cellIs" dxfId="7309" priority="4746" operator="lessThan">
      <formula>$C$4</formula>
    </cfRule>
  </conditionalFormatting>
  <conditionalFormatting sqref="BK25">
    <cfRule type="cellIs" dxfId="7308" priority="4747" operator="lessThan">
      <formula>$C$4</formula>
    </cfRule>
  </conditionalFormatting>
  <conditionalFormatting sqref="BK26">
    <cfRule type="cellIs" dxfId="7307" priority="4748" operator="lessThan">
      <formula>$C$4</formula>
    </cfRule>
  </conditionalFormatting>
  <conditionalFormatting sqref="BK26">
    <cfRule type="cellIs" dxfId="7306" priority="4749" operator="lessThan">
      <formula>$C$4</formula>
    </cfRule>
  </conditionalFormatting>
  <conditionalFormatting sqref="BK27">
    <cfRule type="cellIs" dxfId="7305" priority="4750" operator="lessThan">
      <formula>$C$4</formula>
    </cfRule>
  </conditionalFormatting>
  <conditionalFormatting sqref="BK27">
    <cfRule type="cellIs" dxfId="7304" priority="4751" operator="lessThan">
      <formula>$C$4</formula>
    </cfRule>
  </conditionalFormatting>
  <conditionalFormatting sqref="BK28">
    <cfRule type="cellIs" dxfId="7303" priority="4752" operator="lessThan">
      <formula>$C$4</formula>
    </cfRule>
  </conditionalFormatting>
  <conditionalFormatting sqref="BK28">
    <cfRule type="cellIs" dxfId="7302" priority="4753" operator="lessThan">
      <formula>$C$4</formula>
    </cfRule>
  </conditionalFormatting>
  <conditionalFormatting sqref="BK29">
    <cfRule type="cellIs" dxfId="7301" priority="4754" operator="lessThan">
      <formula>$C$4</formula>
    </cfRule>
  </conditionalFormatting>
  <conditionalFormatting sqref="BK29">
    <cfRule type="cellIs" dxfId="7300" priority="4755" operator="lessThan">
      <formula>$C$4</formula>
    </cfRule>
  </conditionalFormatting>
  <conditionalFormatting sqref="BK30">
    <cfRule type="cellIs" dxfId="7299" priority="4756" operator="lessThan">
      <formula>$C$4</formula>
    </cfRule>
  </conditionalFormatting>
  <conditionalFormatting sqref="BK30">
    <cfRule type="cellIs" dxfId="7298" priority="4757" operator="lessThan">
      <formula>$C$4</formula>
    </cfRule>
  </conditionalFormatting>
  <conditionalFormatting sqref="BK31">
    <cfRule type="cellIs" dxfId="7297" priority="4758" operator="lessThan">
      <formula>$C$4</formula>
    </cfRule>
  </conditionalFormatting>
  <conditionalFormatting sqref="BK31">
    <cfRule type="cellIs" dxfId="7296" priority="4759" operator="lessThan">
      <formula>$C$4</formula>
    </cfRule>
  </conditionalFormatting>
  <conditionalFormatting sqref="BK32">
    <cfRule type="cellIs" dxfId="7295" priority="4760" operator="lessThan">
      <formula>$C$4</formula>
    </cfRule>
  </conditionalFormatting>
  <conditionalFormatting sqref="BK32">
    <cfRule type="cellIs" dxfId="7294" priority="4761" operator="lessThan">
      <formula>$C$4</formula>
    </cfRule>
  </conditionalFormatting>
  <conditionalFormatting sqref="BK33">
    <cfRule type="cellIs" dxfId="7293" priority="4762" operator="lessThan">
      <formula>$C$4</formula>
    </cfRule>
  </conditionalFormatting>
  <conditionalFormatting sqref="BK33">
    <cfRule type="cellIs" dxfId="7292" priority="4763" operator="lessThan">
      <formula>$C$4</formula>
    </cfRule>
  </conditionalFormatting>
  <conditionalFormatting sqref="BK34">
    <cfRule type="cellIs" dxfId="7291" priority="4764" operator="lessThan">
      <formula>$C$4</formula>
    </cfRule>
  </conditionalFormatting>
  <conditionalFormatting sqref="BK34">
    <cfRule type="cellIs" dxfId="7290" priority="4765" operator="lessThan">
      <formula>$C$4</formula>
    </cfRule>
  </conditionalFormatting>
  <conditionalFormatting sqref="BK35">
    <cfRule type="cellIs" dxfId="7289" priority="4766" operator="lessThan">
      <formula>$C$4</formula>
    </cfRule>
  </conditionalFormatting>
  <conditionalFormatting sqref="BK35">
    <cfRule type="cellIs" dxfId="7288" priority="4767" operator="lessThan">
      <formula>$C$4</formula>
    </cfRule>
  </conditionalFormatting>
  <conditionalFormatting sqref="BK36">
    <cfRule type="cellIs" dxfId="7287" priority="4768" operator="lessThan">
      <formula>$C$4</formula>
    </cfRule>
  </conditionalFormatting>
  <conditionalFormatting sqref="BK36">
    <cfRule type="cellIs" dxfId="7286" priority="4769" operator="lessThan">
      <formula>$C$4</formula>
    </cfRule>
  </conditionalFormatting>
  <conditionalFormatting sqref="BK37">
    <cfRule type="cellIs" dxfId="7285" priority="4770" operator="lessThan">
      <formula>$C$4</formula>
    </cfRule>
  </conditionalFormatting>
  <conditionalFormatting sqref="BK37">
    <cfRule type="cellIs" dxfId="7284" priority="4771" operator="lessThan">
      <formula>$C$4</formula>
    </cfRule>
  </conditionalFormatting>
  <conditionalFormatting sqref="BK38">
    <cfRule type="cellIs" dxfId="7283" priority="4772" operator="lessThan">
      <formula>$C$4</formula>
    </cfRule>
  </conditionalFormatting>
  <conditionalFormatting sqref="BK38">
    <cfRule type="cellIs" dxfId="7282" priority="4773" operator="lessThan">
      <formula>$C$4</formula>
    </cfRule>
  </conditionalFormatting>
  <conditionalFormatting sqref="BK39">
    <cfRule type="cellIs" dxfId="7281" priority="4774" operator="lessThan">
      <formula>$C$4</formula>
    </cfRule>
  </conditionalFormatting>
  <conditionalFormatting sqref="BK39">
    <cfRule type="cellIs" dxfId="7280" priority="4775" operator="lessThan">
      <formula>$C$4</formula>
    </cfRule>
  </conditionalFormatting>
  <conditionalFormatting sqref="BK40">
    <cfRule type="cellIs" dxfId="7279" priority="4776" operator="lessThan">
      <formula>$C$4</formula>
    </cfRule>
  </conditionalFormatting>
  <conditionalFormatting sqref="BK40">
    <cfRule type="cellIs" dxfId="7278" priority="4777" operator="lessThan">
      <formula>$C$4</formula>
    </cfRule>
  </conditionalFormatting>
  <conditionalFormatting sqref="BK41">
    <cfRule type="cellIs" dxfId="7277" priority="4778" operator="lessThan">
      <formula>$C$4</formula>
    </cfRule>
  </conditionalFormatting>
  <conditionalFormatting sqref="BK41">
    <cfRule type="cellIs" dxfId="7276" priority="4779" operator="lessThan">
      <formula>$C$4</formula>
    </cfRule>
  </conditionalFormatting>
  <conditionalFormatting sqref="BK42">
    <cfRule type="cellIs" dxfId="7275" priority="4780" operator="lessThan">
      <formula>$C$4</formula>
    </cfRule>
  </conditionalFormatting>
  <conditionalFormatting sqref="BK42">
    <cfRule type="cellIs" dxfId="7274" priority="4781" operator="lessThan">
      <formula>$C$4</formula>
    </cfRule>
  </conditionalFormatting>
  <conditionalFormatting sqref="BK43">
    <cfRule type="cellIs" dxfId="7273" priority="4782" operator="lessThan">
      <formula>$C$4</formula>
    </cfRule>
  </conditionalFormatting>
  <conditionalFormatting sqref="BK43">
    <cfRule type="cellIs" dxfId="7272" priority="4783" operator="lessThan">
      <formula>$C$4</formula>
    </cfRule>
  </conditionalFormatting>
  <conditionalFormatting sqref="BK44">
    <cfRule type="cellIs" dxfId="7271" priority="4784" operator="lessThan">
      <formula>$C$4</formula>
    </cfRule>
  </conditionalFormatting>
  <conditionalFormatting sqref="BK44">
    <cfRule type="cellIs" dxfId="7270" priority="4785" operator="lessThan">
      <formula>$C$4</formula>
    </cfRule>
  </conditionalFormatting>
  <conditionalFormatting sqref="BK45">
    <cfRule type="cellIs" dxfId="7269" priority="4786" operator="lessThan">
      <formula>$C$4</formula>
    </cfRule>
  </conditionalFormatting>
  <conditionalFormatting sqref="BK45">
    <cfRule type="cellIs" dxfId="7268" priority="4787" operator="lessThan">
      <formula>$C$4</formula>
    </cfRule>
  </conditionalFormatting>
  <conditionalFormatting sqref="BK46">
    <cfRule type="cellIs" dxfId="7267" priority="4788" operator="lessThan">
      <formula>$C$4</formula>
    </cfRule>
  </conditionalFormatting>
  <conditionalFormatting sqref="BK46">
    <cfRule type="cellIs" dxfId="7266" priority="4789" operator="lessThan">
      <formula>$C$4</formula>
    </cfRule>
  </conditionalFormatting>
  <conditionalFormatting sqref="BK47">
    <cfRule type="cellIs" dxfId="7265" priority="4790" operator="lessThan">
      <formula>$C$4</formula>
    </cfRule>
  </conditionalFormatting>
  <conditionalFormatting sqref="BK47">
    <cfRule type="cellIs" dxfId="7264" priority="4791" operator="lessThan">
      <formula>$C$4</formula>
    </cfRule>
  </conditionalFormatting>
  <conditionalFormatting sqref="BK48">
    <cfRule type="cellIs" dxfId="7263" priority="4792" operator="lessThan">
      <formula>$C$4</formula>
    </cfRule>
  </conditionalFormatting>
  <conditionalFormatting sqref="BK48">
    <cfRule type="cellIs" dxfId="7262" priority="4793" operator="lessThan">
      <formula>$C$4</formula>
    </cfRule>
  </conditionalFormatting>
  <conditionalFormatting sqref="BK49">
    <cfRule type="cellIs" dxfId="7261" priority="4794" operator="lessThan">
      <formula>$C$4</formula>
    </cfRule>
  </conditionalFormatting>
  <conditionalFormatting sqref="BK49">
    <cfRule type="cellIs" dxfId="7260" priority="4795" operator="lessThan">
      <formula>$C$4</formula>
    </cfRule>
  </conditionalFormatting>
  <conditionalFormatting sqref="BK50">
    <cfRule type="cellIs" dxfId="7259" priority="4796" operator="lessThan">
      <formula>$C$4</formula>
    </cfRule>
  </conditionalFormatting>
  <conditionalFormatting sqref="BK50">
    <cfRule type="cellIs" dxfId="7258" priority="4797" operator="lessThan">
      <formula>$C$4</formula>
    </cfRule>
  </conditionalFormatting>
  <conditionalFormatting sqref="BK51">
    <cfRule type="cellIs" dxfId="7257" priority="4798" operator="lessThan">
      <formula>$C$4</formula>
    </cfRule>
  </conditionalFormatting>
  <conditionalFormatting sqref="BK51">
    <cfRule type="cellIs" dxfId="7256" priority="4799" operator="lessThan">
      <formula>$C$4</formula>
    </cfRule>
  </conditionalFormatting>
  <conditionalFormatting sqref="BK52">
    <cfRule type="cellIs" dxfId="7255" priority="4800" operator="lessThan">
      <formula>$C$4</formula>
    </cfRule>
  </conditionalFormatting>
  <conditionalFormatting sqref="BK52">
    <cfRule type="cellIs" dxfId="7254" priority="4801" operator="lessThan">
      <formula>$C$4</formula>
    </cfRule>
  </conditionalFormatting>
  <conditionalFormatting sqref="BK53">
    <cfRule type="cellIs" dxfId="7253" priority="4802" operator="lessThan">
      <formula>$C$4</formula>
    </cfRule>
  </conditionalFormatting>
  <conditionalFormatting sqref="BK53">
    <cfRule type="cellIs" dxfId="7252" priority="4803" operator="lessThan">
      <formula>$C$4</formula>
    </cfRule>
  </conditionalFormatting>
  <conditionalFormatting sqref="BK54">
    <cfRule type="cellIs" dxfId="7251" priority="4804" operator="lessThan">
      <formula>$C$4</formula>
    </cfRule>
  </conditionalFormatting>
  <conditionalFormatting sqref="BK54">
    <cfRule type="cellIs" dxfId="7250" priority="4805" operator="lessThan">
      <formula>$C$4</formula>
    </cfRule>
  </conditionalFormatting>
  <conditionalFormatting sqref="BK55">
    <cfRule type="cellIs" dxfId="7249" priority="4806" operator="lessThan">
      <formula>$C$4</formula>
    </cfRule>
  </conditionalFormatting>
  <conditionalFormatting sqref="BK55">
    <cfRule type="cellIs" dxfId="7248" priority="4807" operator="lessThan">
      <formula>$C$4</formula>
    </cfRule>
  </conditionalFormatting>
  <conditionalFormatting sqref="BK56">
    <cfRule type="cellIs" dxfId="7247" priority="4808" operator="lessThan">
      <formula>$C$4</formula>
    </cfRule>
  </conditionalFormatting>
  <conditionalFormatting sqref="BK56">
    <cfRule type="cellIs" dxfId="7246" priority="4809" operator="lessThan">
      <formula>$C$4</formula>
    </cfRule>
  </conditionalFormatting>
  <conditionalFormatting sqref="BK57">
    <cfRule type="cellIs" dxfId="7245" priority="4810" operator="lessThan">
      <formula>$C$4</formula>
    </cfRule>
  </conditionalFormatting>
  <conditionalFormatting sqref="BK57">
    <cfRule type="cellIs" dxfId="7244" priority="4811" operator="lessThan">
      <formula>$C$4</formula>
    </cfRule>
  </conditionalFormatting>
  <conditionalFormatting sqref="BK58">
    <cfRule type="cellIs" dxfId="7243" priority="4812" operator="lessThan">
      <formula>$C$4</formula>
    </cfRule>
  </conditionalFormatting>
  <conditionalFormatting sqref="BK58">
    <cfRule type="cellIs" dxfId="7242" priority="4813" operator="lessThan">
      <formula>$C$4</formula>
    </cfRule>
  </conditionalFormatting>
  <conditionalFormatting sqref="BK59">
    <cfRule type="cellIs" dxfId="7241" priority="4814" operator="lessThan">
      <formula>$C$4</formula>
    </cfRule>
  </conditionalFormatting>
  <conditionalFormatting sqref="BK59">
    <cfRule type="cellIs" dxfId="7240" priority="4815" operator="lessThan">
      <formula>$C$4</formula>
    </cfRule>
  </conditionalFormatting>
  <conditionalFormatting sqref="BK60">
    <cfRule type="cellIs" dxfId="7239" priority="4816" operator="lessThan">
      <formula>$C$4</formula>
    </cfRule>
  </conditionalFormatting>
  <conditionalFormatting sqref="BK60">
    <cfRule type="cellIs" dxfId="7238" priority="4817" operator="lessThan">
      <formula>$C$4</formula>
    </cfRule>
  </conditionalFormatting>
  <conditionalFormatting sqref="BL11">
    <cfRule type="cellIs" dxfId="7237" priority="4818" operator="lessThan">
      <formula>$C$4</formula>
    </cfRule>
  </conditionalFormatting>
  <conditionalFormatting sqref="BL11">
    <cfRule type="cellIs" dxfId="7236" priority="4819" operator="lessThan">
      <formula>$C$4</formula>
    </cfRule>
  </conditionalFormatting>
  <conditionalFormatting sqref="BL12">
    <cfRule type="cellIs" dxfId="7235" priority="4820" operator="lessThan">
      <formula>$C$4</formula>
    </cfRule>
  </conditionalFormatting>
  <conditionalFormatting sqref="BL12">
    <cfRule type="cellIs" dxfId="7234" priority="4821" operator="lessThan">
      <formula>$C$4</formula>
    </cfRule>
  </conditionalFormatting>
  <conditionalFormatting sqref="BL13">
    <cfRule type="cellIs" dxfId="7233" priority="4822" operator="lessThan">
      <formula>$C$4</formula>
    </cfRule>
  </conditionalFormatting>
  <conditionalFormatting sqref="BL13">
    <cfRule type="cellIs" dxfId="7232" priority="4823" operator="lessThan">
      <formula>$C$4</formula>
    </cfRule>
  </conditionalFormatting>
  <conditionalFormatting sqref="BL14">
    <cfRule type="cellIs" dxfId="7231" priority="4824" operator="lessThan">
      <formula>$C$4</formula>
    </cfRule>
  </conditionalFormatting>
  <conditionalFormatting sqref="BL14">
    <cfRule type="cellIs" dxfId="7230" priority="4825" operator="lessThan">
      <formula>$C$4</formula>
    </cfRule>
  </conditionalFormatting>
  <conditionalFormatting sqref="BL15">
    <cfRule type="cellIs" dxfId="7229" priority="4826" operator="lessThan">
      <formula>$C$4</formula>
    </cfRule>
  </conditionalFormatting>
  <conditionalFormatting sqref="BL15">
    <cfRule type="cellIs" dxfId="7228" priority="4827" operator="lessThan">
      <formula>$C$4</formula>
    </cfRule>
  </conditionalFormatting>
  <conditionalFormatting sqref="BL16">
    <cfRule type="cellIs" dxfId="7227" priority="4828" operator="lessThan">
      <formula>$C$4</formula>
    </cfRule>
  </conditionalFormatting>
  <conditionalFormatting sqref="BL16">
    <cfRule type="cellIs" dxfId="7226" priority="4829" operator="lessThan">
      <formula>$C$4</formula>
    </cfRule>
  </conditionalFormatting>
  <conditionalFormatting sqref="BL17">
    <cfRule type="cellIs" dxfId="7225" priority="4830" operator="lessThan">
      <formula>$C$4</formula>
    </cfRule>
  </conditionalFormatting>
  <conditionalFormatting sqref="BL17">
    <cfRule type="cellIs" dxfId="7224" priority="4831" operator="lessThan">
      <formula>$C$4</formula>
    </cfRule>
  </conditionalFormatting>
  <conditionalFormatting sqref="BL18">
    <cfRule type="cellIs" dxfId="7223" priority="4832" operator="lessThan">
      <formula>$C$4</formula>
    </cfRule>
  </conditionalFormatting>
  <conditionalFormatting sqref="BL18">
    <cfRule type="cellIs" dxfId="7222" priority="4833" operator="lessThan">
      <formula>$C$4</formula>
    </cfRule>
  </conditionalFormatting>
  <conditionalFormatting sqref="BL19">
    <cfRule type="cellIs" dxfId="7221" priority="4834" operator="lessThan">
      <formula>$C$4</formula>
    </cfRule>
  </conditionalFormatting>
  <conditionalFormatting sqref="BL19">
    <cfRule type="cellIs" dxfId="7220" priority="4835" operator="lessThan">
      <formula>$C$4</formula>
    </cfRule>
  </conditionalFormatting>
  <conditionalFormatting sqref="BL20">
    <cfRule type="cellIs" dxfId="7219" priority="4836" operator="lessThan">
      <formula>$C$4</formula>
    </cfRule>
  </conditionalFormatting>
  <conditionalFormatting sqref="BL20">
    <cfRule type="cellIs" dxfId="7218" priority="4837" operator="lessThan">
      <formula>$C$4</formula>
    </cfRule>
  </conditionalFormatting>
  <conditionalFormatting sqref="BL21">
    <cfRule type="cellIs" dxfId="7217" priority="4838" operator="lessThan">
      <formula>$C$4</formula>
    </cfRule>
  </conditionalFormatting>
  <conditionalFormatting sqref="BL21">
    <cfRule type="cellIs" dxfId="7216" priority="4839" operator="lessThan">
      <formula>$C$4</formula>
    </cfRule>
  </conditionalFormatting>
  <conditionalFormatting sqref="BL22">
    <cfRule type="cellIs" dxfId="7215" priority="4840" operator="lessThan">
      <formula>$C$4</formula>
    </cfRule>
  </conditionalFormatting>
  <conditionalFormatting sqref="BL22">
    <cfRule type="cellIs" dxfId="7214" priority="4841" operator="lessThan">
      <formula>$C$4</formula>
    </cfRule>
  </conditionalFormatting>
  <conditionalFormatting sqref="BL23">
    <cfRule type="cellIs" dxfId="7213" priority="4842" operator="lessThan">
      <formula>$C$4</formula>
    </cfRule>
  </conditionalFormatting>
  <conditionalFormatting sqref="BL23">
    <cfRule type="cellIs" dxfId="7212" priority="4843" operator="lessThan">
      <formula>$C$4</formula>
    </cfRule>
  </conditionalFormatting>
  <conditionalFormatting sqref="BL24">
    <cfRule type="cellIs" dxfId="7211" priority="4844" operator="lessThan">
      <formula>$C$4</formula>
    </cfRule>
  </conditionalFormatting>
  <conditionalFormatting sqref="BL24">
    <cfRule type="cellIs" dxfId="7210" priority="4845" operator="lessThan">
      <formula>$C$4</formula>
    </cfRule>
  </conditionalFormatting>
  <conditionalFormatting sqref="BL25">
    <cfRule type="cellIs" dxfId="7209" priority="4846" operator="lessThan">
      <formula>$C$4</formula>
    </cfRule>
  </conditionalFormatting>
  <conditionalFormatting sqref="BL25">
    <cfRule type="cellIs" dxfId="7208" priority="4847" operator="lessThan">
      <formula>$C$4</formula>
    </cfRule>
  </conditionalFormatting>
  <conditionalFormatting sqref="BL26">
    <cfRule type="cellIs" dxfId="7207" priority="4848" operator="lessThan">
      <formula>$C$4</formula>
    </cfRule>
  </conditionalFormatting>
  <conditionalFormatting sqref="BL26">
    <cfRule type="cellIs" dxfId="7206" priority="4849" operator="lessThan">
      <formula>$C$4</formula>
    </cfRule>
  </conditionalFormatting>
  <conditionalFormatting sqref="BL27">
    <cfRule type="cellIs" dxfId="7205" priority="4850" operator="lessThan">
      <formula>$C$4</formula>
    </cfRule>
  </conditionalFormatting>
  <conditionalFormatting sqref="BL27">
    <cfRule type="cellIs" dxfId="7204" priority="4851" operator="lessThan">
      <formula>$C$4</formula>
    </cfRule>
  </conditionalFormatting>
  <conditionalFormatting sqref="BL28">
    <cfRule type="cellIs" dxfId="7203" priority="4852" operator="lessThan">
      <formula>$C$4</formula>
    </cfRule>
  </conditionalFormatting>
  <conditionalFormatting sqref="BL28">
    <cfRule type="cellIs" dxfId="7202" priority="4853" operator="lessThan">
      <formula>$C$4</formula>
    </cfRule>
  </conditionalFormatting>
  <conditionalFormatting sqref="BL29">
    <cfRule type="cellIs" dxfId="7201" priority="4854" operator="lessThan">
      <formula>$C$4</formula>
    </cfRule>
  </conditionalFormatting>
  <conditionalFormatting sqref="BL29">
    <cfRule type="cellIs" dxfId="7200" priority="4855" operator="lessThan">
      <formula>$C$4</formula>
    </cfRule>
  </conditionalFormatting>
  <conditionalFormatting sqref="BL30">
    <cfRule type="cellIs" dxfId="7199" priority="4856" operator="lessThan">
      <formula>$C$4</formula>
    </cfRule>
  </conditionalFormatting>
  <conditionalFormatting sqref="BL30">
    <cfRule type="cellIs" dxfId="7198" priority="4857" operator="lessThan">
      <formula>$C$4</formula>
    </cfRule>
  </conditionalFormatting>
  <conditionalFormatting sqref="BL31">
    <cfRule type="cellIs" dxfId="7197" priority="4858" operator="lessThan">
      <formula>$C$4</formula>
    </cfRule>
  </conditionalFormatting>
  <conditionalFormatting sqref="BL31">
    <cfRule type="cellIs" dxfId="7196" priority="4859" operator="lessThan">
      <formula>$C$4</formula>
    </cfRule>
  </conditionalFormatting>
  <conditionalFormatting sqref="BL32">
    <cfRule type="cellIs" dxfId="7195" priority="4860" operator="lessThan">
      <formula>$C$4</formula>
    </cfRule>
  </conditionalFormatting>
  <conditionalFormatting sqref="BL32">
    <cfRule type="cellIs" dxfId="7194" priority="4861" operator="lessThan">
      <formula>$C$4</formula>
    </cfRule>
  </conditionalFormatting>
  <conditionalFormatting sqref="BL33">
    <cfRule type="cellIs" dxfId="7193" priority="4862" operator="lessThan">
      <formula>$C$4</formula>
    </cfRule>
  </conditionalFormatting>
  <conditionalFormatting sqref="BL33">
    <cfRule type="cellIs" dxfId="7192" priority="4863" operator="lessThan">
      <formula>$C$4</formula>
    </cfRule>
  </conditionalFormatting>
  <conditionalFormatting sqref="BL34">
    <cfRule type="cellIs" dxfId="7191" priority="4864" operator="lessThan">
      <formula>$C$4</formula>
    </cfRule>
  </conditionalFormatting>
  <conditionalFormatting sqref="BL34">
    <cfRule type="cellIs" dxfId="7190" priority="4865" operator="lessThan">
      <formula>$C$4</formula>
    </cfRule>
  </conditionalFormatting>
  <conditionalFormatting sqref="BL35">
    <cfRule type="cellIs" dxfId="7189" priority="4866" operator="lessThan">
      <formula>$C$4</formula>
    </cfRule>
  </conditionalFormatting>
  <conditionalFormatting sqref="BL35">
    <cfRule type="cellIs" dxfId="7188" priority="4867" operator="lessThan">
      <formula>$C$4</formula>
    </cfRule>
  </conditionalFormatting>
  <conditionalFormatting sqref="BL36">
    <cfRule type="cellIs" dxfId="7187" priority="4868" operator="lessThan">
      <formula>$C$4</formula>
    </cfRule>
  </conditionalFormatting>
  <conditionalFormatting sqref="BL36">
    <cfRule type="cellIs" dxfId="7186" priority="4869" operator="lessThan">
      <formula>$C$4</formula>
    </cfRule>
  </conditionalFormatting>
  <conditionalFormatting sqref="BL37">
    <cfRule type="cellIs" dxfId="7185" priority="4870" operator="lessThan">
      <formula>$C$4</formula>
    </cfRule>
  </conditionalFormatting>
  <conditionalFormatting sqref="BL37">
    <cfRule type="cellIs" dxfId="7184" priority="4871" operator="lessThan">
      <formula>$C$4</formula>
    </cfRule>
  </conditionalFormatting>
  <conditionalFormatting sqref="BL38">
    <cfRule type="cellIs" dxfId="7183" priority="4872" operator="lessThan">
      <formula>$C$4</formula>
    </cfRule>
  </conditionalFormatting>
  <conditionalFormatting sqref="BL38">
    <cfRule type="cellIs" dxfId="7182" priority="4873" operator="lessThan">
      <formula>$C$4</formula>
    </cfRule>
  </conditionalFormatting>
  <conditionalFormatting sqref="BL39">
    <cfRule type="cellIs" dxfId="7181" priority="4874" operator="lessThan">
      <formula>$C$4</formula>
    </cfRule>
  </conditionalFormatting>
  <conditionalFormatting sqref="BL39">
    <cfRule type="cellIs" dxfId="7180" priority="4875" operator="lessThan">
      <formula>$C$4</formula>
    </cfRule>
  </conditionalFormatting>
  <conditionalFormatting sqref="BL40">
    <cfRule type="cellIs" dxfId="7179" priority="4876" operator="lessThan">
      <formula>$C$4</formula>
    </cfRule>
  </conditionalFormatting>
  <conditionalFormatting sqref="BL40">
    <cfRule type="cellIs" dxfId="7178" priority="4877" operator="lessThan">
      <formula>$C$4</formula>
    </cfRule>
  </conditionalFormatting>
  <conditionalFormatting sqref="BL41">
    <cfRule type="cellIs" dxfId="7177" priority="4878" operator="lessThan">
      <formula>$C$4</formula>
    </cfRule>
  </conditionalFormatting>
  <conditionalFormatting sqref="BL41">
    <cfRule type="cellIs" dxfId="7176" priority="4879" operator="lessThan">
      <formula>$C$4</formula>
    </cfRule>
  </conditionalFormatting>
  <conditionalFormatting sqref="BL42">
    <cfRule type="cellIs" dxfId="7175" priority="4880" operator="lessThan">
      <formula>$C$4</formula>
    </cfRule>
  </conditionalFormatting>
  <conditionalFormatting sqref="BL42">
    <cfRule type="cellIs" dxfId="7174" priority="4881" operator="lessThan">
      <formula>$C$4</formula>
    </cfRule>
  </conditionalFormatting>
  <conditionalFormatting sqref="BL43">
    <cfRule type="cellIs" dxfId="7173" priority="4882" operator="lessThan">
      <formula>$C$4</formula>
    </cfRule>
  </conditionalFormatting>
  <conditionalFormatting sqref="BL43">
    <cfRule type="cellIs" dxfId="7172" priority="4883" operator="lessThan">
      <formula>$C$4</formula>
    </cfRule>
  </conditionalFormatting>
  <conditionalFormatting sqref="BL44">
    <cfRule type="cellIs" dxfId="7171" priority="4884" operator="lessThan">
      <formula>$C$4</formula>
    </cfRule>
  </conditionalFormatting>
  <conditionalFormatting sqref="BL44">
    <cfRule type="cellIs" dxfId="7170" priority="4885" operator="lessThan">
      <formula>$C$4</formula>
    </cfRule>
  </conditionalFormatting>
  <conditionalFormatting sqref="BL45">
    <cfRule type="cellIs" dxfId="7169" priority="4886" operator="lessThan">
      <formula>$C$4</formula>
    </cfRule>
  </conditionalFormatting>
  <conditionalFormatting sqref="BL45">
    <cfRule type="cellIs" dxfId="7168" priority="4887" operator="lessThan">
      <formula>$C$4</formula>
    </cfRule>
  </conditionalFormatting>
  <conditionalFormatting sqref="BL46">
    <cfRule type="cellIs" dxfId="7167" priority="4888" operator="lessThan">
      <formula>$C$4</formula>
    </cfRule>
  </conditionalFormatting>
  <conditionalFormatting sqref="BL46">
    <cfRule type="cellIs" dxfId="7166" priority="4889" operator="lessThan">
      <formula>$C$4</formula>
    </cfRule>
  </conditionalFormatting>
  <conditionalFormatting sqref="BL47">
    <cfRule type="cellIs" dxfId="7165" priority="4890" operator="lessThan">
      <formula>$C$4</formula>
    </cfRule>
  </conditionalFormatting>
  <conditionalFormatting sqref="BL47">
    <cfRule type="cellIs" dxfId="7164" priority="4891" operator="lessThan">
      <formula>$C$4</formula>
    </cfRule>
  </conditionalFormatting>
  <conditionalFormatting sqref="BL48">
    <cfRule type="cellIs" dxfId="7163" priority="4892" operator="lessThan">
      <formula>$C$4</formula>
    </cfRule>
  </conditionalFormatting>
  <conditionalFormatting sqref="BL48">
    <cfRule type="cellIs" dxfId="7162" priority="4893" operator="lessThan">
      <formula>$C$4</formula>
    </cfRule>
  </conditionalFormatting>
  <conditionalFormatting sqref="BL49">
    <cfRule type="cellIs" dxfId="7161" priority="4894" operator="lessThan">
      <formula>$C$4</formula>
    </cfRule>
  </conditionalFormatting>
  <conditionalFormatting sqref="BL49">
    <cfRule type="cellIs" dxfId="7160" priority="4895" operator="lessThan">
      <formula>$C$4</formula>
    </cfRule>
  </conditionalFormatting>
  <conditionalFormatting sqref="BL50">
    <cfRule type="cellIs" dxfId="7159" priority="4896" operator="lessThan">
      <formula>$C$4</formula>
    </cfRule>
  </conditionalFormatting>
  <conditionalFormatting sqref="BL50">
    <cfRule type="cellIs" dxfId="7158" priority="4897" operator="lessThan">
      <formula>$C$4</formula>
    </cfRule>
  </conditionalFormatting>
  <conditionalFormatting sqref="BL51">
    <cfRule type="cellIs" dxfId="7157" priority="4898" operator="lessThan">
      <formula>$C$4</formula>
    </cfRule>
  </conditionalFormatting>
  <conditionalFormatting sqref="BL51">
    <cfRule type="cellIs" dxfId="7156" priority="4899" operator="lessThan">
      <formula>$C$4</formula>
    </cfRule>
  </conditionalFormatting>
  <conditionalFormatting sqref="BL52">
    <cfRule type="cellIs" dxfId="7155" priority="4900" operator="lessThan">
      <formula>$C$4</formula>
    </cfRule>
  </conditionalFormatting>
  <conditionalFormatting sqref="BL52">
    <cfRule type="cellIs" dxfId="7154" priority="4901" operator="lessThan">
      <formula>$C$4</formula>
    </cfRule>
  </conditionalFormatting>
  <conditionalFormatting sqref="BL53">
    <cfRule type="cellIs" dxfId="7153" priority="4902" operator="lessThan">
      <formula>$C$4</formula>
    </cfRule>
  </conditionalFormatting>
  <conditionalFormatting sqref="BL53">
    <cfRule type="cellIs" dxfId="7152" priority="4903" operator="lessThan">
      <formula>$C$4</formula>
    </cfRule>
  </conditionalFormatting>
  <conditionalFormatting sqref="BL54">
    <cfRule type="cellIs" dxfId="7151" priority="4904" operator="lessThan">
      <formula>$C$4</formula>
    </cfRule>
  </conditionalFormatting>
  <conditionalFormatting sqref="BL54">
    <cfRule type="cellIs" dxfId="7150" priority="4905" operator="lessThan">
      <formula>$C$4</formula>
    </cfRule>
  </conditionalFormatting>
  <conditionalFormatting sqref="BL55">
    <cfRule type="cellIs" dxfId="7149" priority="4906" operator="lessThan">
      <formula>$C$4</formula>
    </cfRule>
  </conditionalFormatting>
  <conditionalFormatting sqref="BL55">
    <cfRule type="cellIs" dxfId="7148" priority="4907" operator="lessThan">
      <formula>$C$4</formula>
    </cfRule>
  </conditionalFormatting>
  <conditionalFormatting sqref="BL56">
    <cfRule type="cellIs" dxfId="7147" priority="4908" operator="lessThan">
      <formula>$C$4</formula>
    </cfRule>
  </conditionalFormatting>
  <conditionalFormatting sqref="BL56">
    <cfRule type="cellIs" dxfId="7146" priority="4909" operator="lessThan">
      <formula>$C$4</formula>
    </cfRule>
  </conditionalFormatting>
  <conditionalFormatting sqref="BL57">
    <cfRule type="cellIs" dxfId="7145" priority="4910" operator="lessThan">
      <formula>$C$4</formula>
    </cfRule>
  </conditionalFormatting>
  <conditionalFormatting sqref="BL57">
    <cfRule type="cellIs" dxfId="7144" priority="4911" operator="lessThan">
      <formula>$C$4</formula>
    </cfRule>
  </conditionalFormatting>
  <conditionalFormatting sqref="BL58">
    <cfRule type="cellIs" dxfId="7143" priority="4912" operator="lessThan">
      <formula>$C$4</formula>
    </cfRule>
  </conditionalFormatting>
  <conditionalFormatting sqref="BL58">
    <cfRule type="cellIs" dxfId="7142" priority="4913" operator="lessThan">
      <formula>$C$4</formula>
    </cfRule>
  </conditionalFormatting>
  <conditionalFormatting sqref="BL59">
    <cfRule type="cellIs" dxfId="7141" priority="4914" operator="lessThan">
      <formula>$C$4</formula>
    </cfRule>
  </conditionalFormatting>
  <conditionalFormatting sqref="BL59">
    <cfRule type="cellIs" dxfId="7140" priority="4915" operator="lessThan">
      <formula>$C$4</formula>
    </cfRule>
  </conditionalFormatting>
  <conditionalFormatting sqref="BL60">
    <cfRule type="cellIs" dxfId="7139" priority="4916" operator="lessThan">
      <formula>$C$4</formula>
    </cfRule>
  </conditionalFormatting>
  <conditionalFormatting sqref="BL60">
    <cfRule type="cellIs" dxfId="7138" priority="4917" operator="lessThan">
      <formula>$C$4</formula>
    </cfRule>
  </conditionalFormatting>
  <conditionalFormatting sqref="BM11">
    <cfRule type="cellIs" dxfId="7137" priority="4918" operator="lessThan">
      <formula>$C$4</formula>
    </cfRule>
  </conditionalFormatting>
  <conditionalFormatting sqref="BM11">
    <cfRule type="cellIs" dxfId="7136" priority="4919" operator="lessThan">
      <formula>$C$4</formula>
    </cfRule>
  </conditionalFormatting>
  <conditionalFormatting sqref="BM12">
    <cfRule type="cellIs" dxfId="7135" priority="4920" operator="lessThan">
      <formula>$C$4</formula>
    </cfRule>
  </conditionalFormatting>
  <conditionalFormatting sqref="BM12">
    <cfRule type="cellIs" dxfId="7134" priority="4921" operator="lessThan">
      <formula>$C$4</formula>
    </cfRule>
  </conditionalFormatting>
  <conditionalFormatting sqref="BM13">
    <cfRule type="cellIs" dxfId="7133" priority="4922" operator="lessThan">
      <formula>$C$4</formula>
    </cfRule>
  </conditionalFormatting>
  <conditionalFormatting sqref="BM13">
    <cfRule type="cellIs" dxfId="7132" priority="4923" operator="lessThan">
      <formula>$C$4</formula>
    </cfRule>
  </conditionalFormatting>
  <conditionalFormatting sqref="BM14">
    <cfRule type="cellIs" dxfId="7131" priority="4924" operator="lessThan">
      <formula>$C$4</formula>
    </cfRule>
  </conditionalFormatting>
  <conditionalFormatting sqref="BM14">
    <cfRule type="cellIs" dxfId="7130" priority="4925" operator="lessThan">
      <formula>$C$4</formula>
    </cfRule>
  </conditionalFormatting>
  <conditionalFormatting sqref="BM15">
    <cfRule type="cellIs" dxfId="7129" priority="4926" operator="lessThan">
      <formula>$C$4</formula>
    </cfRule>
  </conditionalFormatting>
  <conditionalFormatting sqref="BM15">
    <cfRule type="cellIs" dxfId="7128" priority="4927" operator="lessThan">
      <formula>$C$4</formula>
    </cfRule>
  </conditionalFormatting>
  <conditionalFormatting sqref="BM16">
    <cfRule type="cellIs" dxfId="7127" priority="4928" operator="lessThan">
      <formula>$C$4</formula>
    </cfRule>
  </conditionalFormatting>
  <conditionalFormatting sqref="BM16">
    <cfRule type="cellIs" dxfId="7126" priority="4929" operator="lessThan">
      <formula>$C$4</formula>
    </cfRule>
  </conditionalFormatting>
  <conditionalFormatting sqref="BM17">
    <cfRule type="cellIs" dxfId="7125" priority="4930" operator="lessThan">
      <formula>$C$4</formula>
    </cfRule>
  </conditionalFormatting>
  <conditionalFormatting sqref="BM17">
    <cfRule type="cellIs" dxfId="7124" priority="4931" operator="lessThan">
      <formula>$C$4</formula>
    </cfRule>
  </conditionalFormatting>
  <conditionalFormatting sqref="BM18">
    <cfRule type="cellIs" dxfId="7123" priority="4932" operator="lessThan">
      <formula>$C$4</formula>
    </cfRule>
  </conditionalFormatting>
  <conditionalFormatting sqref="BM18">
    <cfRule type="cellIs" dxfId="7122" priority="4933" operator="lessThan">
      <formula>$C$4</formula>
    </cfRule>
  </conditionalFormatting>
  <conditionalFormatting sqref="BM19">
    <cfRule type="cellIs" dxfId="7121" priority="4934" operator="lessThan">
      <formula>$C$4</formula>
    </cfRule>
  </conditionalFormatting>
  <conditionalFormatting sqref="BM19">
    <cfRule type="cellIs" dxfId="7120" priority="4935" operator="lessThan">
      <formula>$C$4</formula>
    </cfRule>
  </conditionalFormatting>
  <conditionalFormatting sqref="BM20">
    <cfRule type="cellIs" dxfId="7119" priority="4936" operator="lessThan">
      <formula>$C$4</formula>
    </cfRule>
  </conditionalFormatting>
  <conditionalFormatting sqref="BM20">
    <cfRule type="cellIs" dxfId="7118" priority="4937" operator="lessThan">
      <formula>$C$4</formula>
    </cfRule>
  </conditionalFormatting>
  <conditionalFormatting sqref="BM21">
    <cfRule type="cellIs" dxfId="7117" priority="4938" operator="lessThan">
      <formula>$C$4</formula>
    </cfRule>
  </conditionalFormatting>
  <conditionalFormatting sqref="BM21">
    <cfRule type="cellIs" dxfId="7116" priority="4939" operator="lessThan">
      <formula>$C$4</formula>
    </cfRule>
  </conditionalFormatting>
  <conditionalFormatting sqref="BM22">
    <cfRule type="cellIs" dxfId="7115" priority="4940" operator="lessThan">
      <formula>$C$4</formula>
    </cfRule>
  </conditionalFormatting>
  <conditionalFormatting sqref="BM22">
    <cfRule type="cellIs" dxfId="7114" priority="4941" operator="lessThan">
      <formula>$C$4</formula>
    </cfRule>
  </conditionalFormatting>
  <conditionalFormatting sqref="BM23">
    <cfRule type="cellIs" dxfId="7113" priority="4942" operator="lessThan">
      <formula>$C$4</formula>
    </cfRule>
  </conditionalFormatting>
  <conditionalFormatting sqref="BM23">
    <cfRule type="cellIs" dxfId="7112" priority="4943" operator="lessThan">
      <formula>$C$4</formula>
    </cfRule>
  </conditionalFormatting>
  <conditionalFormatting sqref="BM24">
    <cfRule type="cellIs" dxfId="7111" priority="4944" operator="lessThan">
      <formula>$C$4</formula>
    </cfRule>
  </conditionalFormatting>
  <conditionalFormatting sqref="BM24">
    <cfRule type="cellIs" dxfId="7110" priority="4945" operator="lessThan">
      <formula>$C$4</formula>
    </cfRule>
  </conditionalFormatting>
  <conditionalFormatting sqref="BM25">
    <cfRule type="cellIs" dxfId="7109" priority="4946" operator="lessThan">
      <formula>$C$4</formula>
    </cfRule>
  </conditionalFormatting>
  <conditionalFormatting sqref="BM25">
    <cfRule type="cellIs" dxfId="7108" priority="4947" operator="lessThan">
      <formula>$C$4</formula>
    </cfRule>
  </conditionalFormatting>
  <conditionalFormatting sqref="BM26">
    <cfRule type="cellIs" dxfId="7107" priority="4948" operator="lessThan">
      <formula>$C$4</formula>
    </cfRule>
  </conditionalFormatting>
  <conditionalFormatting sqref="BM26">
    <cfRule type="cellIs" dxfId="7106" priority="4949" operator="lessThan">
      <formula>$C$4</formula>
    </cfRule>
  </conditionalFormatting>
  <conditionalFormatting sqref="BM27">
    <cfRule type="cellIs" dxfId="7105" priority="4950" operator="lessThan">
      <formula>$C$4</formula>
    </cfRule>
  </conditionalFormatting>
  <conditionalFormatting sqref="BM27">
    <cfRule type="cellIs" dxfId="7104" priority="4951" operator="lessThan">
      <formula>$C$4</formula>
    </cfRule>
  </conditionalFormatting>
  <conditionalFormatting sqref="BM28">
    <cfRule type="cellIs" dxfId="7103" priority="4952" operator="lessThan">
      <formula>$C$4</formula>
    </cfRule>
  </conditionalFormatting>
  <conditionalFormatting sqref="BM28">
    <cfRule type="cellIs" dxfId="7102" priority="4953" operator="lessThan">
      <formula>$C$4</formula>
    </cfRule>
  </conditionalFormatting>
  <conditionalFormatting sqref="BM29">
    <cfRule type="cellIs" dxfId="7101" priority="4954" operator="lessThan">
      <formula>$C$4</formula>
    </cfRule>
  </conditionalFormatting>
  <conditionalFormatting sqref="BM29">
    <cfRule type="cellIs" dxfId="7100" priority="4955" operator="lessThan">
      <formula>$C$4</formula>
    </cfRule>
  </conditionalFormatting>
  <conditionalFormatting sqref="BM30">
    <cfRule type="cellIs" dxfId="7099" priority="4956" operator="lessThan">
      <formula>$C$4</formula>
    </cfRule>
  </conditionalFormatting>
  <conditionalFormatting sqref="BM30">
    <cfRule type="cellIs" dxfId="7098" priority="4957" operator="lessThan">
      <formula>$C$4</formula>
    </cfRule>
  </conditionalFormatting>
  <conditionalFormatting sqref="BM31">
    <cfRule type="cellIs" dxfId="7097" priority="4958" operator="lessThan">
      <formula>$C$4</formula>
    </cfRule>
  </conditionalFormatting>
  <conditionalFormatting sqref="BM31">
    <cfRule type="cellIs" dxfId="7096" priority="4959" operator="lessThan">
      <formula>$C$4</formula>
    </cfRule>
  </conditionalFormatting>
  <conditionalFormatting sqref="BM32">
    <cfRule type="cellIs" dxfId="7095" priority="4960" operator="lessThan">
      <formula>$C$4</formula>
    </cfRule>
  </conditionalFormatting>
  <conditionalFormatting sqref="BM32">
    <cfRule type="cellIs" dxfId="7094" priority="4961" operator="lessThan">
      <formula>$C$4</formula>
    </cfRule>
  </conditionalFormatting>
  <conditionalFormatting sqref="BM33">
    <cfRule type="cellIs" dxfId="7093" priority="4962" operator="lessThan">
      <formula>$C$4</formula>
    </cfRule>
  </conditionalFormatting>
  <conditionalFormatting sqref="BM33">
    <cfRule type="cellIs" dxfId="7092" priority="4963" operator="lessThan">
      <formula>$C$4</formula>
    </cfRule>
  </conditionalFormatting>
  <conditionalFormatting sqref="BM34">
    <cfRule type="cellIs" dxfId="7091" priority="4964" operator="lessThan">
      <formula>$C$4</formula>
    </cfRule>
  </conditionalFormatting>
  <conditionalFormatting sqref="BM34">
    <cfRule type="cellIs" dxfId="7090" priority="4965" operator="lessThan">
      <formula>$C$4</formula>
    </cfRule>
  </conditionalFormatting>
  <conditionalFormatting sqref="BM35">
    <cfRule type="cellIs" dxfId="7089" priority="4966" operator="lessThan">
      <formula>$C$4</formula>
    </cfRule>
  </conditionalFormatting>
  <conditionalFormatting sqref="BM35">
    <cfRule type="cellIs" dxfId="7088" priority="4967" operator="lessThan">
      <formula>$C$4</formula>
    </cfRule>
  </conditionalFormatting>
  <conditionalFormatting sqref="BM36">
    <cfRule type="cellIs" dxfId="7087" priority="4968" operator="lessThan">
      <formula>$C$4</formula>
    </cfRule>
  </conditionalFormatting>
  <conditionalFormatting sqref="BM36">
    <cfRule type="cellIs" dxfId="7086" priority="4969" operator="lessThan">
      <formula>$C$4</formula>
    </cfRule>
  </conditionalFormatting>
  <conditionalFormatting sqref="BM37">
    <cfRule type="cellIs" dxfId="7085" priority="4970" operator="lessThan">
      <formula>$C$4</formula>
    </cfRule>
  </conditionalFormatting>
  <conditionalFormatting sqref="BM37">
    <cfRule type="cellIs" dxfId="7084" priority="4971" operator="lessThan">
      <formula>$C$4</formula>
    </cfRule>
  </conditionalFormatting>
  <conditionalFormatting sqref="BM38">
    <cfRule type="cellIs" dxfId="7083" priority="4972" operator="lessThan">
      <formula>$C$4</formula>
    </cfRule>
  </conditionalFormatting>
  <conditionalFormatting sqref="BM38">
    <cfRule type="cellIs" dxfId="7082" priority="4973" operator="lessThan">
      <formula>$C$4</formula>
    </cfRule>
  </conditionalFormatting>
  <conditionalFormatting sqref="BM39">
    <cfRule type="cellIs" dxfId="7081" priority="4974" operator="lessThan">
      <formula>$C$4</formula>
    </cfRule>
  </conditionalFormatting>
  <conditionalFormatting sqref="BM39">
    <cfRule type="cellIs" dxfId="7080" priority="4975" operator="lessThan">
      <formula>$C$4</formula>
    </cfRule>
  </conditionalFormatting>
  <conditionalFormatting sqref="BM40">
    <cfRule type="cellIs" dxfId="7079" priority="4976" operator="lessThan">
      <formula>$C$4</formula>
    </cfRule>
  </conditionalFormatting>
  <conditionalFormatting sqref="BM40">
    <cfRule type="cellIs" dxfId="7078" priority="4977" operator="lessThan">
      <formula>$C$4</formula>
    </cfRule>
  </conditionalFormatting>
  <conditionalFormatting sqref="BM41">
    <cfRule type="cellIs" dxfId="7077" priority="4978" operator="lessThan">
      <formula>$C$4</formula>
    </cfRule>
  </conditionalFormatting>
  <conditionalFormatting sqref="BM41">
    <cfRule type="cellIs" dxfId="7076" priority="4979" operator="lessThan">
      <formula>$C$4</formula>
    </cfRule>
  </conditionalFormatting>
  <conditionalFormatting sqref="BM42">
    <cfRule type="cellIs" dxfId="7075" priority="4980" operator="lessThan">
      <formula>$C$4</formula>
    </cfRule>
  </conditionalFormatting>
  <conditionalFormatting sqref="BM42">
    <cfRule type="cellIs" dxfId="7074" priority="4981" operator="lessThan">
      <formula>$C$4</formula>
    </cfRule>
  </conditionalFormatting>
  <conditionalFormatting sqref="BM43">
    <cfRule type="cellIs" dxfId="7073" priority="4982" operator="lessThan">
      <formula>$C$4</formula>
    </cfRule>
  </conditionalFormatting>
  <conditionalFormatting sqref="BM43">
    <cfRule type="cellIs" dxfId="7072" priority="4983" operator="lessThan">
      <formula>$C$4</formula>
    </cfRule>
  </conditionalFormatting>
  <conditionalFormatting sqref="BM44">
    <cfRule type="cellIs" dxfId="7071" priority="4984" operator="lessThan">
      <formula>$C$4</formula>
    </cfRule>
  </conditionalFormatting>
  <conditionalFormatting sqref="BM44">
    <cfRule type="cellIs" dxfId="7070" priority="4985" operator="lessThan">
      <formula>$C$4</formula>
    </cfRule>
  </conditionalFormatting>
  <conditionalFormatting sqref="BM45">
    <cfRule type="cellIs" dxfId="7069" priority="4986" operator="lessThan">
      <formula>$C$4</formula>
    </cfRule>
  </conditionalFormatting>
  <conditionalFormatting sqref="BM45">
    <cfRule type="cellIs" dxfId="7068" priority="4987" operator="lessThan">
      <formula>$C$4</formula>
    </cfRule>
  </conditionalFormatting>
  <conditionalFormatting sqref="BM46">
    <cfRule type="cellIs" dxfId="7067" priority="4988" operator="lessThan">
      <formula>$C$4</formula>
    </cfRule>
  </conditionalFormatting>
  <conditionalFormatting sqref="BM46">
    <cfRule type="cellIs" dxfId="7066" priority="4989" operator="lessThan">
      <formula>$C$4</formula>
    </cfRule>
  </conditionalFormatting>
  <conditionalFormatting sqref="BM47">
    <cfRule type="cellIs" dxfId="7065" priority="4990" operator="lessThan">
      <formula>$C$4</formula>
    </cfRule>
  </conditionalFormatting>
  <conditionalFormatting sqref="BM47">
    <cfRule type="cellIs" dxfId="7064" priority="4991" operator="lessThan">
      <formula>$C$4</formula>
    </cfRule>
  </conditionalFormatting>
  <conditionalFormatting sqref="BM48">
    <cfRule type="cellIs" dxfId="7063" priority="4992" operator="lessThan">
      <formula>$C$4</formula>
    </cfRule>
  </conditionalFormatting>
  <conditionalFormatting sqref="BM48">
    <cfRule type="cellIs" dxfId="7062" priority="4993" operator="lessThan">
      <formula>$C$4</formula>
    </cfRule>
  </conditionalFormatting>
  <conditionalFormatting sqref="BM49">
    <cfRule type="cellIs" dxfId="7061" priority="4994" operator="lessThan">
      <formula>$C$4</formula>
    </cfRule>
  </conditionalFormatting>
  <conditionalFormatting sqref="BM49">
    <cfRule type="cellIs" dxfId="7060" priority="4995" operator="lessThan">
      <formula>$C$4</formula>
    </cfRule>
  </conditionalFormatting>
  <conditionalFormatting sqref="BM50">
    <cfRule type="cellIs" dxfId="7059" priority="4996" operator="lessThan">
      <formula>$C$4</formula>
    </cfRule>
  </conditionalFormatting>
  <conditionalFormatting sqref="BM50">
    <cfRule type="cellIs" dxfId="7058" priority="4997" operator="lessThan">
      <formula>$C$4</formula>
    </cfRule>
  </conditionalFormatting>
  <conditionalFormatting sqref="BM51">
    <cfRule type="cellIs" dxfId="7057" priority="4998" operator="lessThan">
      <formula>$C$4</formula>
    </cfRule>
  </conditionalFormatting>
  <conditionalFormatting sqref="BM51">
    <cfRule type="cellIs" dxfId="7056" priority="4999" operator="lessThan">
      <formula>$C$4</formula>
    </cfRule>
  </conditionalFormatting>
  <conditionalFormatting sqref="BM52">
    <cfRule type="cellIs" dxfId="7055" priority="5000" operator="lessThan">
      <formula>$C$4</formula>
    </cfRule>
  </conditionalFormatting>
  <conditionalFormatting sqref="BM52">
    <cfRule type="cellIs" dxfId="7054" priority="5001" operator="lessThan">
      <formula>$C$4</formula>
    </cfRule>
  </conditionalFormatting>
  <conditionalFormatting sqref="BM53">
    <cfRule type="cellIs" dxfId="7053" priority="5002" operator="lessThan">
      <formula>$C$4</formula>
    </cfRule>
  </conditionalFormatting>
  <conditionalFormatting sqref="BM53">
    <cfRule type="cellIs" dxfId="7052" priority="5003" operator="lessThan">
      <formula>$C$4</formula>
    </cfRule>
  </conditionalFormatting>
  <conditionalFormatting sqref="BM54">
    <cfRule type="cellIs" dxfId="7051" priority="5004" operator="lessThan">
      <formula>$C$4</formula>
    </cfRule>
  </conditionalFormatting>
  <conditionalFormatting sqref="BM54">
    <cfRule type="cellIs" dxfId="7050" priority="5005" operator="lessThan">
      <formula>$C$4</formula>
    </cfRule>
  </conditionalFormatting>
  <conditionalFormatting sqref="BM55">
    <cfRule type="cellIs" dxfId="7049" priority="5006" operator="lessThan">
      <formula>$C$4</formula>
    </cfRule>
  </conditionalFormatting>
  <conditionalFormatting sqref="BM55">
    <cfRule type="cellIs" dxfId="7048" priority="5007" operator="lessThan">
      <formula>$C$4</formula>
    </cfRule>
  </conditionalFormatting>
  <conditionalFormatting sqref="BM56">
    <cfRule type="cellIs" dxfId="7047" priority="5008" operator="lessThan">
      <formula>$C$4</formula>
    </cfRule>
  </conditionalFormatting>
  <conditionalFormatting sqref="BM56">
    <cfRule type="cellIs" dxfId="7046" priority="5009" operator="lessThan">
      <formula>$C$4</formula>
    </cfRule>
  </conditionalFormatting>
  <conditionalFormatting sqref="BM57">
    <cfRule type="cellIs" dxfId="7045" priority="5010" operator="lessThan">
      <formula>$C$4</formula>
    </cfRule>
  </conditionalFormatting>
  <conditionalFormatting sqref="BM57">
    <cfRule type="cellIs" dxfId="7044" priority="5011" operator="lessThan">
      <formula>$C$4</formula>
    </cfRule>
  </conditionalFormatting>
  <conditionalFormatting sqref="BM58">
    <cfRule type="cellIs" dxfId="7043" priority="5012" operator="lessThan">
      <formula>$C$4</formula>
    </cfRule>
  </conditionalFormatting>
  <conditionalFormatting sqref="BM58">
    <cfRule type="cellIs" dxfId="7042" priority="5013" operator="lessThan">
      <formula>$C$4</formula>
    </cfRule>
  </conditionalFormatting>
  <conditionalFormatting sqref="BM59">
    <cfRule type="cellIs" dxfId="7041" priority="5014" operator="lessThan">
      <formula>$C$4</formula>
    </cfRule>
  </conditionalFormatting>
  <conditionalFormatting sqref="BM59">
    <cfRule type="cellIs" dxfId="7040" priority="5015" operator="lessThan">
      <formula>$C$4</formula>
    </cfRule>
  </conditionalFormatting>
  <conditionalFormatting sqref="BM60">
    <cfRule type="cellIs" dxfId="7039" priority="5016" operator="lessThan">
      <formula>$C$4</formula>
    </cfRule>
  </conditionalFormatting>
  <conditionalFormatting sqref="BM60">
    <cfRule type="cellIs" dxfId="7038" priority="5017" operator="lessThan">
      <formula>$C$4</formula>
    </cfRule>
  </conditionalFormatting>
  <conditionalFormatting sqref="BN11">
    <cfRule type="cellIs" dxfId="7037" priority="5018" operator="lessThan">
      <formula>$C$4</formula>
    </cfRule>
  </conditionalFormatting>
  <conditionalFormatting sqref="BN11">
    <cfRule type="cellIs" dxfId="7036" priority="5019" operator="lessThan">
      <formula>$C$4</formula>
    </cfRule>
  </conditionalFormatting>
  <conditionalFormatting sqref="BN12">
    <cfRule type="cellIs" dxfId="7035" priority="5020" operator="lessThan">
      <formula>$C$4</formula>
    </cfRule>
  </conditionalFormatting>
  <conditionalFormatting sqref="BN12">
    <cfRule type="cellIs" dxfId="7034" priority="5021" operator="lessThan">
      <formula>$C$4</formula>
    </cfRule>
  </conditionalFormatting>
  <conditionalFormatting sqref="BN13">
    <cfRule type="cellIs" dxfId="7033" priority="5022" operator="lessThan">
      <formula>$C$4</formula>
    </cfRule>
  </conditionalFormatting>
  <conditionalFormatting sqref="BN13">
    <cfRule type="cellIs" dxfId="7032" priority="5023" operator="lessThan">
      <formula>$C$4</formula>
    </cfRule>
  </conditionalFormatting>
  <conditionalFormatting sqref="BN14">
    <cfRule type="cellIs" dxfId="7031" priority="5024" operator="lessThan">
      <formula>$C$4</formula>
    </cfRule>
  </conditionalFormatting>
  <conditionalFormatting sqref="BN14">
    <cfRule type="cellIs" dxfId="7030" priority="5025" operator="lessThan">
      <formula>$C$4</formula>
    </cfRule>
  </conditionalFormatting>
  <conditionalFormatting sqref="BN15">
    <cfRule type="cellIs" dxfId="7029" priority="5026" operator="lessThan">
      <formula>$C$4</formula>
    </cfRule>
  </conditionalFormatting>
  <conditionalFormatting sqref="BN15">
    <cfRule type="cellIs" dxfId="7028" priority="5027" operator="lessThan">
      <formula>$C$4</formula>
    </cfRule>
  </conditionalFormatting>
  <conditionalFormatting sqref="BN16">
    <cfRule type="cellIs" dxfId="7027" priority="5028" operator="lessThan">
      <formula>$C$4</formula>
    </cfRule>
  </conditionalFormatting>
  <conditionalFormatting sqref="BN16">
    <cfRule type="cellIs" dxfId="7026" priority="5029" operator="lessThan">
      <formula>$C$4</formula>
    </cfRule>
  </conditionalFormatting>
  <conditionalFormatting sqref="BN17">
    <cfRule type="cellIs" dxfId="7025" priority="5030" operator="lessThan">
      <formula>$C$4</formula>
    </cfRule>
  </conditionalFormatting>
  <conditionalFormatting sqref="BN17">
    <cfRule type="cellIs" dxfId="7024" priority="5031" operator="lessThan">
      <formula>$C$4</formula>
    </cfRule>
  </conditionalFormatting>
  <conditionalFormatting sqref="BN18">
    <cfRule type="cellIs" dxfId="7023" priority="5032" operator="lessThan">
      <formula>$C$4</formula>
    </cfRule>
  </conditionalFormatting>
  <conditionalFormatting sqref="BN18">
    <cfRule type="cellIs" dxfId="7022" priority="5033" operator="lessThan">
      <formula>$C$4</formula>
    </cfRule>
  </conditionalFormatting>
  <conditionalFormatting sqref="BN19">
    <cfRule type="cellIs" dxfId="7021" priority="5034" operator="lessThan">
      <formula>$C$4</formula>
    </cfRule>
  </conditionalFormatting>
  <conditionalFormatting sqref="BN19">
    <cfRule type="cellIs" dxfId="7020" priority="5035" operator="lessThan">
      <formula>$C$4</formula>
    </cfRule>
  </conditionalFormatting>
  <conditionalFormatting sqref="BN20">
    <cfRule type="cellIs" dxfId="7019" priority="5036" operator="lessThan">
      <formula>$C$4</formula>
    </cfRule>
  </conditionalFormatting>
  <conditionalFormatting sqref="BN20">
    <cfRule type="cellIs" dxfId="7018" priority="5037" operator="lessThan">
      <formula>$C$4</formula>
    </cfRule>
  </conditionalFormatting>
  <conditionalFormatting sqref="BN21">
    <cfRule type="cellIs" dxfId="7017" priority="5038" operator="lessThan">
      <formula>$C$4</formula>
    </cfRule>
  </conditionalFormatting>
  <conditionalFormatting sqref="BN21">
    <cfRule type="cellIs" dxfId="7016" priority="5039" operator="lessThan">
      <formula>$C$4</formula>
    </cfRule>
  </conditionalFormatting>
  <conditionalFormatting sqref="BN22">
    <cfRule type="cellIs" dxfId="7015" priority="5040" operator="lessThan">
      <formula>$C$4</formula>
    </cfRule>
  </conditionalFormatting>
  <conditionalFormatting sqref="BN22">
    <cfRule type="cellIs" dxfId="7014" priority="5041" operator="lessThan">
      <formula>$C$4</formula>
    </cfRule>
  </conditionalFormatting>
  <conditionalFormatting sqref="BN23">
    <cfRule type="cellIs" dxfId="7013" priority="5042" operator="lessThan">
      <formula>$C$4</formula>
    </cfRule>
  </conditionalFormatting>
  <conditionalFormatting sqref="BN23">
    <cfRule type="cellIs" dxfId="7012" priority="5043" operator="lessThan">
      <formula>$C$4</formula>
    </cfRule>
  </conditionalFormatting>
  <conditionalFormatting sqref="BN24">
    <cfRule type="cellIs" dxfId="7011" priority="5044" operator="lessThan">
      <formula>$C$4</formula>
    </cfRule>
  </conditionalFormatting>
  <conditionalFormatting sqref="BN24">
    <cfRule type="cellIs" dxfId="7010" priority="5045" operator="lessThan">
      <formula>$C$4</formula>
    </cfRule>
  </conditionalFormatting>
  <conditionalFormatting sqref="BN25">
    <cfRule type="cellIs" dxfId="7009" priority="5046" operator="lessThan">
      <formula>$C$4</formula>
    </cfRule>
  </conditionalFormatting>
  <conditionalFormatting sqref="BN25">
    <cfRule type="cellIs" dxfId="7008" priority="5047" operator="lessThan">
      <formula>$C$4</formula>
    </cfRule>
  </conditionalFormatting>
  <conditionalFormatting sqref="BN26">
    <cfRule type="cellIs" dxfId="7007" priority="5048" operator="lessThan">
      <formula>$C$4</formula>
    </cfRule>
  </conditionalFormatting>
  <conditionalFormatting sqref="BN26">
    <cfRule type="cellIs" dxfId="7006" priority="5049" operator="lessThan">
      <formula>$C$4</formula>
    </cfRule>
  </conditionalFormatting>
  <conditionalFormatting sqref="BN27">
    <cfRule type="cellIs" dxfId="7005" priority="5050" operator="lessThan">
      <formula>$C$4</formula>
    </cfRule>
  </conditionalFormatting>
  <conditionalFormatting sqref="BN27">
    <cfRule type="cellIs" dxfId="7004" priority="5051" operator="lessThan">
      <formula>$C$4</formula>
    </cfRule>
  </conditionalFormatting>
  <conditionalFormatting sqref="BN28">
    <cfRule type="cellIs" dxfId="7003" priority="5052" operator="lessThan">
      <formula>$C$4</formula>
    </cfRule>
  </conditionalFormatting>
  <conditionalFormatting sqref="BN28">
    <cfRule type="cellIs" dxfId="7002" priority="5053" operator="lessThan">
      <formula>$C$4</formula>
    </cfRule>
  </conditionalFormatting>
  <conditionalFormatting sqref="BN29">
    <cfRule type="cellIs" dxfId="7001" priority="5054" operator="lessThan">
      <formula>$C$4</formula>
    </cfRule>
  </conditionalFormatting>
  <conditionalFormatting sqref="BN29">
    <cfRule type="cellIs" dxfId="7000" priority="5055" operator="lessThan">
      <formula>$C$4</formula>
    </cfRule>
  </conditionalFormatting>
  <conditionalFormatting sqref="BN30">
    <cfRule type="cellIs" dxfId="6999" priority="5056" operator="lessThan">
      <formula>$C$4</formula>
    </cfRule>
  </conditionalFormatting>
  <conditionalFormatting sqref="BN30">
    <cfRule type="cellIs" dxfId="6998" priority="5057" operator="lessThan">
      <formula>$C$4</formula>
    </cfRule>
  </conditionalFormatting>
  <conditionalFormatting sqref="BN31">
    <cfRule type="cellIs" dxfId="6997" priority="5058" operator="lessThan">
      <formula>$C$4</formula>
    </cfRule>
  </conditionalFormatting>
  <conditionalFormatting sqref="BN31">
    <cfRule type="cellIs" dxfId="6996" priority="5059" operator="lessThan">
      <formula>$C$4</formula>
    </cfRule>
  </conditionalFormatting>
  <conditionalFormatting sqref="BN32">
    <cfRule type="cellIs" dxfId="6995" priority="5060" operator="lessThan">
      <formula>$C$4</formula>
    </cfRule>
  </conditionalFormatting>
  <conditionalFormatting sqref="BN32">
    <cfRule type="cellIs" dxfId="6994" priority="5061" operator="lessThan">
      <formula>$C$4</formula>
    </cfRule>
  </conditionalFormatting>
  <conditionalFormatting sqref="BN33">
    <cfRule type="cellIs" dxfId="6993" priority="5062" operator="lessThan">
      <formula>$C$4</formula>
    </cfRule>
  </conditionalFormatting>
  <conditionalFormatting sqref="BN33">
    <cfRule type="cellIs" dxfId="6992" priority="5063" operator="lessThan">
      <formula>$C$4</formula>
    </cfRule>
  </conditionalFormatting>
  <conditionalFormatting sqref="BN34">
    <cfRule type="cellIs" dxfId="6991" priority="5064" operator="lessThan">
      <formula>$C$4</formula>
    </cfRule>
  </conditionalFormatting>
  <conditionalFormatting sqref="BN34">
    <cfRule type="cellIs" dxfId="6990" priority="5065" operator="lessThan">
      <formula>$C$4</formula>
    </cfRule>
  </conditionalFormatting>
  <conditionalFormatting sqref="BN35">
    <cfRule type="cellIs" dxfId="6989" priority="5066" operator="lessThan">
      <formula>$C$4</formula>
    </cfRule>
  </conditionalFormatting>
  <conditionalFormatting sqref="BN35">
    <cfRule type="cellIs" dxfId="6988" priority="5067" operator="lessThan">
      <formula>$C$4</formula>
    </cfRule>
  </conditionalFormatting>
  <conditionalFormatting sqref="BN36">
    <cfRule type="cellIs" dxfId="6987" priority="5068" operator="lessThan">
      <formula>$C$4</formula>
    </cfRule>
  </conditionalFormatting>
  <conditionalFormatting sqref="BN36">
    <cfRule type="cellIs" dxfId="6986" priority="5069" operator="lessThan">
      <formula>$C$4</formula>
    </cfRule>
  </conditionalFormatting>
  <conditionalFormatting sqref="BN37">
    <cfRule type="cellIs" dxfId="6985" priority="5070" operator="lessThan">
      <formula>$C$4</formula>
    </cfRule>
  </conditionalFormatting>
  <conditionalFormatting sqref="BN37">
    <cfRule type="cellIs" dxfId="6984" priority="5071" operator="lessThan">
      <formula>$C$4</formula>
    </cfRule>
  </conditionalFormatting>
  <conditionalFormatting sqref="BN38">
    <cfRule type="cellIs" dxfId="6983" priority="5072" operator="lessThan">
      <formula>$C$4</formula>
    </cfRule>
  </conditionalFormatting>
  <conditionalFormatting sqref="BN38">
    <cfRule type="cellIs" dxfId="6982" priority="5073" operator="lessThan">
      <formula>$C$4</formula>
    </cfRule>
  </conditionalFormatting>
  <conditionalFormatting sqref="BN39">
    <cfRule type="cellIs" dxfId="6981" priority="5074" operator="lessThan">
      <formula>$C$4</formula>
    </cfRule>
  </conditionalFormatting>
  <conditionalFormatting sqref="BN39">
    <cfRule type="cellIs" dxfId="6980" priority="5075" operator="lessThan">
      <formula>$C$4</formula>
    </cfRule>
  </conditionalFormatting>
  <conditionalFormatting sqref="BN40">
    <cfRule type="cellIs" dxfId="6979" priority="5076" operator="lessThan">
      <formula>$C$4</formula>
    </cfRule>
  </conditionalFormatting>
  <conditionalFormatting sqref="BN40">
    <cfRule type="cellIs" dxfId="6978" priority="5077" operator="lessThan">
      <formula>$C$4</formula>
    </cfRule>
  </conditionalFormatting>
  <conditionalFormatting sqref="BN41">
    <cfRule type="cellIs" dxfId="6977" priority="5078" operator="lessThan">
      <formula>$C$4</formula>
    </cfRule>
  </conditionalFormatting>
  <conditionalFormatting sqref="BN41">
    <cfRule type="cellIs" dxfId="6976" priority="5079" operator="lessThan">
      <formula>$C$4</formula>
    </cfRule>
  </conditionalFormatting>
  <conditionalFormatting sqref="BN42">
    <cfRule type="cellIs" dxfId="6975" priority="5080" operator="lessThan">
      <formula>$C$4</formula>
    </cfRule>
  </conditionalFormatting>
  <conditionalFormatting sqref="BN42">
    <cfRule type="cellIs" dxfId="6974" priority="5081" operator="lessThan">
      <formula>$C$4</formula>
    </cfRule>
  </conditionalFormatting>
  <conditionalFormatting sqref="BN43">
    <cfRule type="cellIs" dxfId="6973" priority="5082" operator="lessThan">
      <formula>$C$4</formula>
    </cfRule>
  </conditionalFormatting>
  <conditionalFormatting sqref="BN43">
    <cfRule type="cellIs" dxfId="6972" priority="5083" operator="lessThan">
      <formula>$C$4</formula>
    </cfRule>
  </conditionalFormatting>
  <conditionalFormatting sqref="BN44">
    <cfRule type="cellIs" dxfId="6971" priority="5084" operator="lessThan">
      <formula>$C$4</formula>
    </cfRule>
  </conditionalFormatting>
  <conditionalFormatting sqref="BN44">
    <cfRule type="cellIs" dxfId="6970" priority="5085" operator="lessThan">
      <formula>$C$4</formula>
    </cfRule>
  </conditionalFormatting>
  <conditionalFormatting sqref="BN45">
    <cfRule type="cellIs" dxfId="6969" priority="5086" operator="lessThan">
      <formula>$C$4</formula>
    </cfRule>
  </conditionalFormatting>
  <conditionalFormatting sqref="BN45">
    <cfRule type="cellIs" dxfId="6968" priority="5087" operator="lessThan">
      <formula>$C$4</formula>
    </cfRule>
  </conditionalFormatting>
  <conditionalFormatting sqref="BN46">
    <cfRule type="cellIs" dxfId="6967" priority="5088" operator="lessThan">
      <formula>$C$4</formula>
    </cfRule>
  </conditionalFormatting>
  <conditionalFormatting sqref="BN46">
    <cfRule type="cellIs" dxfId="6966" priority="5089" operator="lessThan">
      <formula>$C$4</formula>
    </cfRule>
  </conditionalFormatting>
  <conditionalFormatting sqref="BN47">
    <cfRule type="cellIs" dxfId="6965" priority="5090" operator="lessThan">
      <formula>$C$4</formula>
    </cfRule>
  </conditionalFormatting>
  <conditionalFormatting sqref="BN47">
    <cfRule type="cellIs" dxfId="6964" priority="5091" operator="lessThan">
      <formula>$C$4</formula>
    </cfRule>
  </conditionalFormatting>
  <conditionalFormatting sqref="BN48">
    <cfRule type="cellIs" dxfId="6963" priority="5092" operator="lessThan">
      <formula>$C$4</formula>
    </cfRule>
  </conditionalFormatting>
  <conditionalFormatting sqref="BN48">
    <cfRule type="cellIs" dxfId="6962" priority="5093" operator="lessThan">
      <formula>$C$4</formula>
    </cfRule>
  </conditionalFormatting>
  <conditionalFormatting sqref="BN49">
    <cfRule type="cellIs" dxfId="6961" priority="5094" operator="lessThan">
      <formula>$C$4</formula>
    </cfRule>
  </conditionalFormatting>
  <conditionalFormatting sqref="BN49">
    <cfRule type="cellIs" dxfId="6960" priority="5095" operator="lessThan">
      <formula>$C$4</formula>
    </cfRule>
  </conditionalFormatting>
  <conditionalFormatting sqref="BN50">
    <cfRule type="cellIs" dxfId="6959" priority="5096" operator="lessThan">
      <formula>$C$4</formula>
    </cfRule>
  </conditionalFormatting>
  <conditionalFormatting sqref="BN50">
    <cfRule type="cellIs" dxfId="6958" priority="5097" operator="lessThan">
      <formula>$C$4</formula>
    </cfRule>
  </conditionalFormatting>
  <conditionalFormatting sqref="BN51">
    <cfRule type="cellIs" dxfId="6957" priority="5098" operator="lessThan">
      <formula>$C$4</formula>
    </cfRule>
  </conditionalFormatting>
  <conditionalFormatting sqref="BN51">
    <cfRule type="cellIs" dxfId="6956" priority="5099" operator="lessThan">
      <formula>$C$4</formula>
    </cfRule>
  </conditionalFormatting>
  <conditionalFormatting sqref="BN52">
    <cfRule type="cellIs" dxfId="6955" priority="5100" operator="lessThan">
      <formula>$C$4</formula>
    </cfRule>
  </conditionalFormatting>
  <conditionalFormatting sqref="BN52">
    <cfRule type="cellIs" dxfId="6954" priority="5101" operator="lessThan">
      <formula>$C$4</formula>
    </cfRule>
  </conditionalFormatting>
  <conditionalFormatting sqref="BN53">
    <cfRule type="cellIs" dxfId="6953" priority="5102" operator="lessThan">
      <formula>$C$4</formula>
    </cfRule>
  </conditionalFormatting>
  <conditionalFormatting sqref="BN53">
    <cfRule type="cellIs" dxfId="6952" priority="5103" operator="lessThan">
      <formula>$C$4</formula>
    </cfRule>
  </conditionalFormatting>
  <conditionalFormatting sqref="BN54">
    <cfRule type="cellIs" dxfId="6951" priority="5104" operator="lessThan">
      <formula>$C$4</formula>
    </cfRule>
  </conditionalFormatting>
  <conditionalFormatting sqref="BN54">
    <cfRule type="cellIs" dxfId="6950" priority="5105" operator="lessThan">
      <formula>$C$4</formula>
    </cfRule>
  </conditionalFormatting>
  <conditionalFormatting sqref="BN55">
    <cfRule type="cellIs" dxfId="6949" priority="5106" operator="lessThan">
      <formula>$C$4</formula>
    </cfRule>
  </conditionalFormatting>
  <conditionalFormatting sqref="BN55">
    <cfRule type="cellIs" dxfId="6948" priority="5107" operator="lessThan">
      <formula>$C$4</formula>
    </cfRule>
  </conditionalFormatting>
  <conditionalFormatting sqref="BN56">
    <cfRule type="cellIs" dxfId="6947" priority="5108" operator="lessThan">
      <formula>$C$4</formula>
    </cfRule>
  </conditionalFormatting>
  <conditionalFormatting sqref="BN56">
    <cfRule type="cellIs" dxfId="6946" priority="5109" operator="lessThan">
      <formula>$C$4</formula>
    </cfRule>
  </conditionalFormatting>
  <conditionalFormatting sqref="BN57">
    <cfRule type="cellIs" dxfId="6945" priority="5110" operator="lessThan">
      <formula>$C$4</formula>
    </cfRule>
  </conditionalFormatting>
  <conditionalFormatting sqref="BN57">
    <cfRule type="cellIs" dxfId="6944" priority="5111" operator="lessThan">
      <formula>$C$4</formula>
    </cfRule>
  </conditionalFormatting>
  <conditionalFormatting sqref="BN58">
    <cfRule type="cellIs" dxfId="6943" priority="5112" operator="lessThan">
      <formula>$C$4</formula>
    </cfRule>
  </conditionalFormatting>
  <conditionalFormatting sqref="BN58">
    <cfRule type="cellIs" dxfId="6942" priority="5113" operator="lessThan">
      <formula>$C$4</formula>
    </cfRule>
  </conditionalFormatting>
  <conditionalFormatting sqref="BN59">
    <cfRule type="cellIs" dxfId="6941" priority="5114" operator="lessThan">
      <formula>$C$4</formula>
    </cfRule>
  </conditionalFormatting>
  <conditionalFormatting sqref="BN59">
    <cfRule type="cellIs" dxfId="6940" priority="5115" operator="lessThan">
      <formula>$C$4</formula>
    </cfRule>
  </conditionalFormatting>
  <conditionalFormatting sqref="BN60">
    <cfRule type="cellIs" dxfId="6939" priority="5116" operator="lessThan">
      <formula>$C$4</formula>
    </cfRule>
  </conditionalFormatting>
  <conditionalFormatting sqref="BN60">
    <cfRule type="cellIs" dxfId="6938" priority="5117" operator="lessThan">
      <formula>$C$4</formula>
    </cfRule>
  </conditionalFormatting>
  <conditionalFormatting sqref="BO11">
    <cfRule type="cellIs" dxfId="6937" priority="5118" operator="lessThan">
      <formula>$C$4</formula>
    </cfRule>
  </conditionalFormatting>
  <conditionalFormatting sqref="BO11">
    <cfRule type="cellIs" dxfId="6936" priority="5119" operator="lessThan">
      <formula>$C$4</formula>
    </cfRule>
  </conditionalFormatting>
  <conditionalFormatting sqref="BO12">
    <cfRule type="cellIs" dxfId="6935" priority="5120" operator="lessThan">
      <formula>$C$4</formula>
    </cfRule>
  </conditionalFormatting>
  <conditionalFormatting sqref="BO12">
    <cfRule type="cellIs" dxfId="6934" priority="5121" operator="lessThan">
      <formula>$C$4</formula>
    </cfRule>
  </conditionalFormatting>
  <conditionalFormatting sqref="BO13">
    <cfRule type="cellIs" dxfId="6933" priority="5122" operator="lessThan">
      <formula>$C$4</formula>
    </cfRule>
  </conditionalFormatting>
  <conditionalFormatting sqref="BO13">
    <cfRule type="cellIs" dxfId="6932" priority="5123" operator="lessThan">
      <formula>$C$4</formula>
    </cfRule>
  </conditionalFormatting>
  <conditionalFormatting sqref="BO14">
    <cfRule type="cellIs" dxfId="6931" priority="5124" operator="lessThan">
      <formula>$C$4</formula>
    </cfRule>
  </conditionalFormatting>
  <conditionalFormatting sqref="BO14">
    <cfRule type="cellIs" dxfId="6930" priority="5125" operator="lessThan">
      <formula>$C$4</formula>
    </cfRule>
  </conditionalFormatting>
  <conditionalFormatting sqref="BO15">
    <cfRule type="cellIs" dxfId="6929" priority="5126" operator="lessThan">
      <formula>$C$4</formula>
    </cfRule>
  </conditionalFormatting>
  <conditionalFormatting sqref="BO15">
    <cfRule type="cellIs" dxfId="6928" priority="5127" operator="lessThan">
      <formula>$C$4</formula>
    </cfRule>
  </conditionalFormatting>
  <conditionalFormatting sqref="BO16">
    <cfRule type="cellIs" dxfId="6927" priority="5128" operator="lessThan">
      <formula>$C$4</formula>
    </cfRule>
  </conditionalFormatting>
  <conditionalFormatting sqref="BO16">
    <cfRule type="cellIs" dxfId="6926" priority="5129" operator="lessThan">
      <formula>$C$4</formula>
    </cfRule>
  </conditionalFormatting>
  <conditionalFormatting sqref="BO17">
    <cfRule type="cellIs" dxfId="6925" priority="5130" operator="lessThan">
      <formula>$C$4</formula>
    </cfRule>
  </conditionalFormatting>
  <conditionalFormatting sqref="BO17">
    <cfRule type="cellIs" dxfId="6924" priority="5131" operator="lessThan">
      <formula>$C$4</formula>
    </cfRule>
  </conditionalFormatting>
  <conditionalFormatting sqref="BO18">
    <cfRule type="cellIs" dxfId="6923" priority="5132" operator="lessThan">
      <formula>$C$4</formula>
    </cfRule>
  </conditionalFormatting>
  <conditionalFormatting sqref="BO18">
    <cfRule type="cellIs" dxfId="6922" priority="5133" operator="lessThan">
      <formula>$C$4</formula>
    </cfRule>
  </conditionalFormatting>
  <conditionalFormatting sqref="BO19">
    <cfRule type="cellIs" dxfId="6921" priority="5134" operator="lessThan">
      <formula>$C$4</formula>
    </cfRule>
  </conditionalFormatting>
  <conditionalFormatting sqref="BO19">
    <cfRule type="cellIs" dxfId="6920" priority="5135" operator="lessThan">
      <formula>$C$4</formula>
    </cfRule>
  </conditionalFormatting>
  <conditionalFormatting sqref="BO20">
    <cfRule type="cellIs" dxfId="6919" priority="5136" operator="lessThan">
      <formula>$C$4</formula>
    </cfRule>
  </conditionalFormatting>
  <conditionalFormatting sqref="BO20">
    <cfRule type="cellIs" dxfId="6918" priority="5137" operator="lessThan">
      <formula>$C$4</formula>
    </cfRule>
  </conditionalFormatting>
  <conditionalFormatting sqref="BO21">
    <cfRule type="cellIs" dxfId="6917" priority="5138" operator="lessThan">
      <formula>$C$4</formula>
    </cfRule>
  </conditionalFormatting>
  <conditionalFormatting sqref="BO21">
    <cfRule type="cellIs" dxfId="6916" priority="5139" operator="lessThan">
      <formula>$C$4</formula>
    </cfRule>
  </conditionalFormatting>
  <conditionalFormatting sqref="BO22">
    <cfRule type="cellIs" dxfId="6915" priority="5140" operator="lessThan">
      <formula>$C$4</formula>
    </cfRule>
  </conditionalFormatting>
  <conditionalFormatting sqref="BO22">
    <cfRule type="cellIs" dxfId="6914" priority="5141" operator="lessThan">
      <formula>$C$4</formula>
    </cfRule>
  </conditionalFormatting>
  <conditionalFormatting sqref="BO23">
    <cfRule type="cellIs" dxfId="6913" priority="5142" operator="lessThan">
      <formula>$C$4</formula>
    </cfRule>
  </conditionalFormatting>
  <conditionalFormatting sqref="BO23">
    <cfRule type="cellIs" dxfId="6912" priority="5143" operator="lessThan">
      <formula>$C$4</formula>
    </cfRule>
  </conditionalFormatting>
  <conditionalFormatting sqref="BO24">
    <cfRule type="cellIs" dxfId="6911" priority="5144" operator="lessThan">
      <formula>$C$4</formula>
    </cfRule>
  </conditionalFormatting>
  <conditionalFormatting sqref="BO24">
    <cfRule type="cellIs" dxfId="6910" priority="5145" operator="lessThan">
      <formula>$C$4</formula>
    </cfRule>
  </conditionalFormatting>
  <conditionalFormatting sqref="BO25">
    <cfRule type="cellIs" dxfId="6909" priority="5146" operator="lessThan">
      <formula>$C$4</formula>
    </cfRule>
  </conditionalFormatting>
  <conditionalFormatting sqref="BO25">
    <cfRule type="cellIs" dxfId="6908" priority="5147" operator="lessThan">
      <formula>$C$4</formula>
    </cfRule>
  </conditionalFormatting>
  <conditionalFormatting sqref="BO26">
    <cfRule type="cellIs" dxfId="6907" priority="5148" operator="lessThan">
      <formula>$C$4</formula>
    </cfRule>
  </conditionalFormatting>
  <conditionalFormatting sqref="BO26">
    <cfRule type="cellIs" dxfId="6906" priority="5149" operator="lessThan">
      <formula>$C$4</formula>
    </cfRule>
  </conditionalFormatting>
  <conditionalFormatting sqref="BO27">
    <cfRule type="cellIs" dxfId="6905" priority="5150" operator="lessThan">
      <formula>$C$4</formula>
    </cfRule>
  </conditionalFormatting>
  <conditionalFormatting sqref="BO27">
    <cfRule type="cellIs" dxfId="6904" priority="5151" operator="lessThan">
      <formula>$C$4</formula>
    </cfRule>
  </conditionalFormatting>
  <conditionalFormatting sqref="BO28">
    <cfRule type="cellIs" dxfId="6903" priority="5152" operator="lessThan">
      <formula>$C$4</formula>
    </cfRule>
  </conditionalFormatting>
  <conditionalFormatting sqref="BO28">
    <cfRule type="cellIs" dxfId="6902" priority="5153" operator="lessThan">
      <formula>$C$4</formula>
    </cfRule>
  </conditionalFormatting>
  <conditionalFormatting sqref="BO29">
    <cfRule type="cellIs" dxfId="6901" priority="5154" operator="lessThan">
      <formula>$C$4</formula>
    </cfRule>
  </conditionalFormatting>
  <conditionalFormatting sqref="BO29">
    <cfRule type="cellIs" dxfId="6900" priority="5155" operator="lessThan">
      <formula>$C$4</formula>
    </cfRule>
  </conditionalFormatting>
  <conditionalFormatting sqref="BO30">
    <cfRule type="cellIs" dxfId="6899" priority="5156" operator="lessThan">
      <formula>$C$4</formula>
    </cfRule>
  </conditionalFormatting>
  <conditionalFormatting sqref="BO30">
    <cfRule type="cellIs" dxfId="6898" priority="5157" operator="lessThan">
      <formula>$C$4</formula>
    </cfRule>
  </conditionalFormatting>
  <conditionalFormatting sqref="BO31">
    <cfRule type="cellIs" dxfId="6897" priority="5158" operator="lessThan">
      <formula>$C$4</formula>
    </cfRule>
  </conditionalFormatting>
  <conditionalFormatting sqref="BO31">
    <cfRule type="cellIs" dxfId="6896" priority="5159" operator="lessThan">
      <formula>$C$4</formula>
    </cfRule>
  </conditionalFormatting>
  <conditionalFormatting sqref="BO32">
    <cfRule type="cellIs" dxfId="6895" priority="5160" operator="lessThan">
      <formula>$C$4</formula>
    </cfRule>
  </conditionalFormatting>
  <conditionalFormatting sqref="BO32">
    <cfRule type="cellIs" dxfId="6894" priority="5161" operator="lessThan">
      <formula>$C$4</formula>
    </cfRule>
  </conditionalFormatting>
  <conditionalFormatting sqref="BO33">
    <cfRule type="cellIs" dxfId="6893" priority="5162" operator="lessThan">
      <formula>$C$4</formula>
    </cfRule>
  </conditionalFormatting>
  <conditionalFormatting sqref="BO33">
    <cfRule type="cellIs" dxfId="6892" priority="5163" operator="lessThan">
      <formula>$C$4</formula>
    </cfRule>
  </conditionalFormatting>
  <conditionalFormatting sqref="BO34">
    <cfRule type="cellIs" dxfId="6891" priority="5164" operator="lessThan">
      <formula>$C$4</formula>
    </cfRule>
  </conditionalFormatting>
  <conditionalFormatting sqref="BO34">
    <cfRule type="cellIs" dxfId="6890" priority="5165" operator="lessThan">
      <formula>$C$4</formula>
    </cfRule>
  </conditionalFormatting>
  <conditionalFormatting sqref="BO35">
    <cfRule type="cellIs" dxfId="6889" priority="5166" operator="lessThan">
      <formula>$C$4</formula>
    </cfRule>
  </conditionalFormatting>
  <conditionalFormatting sqref="BO35">
    <cfRule type="cellIs" dxfId="6888" priority="5167" operator="lessThan">
      <formula>$C$4</formula>
    </cfRule>
  </conditionalFormatting>
  <conditionalFormatting sqref="BO36">
    <cfRule type="cellIs" dxfId="6887" priority="5168" operator="lessThan">
      <formula>$C$4</formula>
    </cfRule>
  </conditionalFormatting>
  <conditionalFormatting sqref="BO36">
    <cfRule type="cellIs" dxfId="6886" priority="5169" operator="lessThan">
      <formula>$C$4</formula>
    </cfRule>
  </conditionalFormatting>
  <conditionalFormatting sqref="BO37">
    <cfRule type="cellIs" dxfId="6885" priority="5170" operator="lessThan">
      <formula>$C$4</formula>
    </cfRule>
  </conditionalFormatting>
  <conditionalFormatting sqref="BO37">
    <cfRule type="cellIs" dxfId="6884" priority="5171" operator="lessThan">
      <formula>$C$4</formula>
    </cfRule>
  </conditionalFormatting>
  <conditionalFormatting sqref="BO38">
    <cfRule type="cellIs" dxfId="6883" priority="5172" operator="lessThan">
      <formula>$C$4</formula>
    </cfRule>
  </conditionalFormatting>
  <conditionalFormatting sqref="BO38">
    <cfRule type="cellIs" dxfId="6882" priority="5173" operator="lessThan">
      <formula>$C$4</formula>
    </cfRule>
  </conditionalFormatting>
  <conditionalFormatting sqref="BO39">
    <cfRule type="cellIs" dxfId="6881" priority="5174" operator="lessThan">
      <formula>$C$4</formula>
    </cfRule>
  </conditionalFormatting>
  <conditionalFormatting sqref="BO39">
    <cfRule type="cellIs" dxfId="6880" priority="5175" operator="lessThan">
      <formula>$C$4</formula>
    </cfRule>
  </conditionalFormatting>
  <conditionalFormatting sqref="BO40">
    <cfRule type="cellIs" dxfId="6879" priority="5176" operator="lessThan">
      <formula>$C$4</formula>
    </cfRule>
  </conditionalFormatting>
  <conditionalFormatting sqref="BO40">
    <cfRule type="cellIs" dxfId="6878" priority="5177" operator="lessThan">
      <formula>$C$4</formula>
    </cfRule>
  </conditionalFormatting>
  <conditionalFormatting sqref="BO41">
    <cfRule type="cellIs" dxfId="6877" priority="5178" operator="lessThan">
      <formula>$C$4</formula>
    </cfRule>
  </conditionalFormatting>
  <conditionalFormatting sqref="BO41">
    <cfRule type="cellIs" dxfId="6876" priority="5179" operator="lessThan">
      <formula>$C$4</formula>
    </cfRule>
  </conditionalFormatting>
  <conditionalFormatting sqref="BO42">
    <cfRule type="cellIs" dxfId="6875" priority="5180" operator="lessThan">
      <formula>$C$4</formula>
    </cfRule>
  </conditionalFormatting>
  <conditionalFormatting sqref="BO42">
    <cfRule type="cellIs" dxfId="6874" priority="5181" operator="lessThan">
      <formula>$C$4</formula>
    </cfRule>
  </conditionalFormatting>
  <conditionalFormatting sqref="BO43">
    <cfRule type="cellIs" dxfId="6873" priority="5182" operator="lessThan">
      <formula>$C$4</formula>
    </cfRule>
  </conditionalFormatting>
  <conditionalFormatting sqref="BO43">
    <cfRule type="cellIs" dxfId="6872" priority="5183" operator="lessThan">
      <formula>$C$4</formula>
    </cfRule>
  </conditionalFormatting>
  <conditionalFormatting sqref="BO44">
    <cfRule type="cellIs" dxfId="6871" priority="5184" operator="lessThan">
      <formula>$C$4</formula>
    </cfRule>
  </conditionalFormatting>
  <conditionalFormatting sqref="BO44">
    <cfRule type="cellIs" dxfId="6870" priority="5185" operator="lessThan">
      <formula>$C$4</formula>
    </cfRule>
  </conditionalFormatting>
  <conditionalFormatting sqref="BO45">
    <cfRule type="cellIs" dxfId="6869" priority="5186" operator="lessThan">
      <formula>$C$4</formula>
    </cfRule>
  </conditionalFormatting>
  <conditionalFormatting sqref="BO45">
    <cfRule type="cellIs" dxfId="6868" priority="5187" operator="lessThan">
      <formula>$C$4</formula>
    </cfRule>
  </conditionalFormatting>
  <conditionalFormatting sqref="BO46">
    <cfRule type="cellIs" dxfId="6867" priority="5188" operator="lessThan">
      <formula>$C$4</formula>
    </cfRule>
  </conditionalFormatting>
  <conditionalFormatting sqref="BO46">
    <cfRule type="cellIs" dxfId="6866" priority="5189" operator="lessThan">
      <formula>$C$4</formula>
    </cfRule>
  </conditionalFormatting>
  <conditionalFormatting sqref="BO47">
    <cfRule type="cellIs" dxfId="6865" priority="5190" operator="lessThan">
      <formula>$C$4</formula>
    </cfRule>
  </conditionalFormatting>
  <conditionalFormatting sqref="BO47">
    <cfRule type="cellIs" dxfId="6864" priority="5191" operator="lessThan">
      <formula>$C$4</formula>
    </cfRule>
  </conditionalFormatting>
  <conditionalFormatting sqref="BO48">
    <cfRule type="cellIs" dxfId="6863" priority="5192" operator="lessThan">
      <formula>$C$4</formula>
    </cfRule>
  </conditionalFormatting>
  <conditionalFormatting sqref="BO48">
    <cfRule type="cellIs" dxfId="6862" priority="5193" operator="lessThan">
      <formula>$C$4</formula>
    </cfRule>
  </conditionalFormatting>
  <conditionalFormatting sqref="BO49">
    <cfRule type="cellIs" dxfId="6861" priority="5194" operator="lessThan">
      <formula>$C$4</formula>
    </cfRule>
  </conditionalFormatting>
  <conditionalFormatting sqref="BO49">
    <cfRule type="cellIs" dxfId="6860" priority="5195" operator="lessThan">
      <formula>$C$4</formula>
    </cfRule>
  </conditionalFormatting>
  <conditionalFormatting sqref="BO50">
    <cfRule type="cellIs" dxfId="6859" priority="5196" operator="lessThan">
      <formula>$C$4</formula>
    </cfRule>
  </conditionalFormatting>
  <conditionalFormatting sqref="BO50">
    <cfRule type="cellIs" dxfId="6858" priority="5197" operator="lessThan">
      <formula>$C$4</formula>
    </cfRule>
  </conditionalFormatting>
  <conditionalFormatting sqref="BO51">
    <cfRule type="cellIs" dxfId="6857" priority="5198" operator="lessThan">
      <formula>$C$4</formula>
    </cfRule>
  </conditionalFormatting>
  <conditionalFormatting sqref="BO51">
    <cfRule type="cellIs" dxfId="6856" priority="5199" operator="lessThan">
      <formula>$C$4</formula>
    </cfRule>
  </conditionalFormatting>
  <conditionalFormatting sqref="BO52">
    <cfRule type="cellIs" dxfId="6855" priority="5200" operator="lessThan">
      <formula>$C$4</formula>
    </cfRule>
  </conditionalFormatting>
  <conditionalFormatting sqref="BO52">
    <cfRule type="cellIs" dxfId="6854" priority="5201" operator="lessThan">
      <formula>$C$4</formula>
    </cfRule>
  </conditionalFormatting>
  <conditionalFormatting sqref="BO53">
    <cfRule type="cellIs" dxfId="6853" priority="5202" operator="lessThan">
      <formula>$C$4</formula>
    </cfRule>
  </conditionalFormatting>
  <conditionalFormatting sqref="BO53">
    <cfRule type="cellIs" dxfId="6852" priority="5203" operator="lessThan">
      <formula>$C$4</formula>
    </cfRule>
  </conditionalFormatting>
  <conditionalFormatting sqref="BO54">
    <cfRule type="cellIs" dxfId="6851" priority="5204" operator="lessThan">
      <formula>$C$4</formula>
    </cfRule>
  </conditionalFormatting>
  <conditionalFormatting sqref="BO54">
    <cfRule type="cellIs" dxfId="6850" priority="5205" operator="lessThan">
      <formula>$C$4</formula>
    </cfRule>
  </conditionalFormatting>
  <conditionalFormatting sqref="BO55">
    <cfRule type="cellIs" dxfId="6849" priority="5206" operator="lessThan">
      <formula>$C$4</formula>
    </cfRule>
  </conditionalFormatting>
  <conditionalFormatting sqref="BO55">
    <cfRule type="cellIs" dxfId="6848" priority="5207" operator="lessThan">
      <formula>$C$4</formula>
    </cfRule>
  </conditionalFormatting>
  <conditionalFormatting sqref="BO56">
    <cfRule type="cellIs" dxfId="6847" priority="5208" operator="lessThan">
      <formula>$C$4</formula>
    </cfRule>
  </conditionalFormatting>
  <conditionalFormatting sqref="BO56">
    <cfRule type="cellIs" dxfId="6846" priority="5209" operator="lessThan">
      <formula>$C$4</formula>
    </cfRule>
  </conditionalFormatting>
  <conditionalFormatting sqref="BO57">
    <cfRule type="cellIs" dxfId="6845" priority="5210" operator="lessThan">
      <formula>$C$4</formula>
    </cfRule>
  </conditionalFormatting>
  <conditionalFormatting sqref="BO57">
    <cfRule type="cellIs" dxfId="6844" priority="5211" operator="lessThan">
      <formula>$C$4</formula>
    </cfRule>
  </conditionalFormatting>
  <conditionalFormatting sqref="BO58">
    <cfRule type="cellIs" dxfId="6843" priority="5212" operator="lessThan">
      <formula>$C$4</formula>
    </cfRule>
  </conditionalFormatting>
  <conditionalFormatting sqref="BO58">
    <cfRule type="cellIs" dxfId="6842" priority="5213" operator="lessThan">
      <formula>$C$4</formula>
    </cfRule>
  </conditionalFormatting>
  <conditionalFormatting sqref="BO59">
    <cfRule type="cellIs" dxfId="6841" priority="5214" operator="lessThan">
      <formula>$C$4</formula>
    </cfRule>
  </conditionalFormatting>
  <conditionalFormatting sqref="BO59">
    <cfRule type="cellIs" dxfId="6840" priority="5215" operator="lessThan">
      <formula>$C$4</formula>
    </cfRule>
  </conditionalFormatting>
  <conditionalFormatting sqref="BO60">
    <cfRule type="cellIs" dxfId="6839" priority="5216" operator="lessThan">
      <formula>$C$4</formula>
    </cfRule>
  </conditionalFormatting>
  <conditionalFormatting sqref="BO60">
    <cfRule type="cellIs" dxfId="6838" priority="5217" operator="lessThan">
      <formula>$C$4</formula>
    </cfRule>
  </conditionalFormatting>
  <conditionalFormatting sqref="BP11">
    <cfRule type="cellIs" dxfId="6837" priority="5218" operator="lessThan">
      <formula>$C$4</formula>
    </cfRule>
  </conditionalFormatting>
  <conditionalFormatting sqref="BP11">
    <cfRule type="cellIs" dxfId="6836" priority="5219" operator="lessThan">
      <formula>$C$4</formula>
    </cfRule>
  </conditionalFormatting>
  <conditionalFormatting sqref="BP12">
    <cfRule type="cellIs" dxfId="6835" priority="5220" operator="lessThan">
      <formula>$C$4</formula>
    </cfRule>
  </conditionalFormatting>
  <conditionalFormatting sqref="BP12">
    <cfRule type="cellIs" dxfId="6834" priority="5221" operator="lessThan">
      <formula>$C$4</formula>
    </cfRule>
  </conditionalFormatting>
  <conditionalFormatting sqref="BP13">
    <cfRule type="cellIs" dxfId="6833" priority="5222" operator="lessThan">
      <formula>$C$4</formula>
    </cfRule>
  </conditionalFormatting>
  <conditionalFormatting sqref="BP13">
    <cfRule type="cellIs" dxfId="6832" priority="5223" operator="lessThan">
      <formula>$C$4</formula>
    </cfRule>
  </conditionalFormatting>
  <conditionalFormatting sqref="BP14">
    <cfRule type="cellIs" dxfId="6831" priority="5224" operator="lessThan">
      <formula>$C$4</formula>
    </cfRule>
  </conditionalFormatting>
  <conditionalFormatting sqref="BP14">
    <cfRule type="cellIs" dxfId="6830" priority="5225" operator="lessThan">
      <formula>$C$4</formula>
    </cfRule>
  </conditionalFormatting>
  <conditionalFormatting sqref="BP15">
    <cfRule type="cellIs" dxfId="6829" priority="5226" operator="lessThan">
      <formula>$C$4</formula>
    </cfRule>
  </conditionalFormatting>
  <conditionalFormatting sqref="BP15">
    <cfRule type="cellIs" dxfId="6828" priority="5227" operator="lessThan">
      <formula>$C$4</formula>
    </cfRule>
  </conditionalFormatting>
  <conditionalFormatting sqref="BP16">
    <cfRule type="cellIs" dxfId="6827" priority="5228" operator="lessThan">
      <formula>$C$4</formula>
    </cfRule>
  </conditionalFormatting>
  <conditionalFormatting sqref="BP16">
    <cfRule type="cellIs" dxfId="6826" priority="5229" operator="lessThan">
      <formula>$C$4</formula>
    </cfRule>
  </conditionalFormatting>
  <conditionalFormatting sqref="BP17">
    <cfRule type="cellIs" dxfId="6825" priority="5230" operator="lessThan">
      <formula>$C$4</formula>
    </cfRule>
  </conditionalFormatting>
  <conditionalFormatting sqref="BP17">
    <cfRule type="cellIs" dxfId="6824" priority="5231" operator="lessThan">
      <formula>$C$4</formula>
    </cfRule>
  </conditionalFormatting>
  <conditionalFormatting sqref="BP18">
    <cfRule type="cellIs" dxfId="6823" priority="5232" operator="lessThan">
      <formula>$C$4</formula>
    </cfRule>
  </conditionalFormatting>
  <conditionalFormatting sqref="BP18">
    <cfRule type="cellIs" dxfId="6822" priority="5233" operator="lessThan">
      <formula>$C$4</formula>
    </cfRule>
  </conditionalFormatting>
  <conditionalFormatting sqref="BP19">
    <cfRule type="cellIs" dxfId="6821" priority="5234" operator="lessThan">
      <formula>$C$4</formula>
    </cfRule>
  </conditionalFormatting>
  <conditionalFormatting sqref="BP19">
    <cfRule type="cellIs" dxfId="6820" priority="5235" operator="lessThan">
      <formula>$C$4</formula>
    </cfRule>
  </conditionalFormatting>
  <conditionalFormatting sqref="BP20">
    <cfRule type="cellIs" dxfId="6819" priority="5236" operator="lessThan">
      <formula>$C$4</formula>
    </cfRule>
  </conditionalFormatting>
  <conditionalFormatting sqref="BP20">
    <cfRule type="cellIs" dxfId="6818" priority="5237" operator="lessThan">
      <formula>$C$4</formula>
    </cfRule>
  </conditionalFormatting>
  <conditionalFormatting sqref="BP21">
    <cfRule type="cellIs" dxfId="6817" priority="5238" operator="lessThan">
      <formula>$C$4</formula>
    </cfRule>
  </conditionalFormatting>
  <conditionalFormatting sqref="BP21">
    <cfRule type="cellIs" dxfId="6816" priority="5239" operator="lessThan">
      <formula>$C$4</formula>
    </cfRule>
  </conditionalFormatting>
  <conditionalFormatting sqref="BP22">
    <cfRule type="cellIs" dxfId="6815" priority="5240" operator="lessThan">
      <formula>$C$4</formula>
    </cfRule>
  </conditionalFormatting>
  <conditionalFormatting sqref="BP22">
    <cfRule type="cellIs" dxfId="6814" priority="5241" operator="lessThan">
      <formula>$C$4</formula>
    </cfRule>
  </conditionalFormatting>
  <conditionalFormatting sqref="BP23">
    <cfRule type="cellIs" dxfId="6813" priority="5242" operator="lessThan">
      <formula>$C$4</formula>
    </cfRule>
  </conditionalFormatting>
  <conditionalFormatting sqref="BP23">
    <cfRule type="cellIs" dxfId="6812" priority="5243" operator="lessThan">
      <formula>$C$4</formula>
    </cfRule>
  </conditionalFormatting>
  <conditionalFormatting sqref="BP24">
    <cfRule type="cellIs" dxfId="6811" priority="5244" operator="lessThan">
      <formula>$C$4</formula>
    </cfRule>
  </conditionalFormatting>
  <conditionalFormatting sqref="BP24">
    <cfRule type="cellIs" dxfId="6810" priority="5245" operator="lessThan">
      <formula>$C$4</formula>
    </cfRule>
  </conditionalFormatting>
  <conditionalFormatting sqref="BP25">
    <cfRule type="cellIs" dxfId="6809" priority="5246" operator="lessThan">
      <formula>$C$4</formula>
    </cfRule>
  </conditionalFormatting>
  <conditionalFormatting sqref="BP25">
    <cfRule type="cellIs" dxfId="6808" priority="5247" operator="lessThan">
      <formula>$C$4</formula>
    </cfRule>
  </conditionalFormatting>
  <conditionalFormatting sqref="BP26">
    <cfRule type="cellIs" dxfId="6807" priority="5248" operator="lessThan">
      <formula>$C$4</formula>
    </cfRule>
  </conditionalFormatting>
  <conditionalFormatting sqref="BP26">
    <cfRule type="cellIs" dxfId="6806" priority="5249" operator="lessThan">
      <formula>$C$4</formula>
    </cfRule>
  </conditionalFormatting>
  <conditionalFormatting sqref="BP27">
    <cfRule type="cellIs" dxfId="6805" priority="5250" operator="lessThan">
      <formula>$C$4</formula>
    </cfRule>
  </conditionalFormatting>
  <conditionalFormatting sqref="BP27">
    <cfRule type="cellIs" dxfId="6804" priority="5251" operator="lessThan">
      <formula>$C$4</formula>
    </cfRule>
  </conditionalFormatting>
  <conditionalFormatting sqref="BP28">
    <cfRule type="cellIs" dxfId="6803" priority="5252" operator="lessThan">
      <formula>$C$4</formula>
    </cfRule>
  </conditionalFormatting>
  <conditionalFormatting sqref="BP28">
    <cfRule type="cellIs" dxfId="6802" priority="5253" operator="lessThan">
      <formula>$C$4</formula>
    </cfRule>
  </conditionalFormatting>
  <conditionalFormatting sqref="BP29">
    <cfRule type="cellIs" dxfId="6801" priority="5254" operator="lessThan">
      <formula>$C$4</formula>
    </cfRule>
  </conditionalFormatting>
  <conditionalFormatting sqref="BP29">
    <cfRule type="cellIs" dxfId="6800" priority="5255" operator="lessThan">
      <formula>$C$4</formula>
    </cfRule>
  </conditionalFormatting>
  <conditionalFormatting sqref="BP30">
    <cfRule type="cellIs" dxfId="6799" priority="5256" operator="lessThan">
      <formula>$C$4</formula>
    </cfRule>
  </conditionalFormatting>
  <conditionalFormatting sqref="BP30">
    <cfRule type="cellIs" dxfId="6798" priority="5257" operator="lessThan">
      <formula>$C$4</formula>
    </cfRule>
  </conditionalFormatting>
  <conditionalFormatting sqref="BP31">
    <cfRule type="cellIs" dxfId="6797" priority="5258" operator="lessThan">
      <formula>$C$4</formula>
    </cfRule>
  </conditionalFormatting>
  <conditionalFormatting sqref="BP31">
    <cfRule type="cellIs" dxfId="6796" priority="5259" operator="lessThan">
      <formula>$C$4</formula>
    </cfRule>
  </conditionalFormatting>
  <conditionalFormatting sqref="BP32">
    <cfRule type="cellIs" dxfId="6795" priority="5260" operator="lessThan">
      <formula>$C$4</formula>
    </cfRule>
  </conditionalFormatting>
  <conditionalFormatting sqref="BP32">
    <cfRule type="cellIs" dxfId="6794" priority="5261" operator="lessThan">
      <formula>$C$4</formula>
    </cfRule>
  </conditionalFormatting>
  <conditionalFormatting sqref="BP33">
    <cfRule type="cellIs" dxfId="6793" priority="5262" operator="lessThan">
      <formula>$C$4</formula>
    </cfRule>
  </conditionalFormatting>
  <conditionalFormatting sqref="BP33">
    <cfRule type="cellIs" dxfId="6792" priority="5263" operator="lessThan">
      <formula>$C$4</formula>
    </cfRule>
  </conditionalFormatting>
  <conditionalFormatting sqref="BP34">
    <cfRule type="cellIs" dxfId="6791" priority="5264" operator="lessThan">
      <formula>$C$4</formula>
    </cfRule>
  </conditionalFormatting>
  <conditionalFormatting sqref="BP34">
    <cfRule type="cellIs" dxfId="6790" priority="5265" operator="lessThan">
      <formula>$C$4</formula>
    </cfRule>
  </conditionalFormatting>
  <conditionalFormatting sqref="BP35">
    <cfRule type="cellIs" dxfId="6789" priority="5266" operator="lessThan">
      <formula>$C$4</formula>
    </cfRule>
  </conditionalFormatting>
  <conditionalFormatting sqref="BP35">
    <cfRule type="cellIs" dxfId="6788" priority="5267" operator="lessThan">
      <formula>$C$4</formula>
    </cfRule>
  </conditionalFormatting>
  <conditionalFormatting sqref="BP36">
    <cfRule type="cellIs" dxfId="6787" priority="5268" operator="lessThan">
      <formula>$C$4</formula>
    </cfRule>
  </conditionalFormatting>
  <conditionalFormatting sqref="BP36">
    <cfRule type="cellIs" dxfId="6786" priority="5269" operator="lessThan">
      <formula>$C$4</formula>
    </cfRule>
  </conditionalFormatting>
  <conditionalFormatting sqref="BP37">
    <cfRule type="cellIs" dxfId="6785" priority="5270" operator="lessThan">
      <formula>$C$4</formula>
    </cfRule>
  </conditionalFormatting>
  <conditionalFormatting sqref="BP37">
    <cfRule type="cellIs" dxfId="6784" priority="5271" operator="lessThan">
      <formula>$C$4</formula>
    </cfRule>
  </conditionalFormatting>
  <conditionalFormatting sqref="BP38">
    <cfRule type="cellIs" dxfId="6783" priority="5272" operator="lessThan">
      <formula>$C$4</formula>
    </cfRule>
  </conditionalFormatting>
  <conditionalFormatting sqref="BP38">
    <cfRule type="cellIs" dxfId="6782" priority="5273" operator="lessThan">
      <formula>$C$4</formula>
    </cfRule>
  </conditionalFormatting>
  <conditionalFormatting sqref="BP39">
    <cfRule type="cellIs" dxfId="6781" priority="5274" operator="lessThan">
      <formula>$C$4</formula>
    </cfRule>
  </conditionalFormatting>
  <conditionalFormatting sqref="BP39">
    <cfRule type="cellIs" dxfId="6780" priority="5275" operator="lessThan">
      <formula>$C$4</formula>
    </cfRule>
  </conditionalFormatting>
  <conditionalFormatting sqref="BP40">
    <cfRule type="cellIs" dxfId="6779" priority="5276" operator="lessThan">
      <formula>$C$4</formula>
    </cfRule>
  </conditionalFormatting>
  <conditionalFormatting sqref="BP40">
    <cfRule type="cellIs" dxfId="6778" priority="5277" operator="lessThan">
      <formula>$C$4</formula>
    </cfRule>
  </conditionalFormatting>
  <conditionalFormatting sqref="BP41">
    <cfRule type="cellIs" dxfId="6777" priority="5278" operator="lessThan">
      <formula>$C$4</formula>
    </cfRule>
  </conditionalFormatting>
  <conditionalFormatting sqref="BP41">
    <cfRule type="cellIs" dxfId="6776" priority="5279" operator="lessThan">
      <formula>$C$4</formula>
    </cfRule>
  </conditionalFormatting>
  <conditionalFormatting sqref="BP42">
    <cfRule type="cellIs" dxfId="6775" priority="5280" operator="lessThan">
      <formula>$C$4</formula>
    </cfRule>
  </conditionalFormatting>
  <conditionalFormatting sqref="BP42">
    <cfRule type="cellIs" dxfId="6774" priority="5281" operator="lessThan">
      <formula>$C$4</formula>
    </cfRule>
  </conditionalFormatting>
  <conditionalFormatting sqref="BP43">
    <cfRule type="cellIs" dxfId="6773" priority="5282" operator="lessThan">
      <formula>$C$4</formula>
    </cfRule>
  </conditionalFormatting>
  <conditionalFormatting sqref="BP43">
    <cfRule type="cellIs" dxfId="6772" priority="5283" operator="lessThan">
      <formula>$C$4</formula>
    </cfRule>
  </conditionalFormatting>
  <conditionalFormatting sqref="BP44">
    <cfRule type="cellIs" dxfId="6771" priority="5284" operator="lessThan">
      <formula>$C$4</formula>
    </cfRule>
  </conditionalFormatting>
  <conditionalFormatting sqref="BP44">
    <cfRule type="cellIs" dxfId="6770" priority="5285" operator="lessThan">
      <formula>$C$4</formula>
    </cfRule>
  </conditionalFormatting>
  <conditionalFormatting sqref="BP45">
    <cfRule type="cellIs" dxfId="6769" priority="5286" operator="lessThan">
      <formula>$C$4</formula>
    </cfRule>
  </conditionalFormatting>
  <conditionalFormatting sqref="BP45">
    <cfRule type="cellIs" dxfId="6768" priority="5287" operator="lessThan">
      <formula>$C$4</formula>
    </cfRule>
  </conditionalFormatting>
  <conditionalFormatting sqref="BP46">
    <cfRule type="cellIs" dxfId="6767" priority="5288" operator="lessThan">
      <formula>$C$4</formula>
    </cfRule>
  </conditionalFormatting>
  <conditionalFormatting sqref="BP46">
    <cfRule type="cellIs" dxfId="6766" priority="5289" operator="lessThan">
      <formula>$C$4</formula>
    </cfRule>
  </conditionalFormatting>
  <conditionalFormatting sqref="BP47">
    <cfRule type="cellIs" dxfId="6765" priority="5290" operator="lessThan">
      <formula>$C$4</formula>
    </cfRule>
  </conditionalFormatting>
  <conditionalFormatting sqref="BP47">
    <cfRule type="cellIs" dxfId="6764" priority="5291" operator="lessThan">
      <formula>$C$4</formula>
    </cfRule>
  </conditionalFormatting>
  <conditionalFormatting sqref="BP48">
    <cfRule type="cellIs" dxfId="6763" priority="5292" operator="lessThan">
      <formula>$C$4</formula>
    </cfRule>
  </conditionalFormatting>
  <conditionalFormatting sqref="BP48">
    <cfRule type="cellIs" dxfId="6762" priority="5293" operator="lessThan">
      <formula>$C$4</formula>
    </cfRule>
  </conditionalFormatting>
  <conditionalFormatting sqref="BP49">
    <cfRule type="cellIs" dxfId="6761" priority="5294" operator="lessThan">
      <formula>$C$4</formula>
    </cfRule>
  </conditionalFormatting>
  <conditionalFormatting sqref="BP49">
    <cfRule type="cellIs" dxfId="6760" priority="5295" operator="lessThan">
      <formula>$C$4</formula>
    </cfRule>
  </conditionalFormatting>
  <conditionalFormatting sqref="BP50">
    <cfRule type="cellIs" dxfId="6759" priority="5296" operator="lessThan">
      <formula>$C$4</formula>
    </cfRule>
  </conditionalFormatting>
  <conditionalFormatting sqref="BP50">
    <cfRule type="cellIs" dxfId="6758" priority="5297" operator="lessThan">
      <formula>$C$4</formula>
    </cfRule>
  </conditionalFormatting>
  <conditionalFormatting sqref="BP51">
    <cfRule type="cellIs" dxfId="6757" priority="5298" operator="lessThan">
      <formula>$C$4</formula>
    </cfRule>
  </conditionalFormatting>
  <conditionalFormatting sqref="BP51">
    <cfRule type="cellIs" dxfId="6756" priority="5299" operator="lessThan">
      <formula>$C$4</formula>
    </cfRule>
  </conditionalFormatting>
  <conditionalFormatting sqref="BP52">
    <cfRule type="cellIs" dxfId="6755" priority="5300" operator="lessThan">
      <formula>$C$4</formula>
    </cfRule>
  </conditionalFormatting>
  <conditionalFormatting sqref="BP52">
    <cfRule type="cellIs" dxfId="6754" priority="5301" operator="lessThan">
      <formula>$C$4</formula>
    </cfRule>
  </conditionalFormatting>
  <conditionalFormatting sqref="BP53">
    <cfRule type="cellIs" dxfId="6753" priority="5302" operator="lessThan">
      <formula>$C$4</formula>
    </cfRule>
  </conditionalFormatting>
  <conditionalFormatting sqref="BP53">
    <cfRule type="cellIs" dxfId="6752" priority="5303" operator="lessThan">
      <formula>$C$4</formula>
    </cfRule>
  </conditionalFormatting>
  <conditionalFormatting sqref="BP54">
    <cfRule type="cellIs" dxfId="6751" priority="5304" operator="lessThan">
      <formula>$C$4</formula>
    </cfRule>
  </conditionalFormatting>
  <conditionalFormatting sqref="BP54">
    <cfRule type="cellIs" dxfId="6750" priority="5305" operator="lessThan">
      <formula>$C$4</formula>
    </cfRule>
  </conditionalFormatting>
  <conditionalFormatting sqref="BP55">
    <cfRule type="cellIs" dxfId="6749" priority="5306" operator="lessThan">
      <formula>$C$4</formula>
    </cfRule>
  </conditionalFormatting>
  <conditionalFormatting sqref="BP55">
    <cfRule type="cellIs" dxfId="6748" priority="5307" operator="lessThan">
      <formula>$C$4</formula>
    </cfRule>
  </conditionalFormatting>
  <conditionalFormatting sqref="BP56">
    <cfRule type="cellIs" dxfId="6747" priority="5308" operator="lessThan">
      <formula>$C$4</formula>
    </cfRule>
  </conditionalFormatting>
  <conditionalFormatting sqref="BP56">
    <cfRule type="cellIs" dxfId="6746" priority="5309" operator="lessThan">
      <formula>$C$4</formula>
    </cfRule>
  </conditionalFormatting>
  <conditionalFormatting sqref="BP57">
    <cfRule type="cellIs" dxfId="6745" priority="5310" operator="lessThan">
      <formula>$C$4</formula>
    </cfRule>
  </conditionalFormatting>
  <conditionalFormatting sqref="BP57">
    <cfRule type="cellIs" dxfId="6744" priority="5311" operator="lessThan">
      <formula>$C$4</formula>
    </cfRule>
  </conditionalFormatting>
  <conditionalFormatting sqref="BP58">
    <cfRule type="cellIs" dxfId="6743" priority="5312" operator="lessThan">
      <formula>$C$4</formula>
    </cfRule>
  </conditionalFormatting>
  <conditionalFormatting sqref="BP58">
    <cfRule type="cellIs" dxfId="6742" priority="5313" operator="lessThan">
      <formula>$C$4</formula>
    </cfRule>
  </conditionalFormatting>
  <conditionalFormatting sqref="BP59">
    <cfRule type="cellIs" dxfId="6741" priority="5314" operator="lessThan">
      <formula>$C$4</formula>
    </cfRule>
  </conditionalFormatting>
  <conditionalFormatting sqref="BP59">
    <cfRule type="cellIs" dxfId="6740" priority="5315" operator="lessThan">
      <formula>$C$4</formula>
    </cfRule>
  </conditionalFormatting>
  <conditionalFormatting sqref="BP60">
    <cfRule type="cellIs" dxfId="6739" priority="5316" operator="lessThan">
      <formula>$C$4</formula>
    </cfRule>
  </conditionalFormatting>
  <conditionalFormatting sqref="BP60">
    <cfRule type="cellIs" dxfId="6738" priority="5317" operator="lessThan">
      <formula>$C$4</formula>
    </cfRule>
  </conditionalFormatting>
  <conditionalFormatting sqref="BQ11">
    <cfRule type="cellIs" dxfId="6737" priority="5318" operator="lessThan">
      <formula>$C$4</formula>
    </cfRule>
  </conditionalFormatting>
  <conditionalFormatting sqref="BQ11">
    <cfRule type="cellIs" dxfId="6736" priority="5319" operator="lessThan">
      <formula>$C$4</formula>
    </cfRule>
  </conditionalFormatting>
  <conditionalFormatting sqref="BQ12">
    <cfRule type="cellIs" dxfId="6735" priority="5320" operator="lessThan">
      <formula>$C$4</formula>
    </cfRule>
  </conditionalFormatting>
  <conditionalFormatting sqref="BQ12">
    <cfRule type="cellIs" dxfId="6734" priority="5321" operator="lessThan">
      <formula>$C$4</formula>
    </cfRule>
  </conditionalFormatting>
  <conditionalFormatting sqref="BQ13">
    <cfRule type="cellIs" dxfId="6733" priority="5322" operator="lessThan">
      <formula>$C$4</formula>
    </cfRule>
  </conditionalFormatting>
  <conditionalFormatting sqref="BQ13">
    <cfRule type="cellIs" dxfId="6732" priority="5323" operator="lessThan">
      <formula>$C$4</formula>
    </cfRule>
  </conditionalFormatting>
  <conditionalFormatting sqref="BQ14">
    <cfRule type="cellIs" dxfId="6731" priority="5324" operator="lessThan">
      <formula>$C$4</formula>
    </cfRule>
  </conditionalFormatting>
  <conditionalFormatting sqref="BQ14">
    <cfRule type="cellIs" dxfId="6730" priority="5325" operator="lessThan">
      <formula>$C$4</formula>
    </cfRule>
  </conditionalFormatting>
  <conditionalFormatting sqref="BQ15">
    <cfRule type="cellIs" dxfId="6729" priority="5326" operator="lessThan">
      <formula>$C$4</formula>
    </cfRule>
  </conditionalFormatting>
  <conditionalFormatting sqref="BQ15">
    <cfRule type="cellIs" dxfId="6728" priority="5327" operator="lessThan">
      <formula>$C$4</formula>
    </cfRule>
  </conditionalFormatting>
  <conditionalFormatting sqref="BQ16">
    <cfRule type="cellIs" dxfId="6727" priority="5328" operator="lessThan">
      <formula>$C$4</formula>
    </cfRule>
  </conditionalFormatting>
  <conditionalFormatting sqref="BQ16">
    <cfRule type="cellIs" dxfId="6726" priority="5329" operator="lessThan">
      <formula>$C$4</formula>
    </cfRule>
  </conditionalFormatting>
  <conditionalFormatting sqref="BQ17">
    <cfRule type="cellIs" dxfId="6725" priority="5330" operator="lessThan">
      <formula>$C$4</formula>
    </cfRule>
  </conditionalFormatting>
  <conditionalFormatting sqref="BQ17">
    <cfRule type="cellIs" dxfId="6724" priority="5331" operator="lessThan">
      <formula>$C$4</formula>
    </cfRule>
  </conditionalFormatting>
  <conditionalFormatting sqref="BQ18">
    <cfRule type="cellIs" dxfId="6723" priority="5332" operator="lessThan">
      <formula>$C$4</formula>
    </cfRule>
  </conditionalFormatting>
  <conditionalFormatting sqref="BQ18">
    <cfRule type="cellIs" dxfId="6722" priority="5333" operator="lessThan">
      <formula>$C$4</formula>
    </cfRule>
  </conditionalFormatting>
  <conditionalFormatting sqref="BQ19">
    <cfRule type="cellIs" dxfId="6721" priority="5334" operator="lessThan">
      <formula>$C$4</formula>
    </cfRule>
  </conditionalFormatting>
  <conditionalFormatting sqref="BQ19">
    <cfRule type="cellIs" dxfId="6720" priority="5335" operator="lessThan">
      <formula>$C$4</formula>
    </cfRule>
  </conditionalFormatting>
  <conditionalFormatting sqref="BQ20">
    <cfRule type="cellIs" dxfId="6719" priority="5336" operator="lessThan">
      <formula>$C$4</formula>
    </cfRule>
  </conditionalFormatting>
  <conditionalFormatting sqref="BQ20">
    <cfRule type="cellIs" dxfId="6718" priority="5337" operator="lessThan">
      <formula>$C$4</formula>
    </cfRule>
  </conditionalFormatting>
  <conditionalFormatting sqref="BQ21">
    <cfRule type="cellIs" dxfId="6717" priority="5338" operator="lessThan">
      <formula>$C$4</formula>
    </cfRule>
  </conditionalFormatting>
  <conditionalFormatting sqref="BQ21">
    <cfRule type="cellIs" dxfId="6716" priority="5339" operator="lessThan">
      <formula>$C$4</formula>
    </cfRule>
  </conditionalFormatting>
  <conditionalFormatting sqref="BQ22">
    <cfRule type="cellIs" dxfId="6715" priority="5340" operator="lessThan">
      <formula>$C$4</formula>
    </cfRule>
  </conditionalFormatting>
  <conditionalFormatting sqref="BQ22">
    <cfRule type="cellIs" dxfId="6714" priority="5341" operator="lessThan">
      <formula>$C$4</formula>
    </cfRule>
  </conditionalFormatting>
  <conditionalFormatting sqref="BQ23">
    <cfRule type="cellIs" dxfId="6713" priority="5342" operator="lessThan">
      <formula>$C$4</formula>
    </cfRule>
  </conditionalFormatting>
  <conditionalFormatting sqref="BQ23">
    <cfRule type="cellIs" dxfId="6712" priority="5343" operator="lessThan">
      <formula>$C$4</formula>
    </cfRule>
  </conditionalFormatting>
  <conditionalFormatting sqref="BQ24">
    <cfRule type="cellIs" dxfId="6711" priority="5344" operator="lessThan">
      <formula>$C$4</formula>
    </cfRule>
  </conditionalFormatting>
  <conditionalFormatting sqref="BQ24">
    <cfRule type="cellIs" dxfId="6710" priority="5345" operator="lessThan">
      <formula>$C$4</formula>
    </cfRule>
  </conditionalFormatting>
  <conditionalFormatting sqref="BQ25">
    <cfRule type="cellIs" dxfId="6709" priority="5346" operator="lessThan">
      <formula>$C$4</formula>
    </cfRule>
  </conditionalFormatting>
  <conditionalFormatting sqref="BQ25">
    <cfRule type="cellIs" dxfId="6708" priority="5347" operator="lessThan">
      <formula>$C$4</formula>
    </cfRule>
  </conditionalFormatting>
  <conditionalFormatting sqref="BQ26">
    <cfRule type="cellIs" dxfId="6707" priority="5348" operator="lessThan">
      <formula>$C$4</formula>
    </cfRule>
  </conditionalFormatting>
  <conditionalFormatting sqref="BQ26">
    <cfRule type="cellIs" dxfId="6706" priority="5349" operator="lessThan">
      <formula>$C$4</formula>
    </cfRule>
  </conditionalFormatting>
  <conditionalFormatting sqref="BQ27">
    <cfRule type="cellIs" dxfId="6705" priority="5350" operator="lessThan">
      <formula>$C$4</formula>
    </cfRule>
  </conditionalFormatting>
  <conditionalFormatting sqref="BQ27">
    <cfRule type="cellIs" dxfId="6704" priority="5351" operator="lessThan">
      <formula>$C$4</formula>
    </cfRule>
  </conditionalFormatting>
  <conditionalFormatting sqref="BQ28">
    <cfRule type="cellIs" dxfId="6703" priority="5352" operator="lessThan">
      <formula>$C$4</formula>
    </cfRule>
  </conditionalFormatting>
  <conditionalFormatting sqref="BQ28">
    <cfRule type="cellIs" dxfId="6702" priority="5353" operator="lessThan">
      <formula>$C$4</formula>
    </cfRule>
  </conditionalFormatting>
  <conditionalFormatting sqref="BQ29">
    <cfRule type="cellIs" dxfId="6701" priority="5354" operator="lessThan">
      <formula>$C$4</formula>
    </cfRule>
  </conditionalFormatting>
  <conditionalFormatting sqref="BQ29">
    <cfRule type="cellIs" dxfId="6700" priority="5355" operator="lessThan">
      <formula>$C$4</formula>
    </cfRule>
  </conditionalFormatting>
  <conditionalFormatting sqref="BQ30">
    <cfRule type="cellIs" dxfId="6699" priority="5356" operator="lessThan">
      <formula>$C$4</formula>
    </cfRule>
  </conditionalFormatting>
  <conditionalFormatting sqref="BQ30">
    <cfRule type="cellIs" dxfId="6698" priority="5357" operator="lessThan">
      <formula>$C$4</formula>
    </cfRule>
  </conditionalFormatting>
  <conditionalFormatting sqref="BQ31">
    <cfRule type="cellIs" dxfId="6697" priority="5358" operator="lessThan">
      <formula>$C$4</formula>
    </cfRule>
  </conditionalFormatting>
  <conditionalFormatting sqref="BQ31">
    <cfRule type="cellIs" dxfId="6696" priority="5359" operator="lessThan">
      <formula>$C$4</formula>
    </cfRule>
  </conditionalFormatting>
  <conditionalFormatting sqref="BQ32">
    <cfRule type="cellIs" dxfId="6695" priority="5360" operator="lessThan">
      <formula>$C$4</formula>
    </cfRule>
  </conditionalFormatting>
  <conditionalFormatting sqref="BQ32">
    <cfRule type="cellIs" dxfId="6694" priority="5361" operator="lessThan">
      <formula>$C$4</formula>
    </cfRule>
  </conditionalFormatting>
  <conditionalFormatting sqref="BQ33">
    <cfRule type="cellIs" dxfId="6693" priority="5362" operator="lessThan">
      <formula>$C$4</formula>
    </cfRule>
  </conditionalFormatting>
  <conditionalFormatting sqref="BQ33">
    <cfRule type="cellIs" dxfId="6692" priority="5363" operator="lessThan">
      <formula>$C$4</formula>
    </cfRule>
  </conditionalFormatting>
  <conditionalFormatting sqref="BQ34">
    <cfRule type="cellIs" dxfId="6691" priority="5364" operator="lessThan">
      <formula>$C$4</formula>
    </cfRule>
  </conditionalFormatting>
  <conditionalFormatting sqref="BQ34">
    <cfRule type="cellIs" dxfId="6690" priority="5365" operator="lessThan">
      <formula>$C$4</formula>
    </cfRule>
  </conditionalFormatting>
  <conditionalFormatting sqref="BQ35">
    <cfRule type="cellIs" dxfId="6689" priority="5366" operator="lessThan">
      <formula>$C$4</formula>
    </cfRule>
  </conditionalFormatting>
  <conditionalFormatting sqref="BQ35">
    <cfRule type="cellIs" dxfId="6688" priority="5367" operator="lessThan">
      <formula>$C$4</formula>
    </cfRule>
  </conditionalFormatting>
  <conditionalFormatting sqref="BQ36">
    <cfRule type="cellIs" dxfId="6687" priority="5368" operator="lessThan">
      <formula>$C$4</formula>
    </cfRule>
  </conditionalFormatting>
  <conditionalFormatting sqref="BQ36">
    <cfRule type="cellIs" dxfId="6686" priority="5369" operator="lessThan">
      <formula>$C$4</formula>
    </cfRule>
  </conditionalFormatting>
  <conditionalFormatting sqref="BQ37">
    <cfRule type="cellIs" dxfId="6685" priority="5370" operator="lessThan">
      <formula>$C$4</formula>
    </cfRule>
  </conditionalFormatting>
  <conditionalFormatting sqref="BQ37">
    <cfRule type="cellIs" dxfId="6684" priority="5371" operator="lessThan">
      <formula>$C$4</formula>
    </cfRule>
  </conditionalFormatting>
  <conditionalFormatting sqref="BQ38">
    <cfRule type="cellIs" dxfId="6683" priority="5372" operator="lessThan">
      <formula>$C$4</formula>
    </cfRule>
  </conditionalFormatting>
  <conditionalFormatting sqref="BQ38">
    <cfRule type="cellIs" dxfId="6682" priority="5373" operator="lessThan">
      <formula>$C$4</formula>
    </cfRule>
  </conditionalFormatting>
  <conditionalFormatting sqref="BQ39">
    <cfRule type="cellIs" dxfId="6681" priority="5374" operator="lessThan">
      <formula>$C$4</formula>
    </cfRule>
  </conditionalFormatting>
  <conditionalFormatting sqref="BQ39">
    <cfRule type="cellIs" dxfId="6680" priority="5375" operator="lessThan">
      <formula>$C$4</formula>
    </cfRule>
  </conditionalFormatting>
  <conditionalFormatting sqref="BQ40">
    <cfRule type="cellIs" dxfId="6679" priority="5376" operator="lessThan">
      <formula>$C$4</formula>
    </cfRule>
  </conditionalFormatting>
  <conditionalFormatting sqref="BQ40">
    <cfRule type="cellIs" dxfId="6678" priority="5377" operator="lessThan">
      <formula>$C$4</formula>
    </cfRule>
  </conditionalFormatting>
  <conditionalFormatting sqref="BQ41">
    <cfRule type="cellIs" dxfId="6677" priority="5378" operator="lessThan">
      <formula>$C$4</formula>
    </cfRule>
  </conditionalFormatting>
  <conditionalFormatting sqref="BQ41">
    <cfRule type="cellIs" dxfId="6676" priority="5379" operator="lessThan">
      <formula>$C$4</formula>
    </cfRule>
  </conditionalFormatting>
  <conditionalFormatting sqref="BQ42">
    <cfRule type="cellIs" dxfId="6675" priority="5380" operator="lessThan">
      <formula>$C$4</formula>
    </cfRule>
  </conditionalFormatting>
  <conditionalFormatting sqref="BQ42">
    <cfRule type="cellIs" dxfId="6674" priority="5381" operator="lessThan">
      <formula>$C$4</formula>
    </cfRule>
  </conditionalFormatting>
  <conditionalFormatting sqref="BQ43">
    <cfRule type="cellIs" dxfId="6673" priority="5382" operator="lessThan">
      <formula>$C$4</formula>
    </cfRule>
  </conditionalFormatting>
  <conditionalFormatting sqref="BQ43">
    <cfRule type="cellIs" dxfId="6672" priority="5383" operator="lessThan">
      <formula>$C$4</formula>
    </cfRule>
  </conditionalFormatting>
  <conditionalFormatting sqref="BQ44">
    <cfRule type="cellIs" dxfId="6671" priority="5384" operator="lessThan">
      <formula>$C$4</formula>
    </cfRule>
  </conditionalFormatting>
  <conditionalFormatting sqref="BQ44">
    <cfRule type="cellIs" dxfId="6670" priority="5385" operator="lessThan">
      <formula>$C$4</formula>
    </cfRule>
  </conditionalFormatting>
  <conditionalFormatting sqref="BQ45">
    <cfRule type="cellIs" dxfId="6669" priority="5386" operator="lessThan">
      <formula>$C$4</formula>
    </cfRule>
  </conditionalFormatting>
  <conditionalFormatting sqref="BQ45">
    <cfRule type="cellIs" dxfId="6668" priority="5387" operator="lessThan">
      <formula>$C$4</formula>
    </cfRule>
  </conditionalFormatting>
  <conditionalFormatting sqref="BQ46">
    <cfRule type="cellIs" dxfId="6667" priority="5388" operator="lessThan">
      <formula>$C$4</formula>
    </cfRule>
  </conditionalFormatting>
  <conditionalFormatting sqref="BQ46">
    <cfRule type="cellIs" dxfId="6666" priority="5389" operator="lessThan">
      <formula>$C$4</formula>
    </cfRule>
  </conditionalFormatting>
  <conditionalFormatting sqref="BQ47">
    <cfRule type="cellIs" dxfId="6665" priority="5390" operator="lessThan">
      <formula>$C$4</formula>
    </cfRule>
  </conditionalFormatting>
  <conditionalFormatting sqref="BQ47">
    <cfRule type="cellIs" dxfId="6664" priority="5391" operator="lessThan">
      <formula>$C$4</formula>
    </cfRule>
  </conditionalFormatting>
  <conditionalFormatting sqref="BQ48">
    <cfRule type="cellIs" dxfId="6663" priority="5392" operator="lessThan">
      <formula>$C$4</formula>
    </cfRule>
  </conditionalFormatting>
  <conditionalFormatting sqref="BQ48">
    <cfRule type="cellIs" dxfId="6662" priority="5393" operator="lessThan">
      <formula>$C$4</formula>
    </cfRule>
  </conditionalFormatting>
  <conditionalFormatting sqref="BQ49">
    <cfRule type="cellIs" dxfId="6661" priority="5394" operator="lessThan">
      <formula>$C$4</formula>
    </cfRule>
  </conditionalFormatting>
  <conditionalFormatting sqref="BQ49">
    <cfRule type="cellIs" dxfId="6660" priority="5395" operator="lessThan">
      <formula>$C$4</formula>
    </cfRule>
  </conditionalFormatting>
  <conditionalFormatting sqref="BQ50">
    <cfRule type="cellIs" dxfId="6659" priority="5396" operator="lessThan">
      <formula>$C$4</formula>
    </cfRule>
  </conditionalFormatting>
  <conditionalFormatting sqref="BQ50">
    <cfRule type="cellIs" dxfId="6658" priority="5397" operator="lessThan">
      <formula>$C$4</formula>
    </cfRule>
  </conditionalFormatting>
  <conditionalFormatting sqref="BQ51">
    <cfRule type="cellIs" dxfId="6657" priority="5398" operator="lessThan">
      <formula>$C$4</formula>
    </cfRule>
  </conditionalFormatting>
  <conditionalFormatting sqref="BQ51">
    <cfRule type="cellIs" dxfId="6656" priority="5399" operator="lessThan">
      <formula>$C$4</formula>
    </cfRule>
  </conditionalFormatting>
  <conditionalFormatting sqref="BQ52">
    <cfRule type="cellIs" dxfId="6655" priority="5400" operator="lessThan">
      <formula>$C$4</formula>
    </cfRule>
  </conditionalFormatting>
  <conditionalFormatting sqref="BQ52">
    <cfRule type="cellIs" dxfId="6654" priority="5401" operator="lessThan">
      <formula>$C$4</formula>
    </cfRule>
  </conditionalFormatting>
  <conditionalFormatting sqref="BQ53">
    <cfRule type="cellIs" dxfId="6653" priority="5402" operator="lessThan">
      <formula>$C$4</formula>
    </cfRule>
  </conditionalFormatting>
  <conditionalFormatting sqref="BQ53">
    <cfRule type="cellIs" dxfId="6652" priority="5403" operator="lessThan">
      <formula>$C$4</formula>
    </cfRule>
  </conditionalFormatting>
  <conditionalFormatting sqref="BQ54">
    <cfRule type="cellIs" dxfId="6651" priority="5404" operator="lessThan">
      <formula>$C$4</formula>
    </cfRule>
  </conditionalFormatting>
  <conditionalFormatting sqref="BQ54">
    <cfRule type="cellIs" dxfId="6650" priority="5405" operator="lessThan">
      <formula>$C$4</formula>
    </cfRule>
  </conditionalFormatting>
  <conditionalFormatting sqref="BQ55">
    <cfRule type="cellIs" dxfId="6649" priority="5406" operator="lessThan">
      <formula>$C$4</formula>
    </cfRule>
  </conditionalFormatting>
  <conditionalFormatting sqref="BQ55">
    <cfRule type="cellIs" dxfId="6648" priority="5407" operator="lessThan">
      <formula>$C$4</formula>
    </cfRule>
  </conditionalFormatting>
  <conditionalFormatting sqref="BQ56">
    <cfRule type="cellIs" dxfId="6647" priority="5408" operator="lessThan">
      <formula>$C$4</formula>
    </cfRule>
  </conditionalFormatting>
  <conditionalFormatting sqref="BQ56">
    <cfRule type="cellIs" dxfId="6646" priority="5409" operator="lessThan">
      <formula>$C$4</formula>
    </cfRule>
  </conditionalFormatting>
  <conditionalFormatting sqref="BQ57">
    <cfRule type="cellIs" dxfId="6645" priority="5410" operator="lessThan">
      <formula>$C$4</formula>
    </cfRule>
  </conditionalFormatting>
  <conditionalFormatting sqref="BQ57">
    <cfRule type="cellIs" dxfId="6644" priority="5411" operator="lessThan">
      <formula>$C$4</formula>
    </cfRule>
  </conditionalFormatting>
  <conditionalFormatting sqref="BQ58">
    <cfRule type="cellIs" dxfId="6643" priority="5412" operator="lessThan">
      <formula>$C$4</formula>
    </cfRule>
  </conditionalFormatting>
  <conditionalFormatting sqref="BQ58">
    <cfRule type="cellIs" dxfId="6642" priority="5413" operator="lessThan">
      <formula>$C$4</formula>
    </cfRule>
  </conditionalFormatting>
  <conditionalFormatting sqref="BQ59">
    <cfRule type="cellIs" dxfId="6641" priority="5414" operator="lessThan">
      <formula>$C$4</formula>
    </cfRule>
  </conditionalFormatting>
  <conditionalFormatting sqref="BQ59">
    <cfRule type="cellIs" dxfId="6640" priority="5415" operator="lessThan">
      <formula>$C$4</formula>
    </cfRule>
  </conditionalFormatting>
  <conditionalFormatting sqref="BQ60">
    <cfRule type="cellIs" dxfId="6639" priority="5416" operator="lessThan">
      <formula>$C$4</formula>
    </cfRule>
  </conditionalFormatting>
  <conditionalFormatting sqref="BQ60">
    <cfRule type="cellIs" dxfId="6638" priority="5417" operator="lessThan">
      <formula>$C$4</formula>
    </cfRule>
  </conditionalFormatting>
  <conditionalFormatting sqref="CP11">
    <cfRule type="cellIs" dxfId="6637" priority="5418" operator="lessThan">
      <formula>$C$4</formula>
    </cfRule>
  </conditionalFormatting>
  <conditionalFormatting sqref="CP11">
    <cfRule type="cellIs" dxfId="6636" priority="5419" operator="lessThan">
      <formula>$C$4</formula>
    </cfRule>
  </conditionalFormatting>
  <conditionalFormatting sqref="CP12">
    <cfRule type="cellIs" dxfId="6635" priority="5420" operator="lessThan">
      <formula>$C$4</formula>
    </cfRule>
  </conditionalFormatting>
  <conditionalFormatting sqref="CP12">
    <cfRule type="cellIs" dxfId="6634" priority="5421" operator="lessThan">
      <formula>$C$4</formula>
    </cfRule>
  </conditionalFormatting>
  <conditionalFormatting sqref="CP13">
    <cfRule type="cellIs" dxfId="6633" priority="5422" operator="lessThan">
      <formula>$C$4</formula>
    </cfRule>
  </conditionalFormatting>
  <conditionalFormatting sqref="CP13">
    <cfRule type="cellIs" dxfId="6632" priority="5423" operator="lessThan">
      <formula>$C$4</formula>
    </cfRule>
  </conditionalFormatting>
  <conditionalFormatting sqref="CP14">
    <cfRule type="cellIs" dxfId="6631" priority="5424" operator="lessThan">
      <formula>$C$4</formula>
    </cfRule>
  </conditionalFormatting>
  <conditionalFormatting sqref="CP14">
    <cfRule type="cellIs" dxfId="6630" priority="5425" operator="lessThan">
      <formula>$C$4</formula>
    </cfRule>
  </conditionalFormatting>
  <conditionalFormatting sqref="CP15">
    <cfRule type="cellIs" dxfId="6629" priority="5426" operator="lessThan">
      <formula>$C$4</formula>
    </cfRule>
  </conditionalFormatting>
  <conditionalFormatting sqref="CP15">
    <cfRule type="cellIs" dxfId="6628" priority="5427" operator="lessThan">
      <formula>$C$4</formula>
    </cfRule>
  </conditionalFormatting>
  <conditionalFormatting sqref="CP16">
    <cfRule type="cellIs" dxfId="6627" priority="5428" operator="lessThan">
      <formula>$C$4</formula>
    </cfRule>
  </conditionalFormatting>
  <conditionalFormatting sqref="CP16">
    <cfRule type="cellIs" dxfId="6626" priority="5429" operator="lessThan">
      <formula>$C$4</formula>
    </cfRule>
  </conditionalFormatting>
  <conditionalFormatting sqref="CP17">
    <cfRule type="cellIs" dxfId="6625" priority="5430" operator="lessThan">
      <formula>$C$4</formula>
    </cfRule>
  </conditionalFormatting>
  <conditionalFormatting sqref="CP17">
    <cfRule type="cellIs" dxfId="6624" priority="5431" operator="lessThan">
      <formula>$C$4</formula>
    </cfRule>
  </conditionalFormatting>
  <conditionalFormatting sqref="CP18">
    <cfRule type="cellIs" dxfId="6623" priority="5432" operator="lessThan">
      <formula>$C$4</formula>
    </cfRule>
  </conditionalFormatting>
  <conditionalFormatting sqref="CP18">
    <cfRule type="cellIs" dxfId="6622" priority="5433" operator="lessThan">
      <formula>$C$4</formula>
    </cfRule>
  </conditionalFormatting>
  <conditionalFormatting sqref="CP19">
    <cfRule type="cellIs" dxfId="6621" priority="5434" operator="lessThan">
      <formula>$C$4</formula>
    </cfRule>
  </conditionalFormatting>
  <conditionalFormatting sqref="CP19">
    <cfRule type="cellIs" dxfId="6620" priority="5435" operator="lessThan">
      <formula>$C$4</formula>
    </cfRule>
  </conditionalFormatting>
  <conditionalFormatting sqref="CP20">
    <cfRule type="cellIs" dxfId="6619" priority="5436" operator="lessThan">
      <formula>$C$4</formula>
    </cfRule>
  </conditionalFormatting>
  <conditionalFormatting sqref="CP20">
    <cfRule type="cellIs" dxfId="6618" priority="5437" operator="lessThan">
      <formula>$C$4</formula>
    </cfRule>
  </conditionalFormatting>
  <conditionalFormatting sqref="CP21">
    <cfRule type="cellIs" dxfId="6617" priority="5438" operator="lessThan">
      <formula>$C$4</formula>
    </cfRule>
  </conditionalFormatting>
  <conditionalFormatting sqref="CP21">
    <cfRule type="cellIs" dxfId="6616" priority="5439" operator="lessThan">
      <formula>$C$4</formula>
    </cfRule>
  </conditionalFormatting>
  <conditionalFormatting sqref="CP22">
    <cfRule type="cellIs" dxfId="6615" priority="5440" operator="lessThan">
      <formula>$C$4</formula>
    </cfRule>
  </conditionalFormatting>
  <conditionalFormatting sqref="CP22">
    <cfRule type="cellIs" dxfId="6614" priority="5441" operator="lessThan">
      <formula>$C$4</formula>
    </cfRule>
  </conditionalFormatting>
  <conditionalFormatting sqref="CP23">
    <cfRule type="cellIs" dxfId="6613" priority="5442" operator="lessThan">
      <formula>$C$4</formula>
    </cfRule>
  </conditionalFormatting>
  <conditionalFormatting sqref="CP23">
    <cfRule type="cellIs" dxfId="6612" priority="5443" operator="lessThan">
      <formula>$C$4</formula>
    </cfRule>
  </conditionalFormatting>
  <conditionalFormatting sqref="CP24">
    <cfRule type="cellIs" dxfId="6611" priority="5444" operator="lessThan">
      <formula>$C$4</formula>
    </cfRule>
  </conditionalFormatting>
  <conditionalFormatting sqref="CP24">
    <cfRule type="cellIs" dxfId="6610" priority="5445" operator="lessThan">
      <formula>$C$4</formula>
    </cfRule>
  </conditionalFormatting>
  <conditionalFormatting sqref="CP25">
    <cfRule type="cellIs" dxfId="6609" priority="5446" operator="lessThan">
      <formula>$C$4</formula>
    </cfRule>
  </conditionalFormatting>
  <conditionalFormatting sqref="CP25">
    <cfRule type="cellIs" dxfId="6608" priority="5447" operator="lessThan">
      <formula>$C$4</formula>
    </cfRule>
  </conditionalFormatting>
  <conditionalFormatting sqref="CP26">
    <cfRule type="cellIs" dxfId="6607" priority="5448" operator="lessThan">
      <formula>$C$4</formula>
    </cfRule>
  </conditionalFormatting>
  <conditionalFormatting sqref="CP26">
    <cfRule type="cellIs" dxfId="6606" priority="5449" operator="lessThan">
      <formula>$C$4</formula>
    </cfRule>
  </conditionalFormatting>
  <conditionalFormatting sqref="CP27">
    <cfRule type="cellIs" dxfId="6605" priority="5450" operator="lessThan">
      <formula>$C$4</formula>
    </cfRule>
  </conditionalFormatting>
  <conditionalFormatting sqref="CP27">
    <cfRule type="cellIs" dxfId="6604" priority="5451" operator="lessThan">
      <formula>$C$4</formula>
    </cfRule>
  </conditionalFormatting>
  <conditionalFormatting sqref="CP28">
    <cfRule type="cellIs" dxfId="6603" priority="5452" operator="lessThan">
      <formula>$C$4</formula>
    </cfRule>
  </conditionalFormatting>
  <conditionalFormatting sqref="CP28">
    <cfRule type="cellIs" dxfId="6602" priority="5453" operator="lessThan">
      <formula>$C$4</formula>
    </cfRule>
  </conditionalFormatting>
  <conditionalFormatting sqref="CP29">
    <cfRule type="cellIs" dxfId="6601" priority="5454" operator="lessThan">
      <formula>$C$4</formula>
    </cfRule>
  </conditionalFormatting>
  <conditionalFormatting sqref="CP29">
    <cfRule type="cellIs" dxfId="6600" priority="5455" operator="lessThan">
      <formula>$C$4</formula>
    </cfRule>
  </conditionalFormatting>
  <conditionalFormatting sqref="CP30">
    <cfRule type="cellIs" dxfId="6599" priority="5456" operator="lessThan">
      <formula>$C$4</formula>
    </cfRule>
  </conditionalFormatting>
  <conditionalFormatting sqref="CP30">
    <cfRule type="cellIs" dxfId="6598" priority="5457" operator="lessThan">
      <formula>$C$4</formula>
    </cfRule>
  </conditionalFormatting>
  <conditionalFormatting sqref="CP31">
    <cfRule type="cellIs" dxfId="6597" priority="5458" operator="lessThan">
      <formula>$C$4</formula>
    </cfRule>
  </conditionalFormatting>
  <conditionalFormatting sqref="CP31">
    <cfRule type="cellIs" dxfId="6596" priority="5459" operator="lessThan">
      <formula>$C$4</formula>
    </cfRule>
  </conditionalFormatting>
  <conditionalFormatting sqref="CP32">
    <cfRule type="cellIs" dxfId="6595" priority="5460" operator="lessThan">
      <formula>$C$4</formula>
    </cfRule>
  </conditionalFormatting>
  <conditionalFormatting sqref="CP32">
    <cfRule type="cellIs" dxfId="6594" priority="5461" operator="lessThan">
      <formula>$C$4</formula>
    </cfRule>
  </conditionalFormatting>
  <conditionalFormatting sqref="CP33">
    <cfRule type="cellIs" dxfId="6593" priority="5462" operator="lessThan">
      <formula>$C$4</formula>
    </cfRule>
  </conditionalFormatting>
  <conditionalFormatting sqref="CP33">
    <cfRule type="cellIs" dxfId="6592" priority="5463" operator="lessThan">
      <formula>$C$4</formula>
    </cfRule>
  </conditionalFormatting>
  <conditionalFormatting sqref="CP34">
    <cfRule type="cellIs" dxfId="6591" priority="5464" operator="lessThan">
      <formula>$C$4</formula>
    </cfRule>
  </conditionalFormatting>
  <conditionalFormatting sqref="CP34">
    <cfRule type="cellIs" dxfId="6590" priority="5465" operator="lessThan">
      <formula>$C$4</formula>
    </cfRule>
  </conditionalFormatting>
  <conditionalFormatting sqref="CP35">
    <cfRule type="cellIs" dxfId="6589" priority="5466" operator="lessThan">
      <formula>$C$4</formula>
    </cfRule>
  </conditionalFormatting>
  <conditionalFormatting sqref="CP35">
    <cfRule type="cellIs" dxfId="6588" priority="5467" operator="lessThan">
      <formula>$C$4</formula>
    </cfRule>
  </conditionalFormatting>
  <conditionalFormatting sqref="CP36">
    <cfRule type="cellIs" dxfId="6587" priority="5468" operator="lessThan">
      <formula>$C$4</formula>
    </cfRule>
  </conditionalFormatting>
  <conditionalFormatting sqref="CP36">
    <cfRule type="cellIs" dxfId="6586" priority="5469" operator="lessThan">
      <formula>$C$4</formula>
    </cfRule>
  </conditionalFormatting>
  <conditionalFormatting sqref="CP37">
    <cfRule type="cellIs" dxfId="6585" priority="5470" operator="lessThan">
      <formula>$C$4</formula>
    </cfRule>
  </conditionalFormatting>
  <conditionalFormatting sqref="CP37">
    <cfRule type="cellIs" dxfId="6584" priority="5471" operator="lessThan">
      <formula>$C$4</formula>
    </cfRule>
  </conditionalFormatting>
  <conditionalFormatting sqref="CP38">
    <cfRule type="cellIs" dxfId="6583" priority="5472" operator="lessThan">
      <formula>$C$4</formula>
    </cfRule>
  </conditionalFormatting>
  <conditionalFormatting sqref="CP38">
    <cfRule type="cellIs" dxfId="6582" priority="5473" operator="lessThan">
      <formula>$C$4</formula>
    </cfRule>
  </conditionalFormatting>
  <conditionalFormatting sqref="CP39">
    <cfRule type="cellIs" dxfId="6581" priority="5474" operator="lessThan">
      <formula>$C$4</formula>
    </cfRule>
  </conditionalFormatting>
  <conditionalFormatting sqref="CP39">
    <cfRule type="cellIs" dxfId="6580" priority="5475" operator="lessThan">
      <formula>$C$4</formula>
    </cfRule>
  </conditionalFormatting>
  <conditionalFormatting sqref="CP40">
    <cfRule type="cellIs" dxfId="6579" priority="5476" operator="lessThan">
      <formula>$C$4</formula>
    </cfRule>
  </conditionalFormatting>
  <conditionalFormatting sqref="CP40">
    <cfRule type="cellIs" dxfId="6578" priority="5477" operator="lessThan">
      <formula>$C$4</formula>
    </cfRule>
  </conditionalFormatting>
  <conditionalFormatting sqref="CP41">
    <cfRule type="cellIs" dxfId="6577" priority="5478" operator="lessThan">
      <formula>$C$4</formula>
    </cfRule>
  </conditionalFormatting>
  <conditionalFormatting sqref="CP41">
    <cfRule type="cellIs" dxfId="6576" priority="5479" operator="lessThan">
      <formula>$C$4</formula>
    </cfRule>
  </conditionalFormatting>
  <conditionalFormatting sqref="CP42">
    <cfRule type="cellIs" dxfId="6575" priority="5480" operator="lessThan">
      <formula>$C$4</formula>
    </cfRule>
  </conditionalFormatting>
  <conditionalFormatting sqref="CP42">
    <cfRule type="cellIs" dxfId="6574" priority="5481" operator="lessThan">
      <formula>$C$4</formula>
    </cfRule>
  </conditionalFormatting>
  <conditionalFormatting sqref="CP43">
    <cfRule type="cellIs" dxfId="6573" priority="5482" operator="lessThan">
      <formula>$C$4</formula>
    </cfRule>
  </conditionalFormatting>
  <conditionalFormatting sqref="CP43">
    <cfRule type="cellIs" dxfId="6572" priority="5483" operator="lessThan">
      <formula>$C$4</formula>
    </cfRule>
  </conditionalFormatting>
  <conditionalFormatting sqref="CP44">
    <cfRule type="cellIs" dxfId="6571" priority="5484" operator="lessThan">
      <formula>$C$4</formula>
    </cfRule>
  </conditionalFormatting>
  <conditionalFormatting sqref="CP44">
    <cfRule type="cellIs" dxfId="6570" priority="5485" operator="lessThan">
      <formula>$C$4</formula>
    </cfRule>
  </conditionalFormatting>
  <conditionalFormatting sqref="CP45">
    <cfRule type="cellIs" dxfId="6569" priority="5486" operator="lessThan">
      <formula>$C$4</formula>
    </cfRule>
  </conditionalFormatting>
  <conditionalFormatting sqref="CP45">
    <cfRule type="cellIs" dxfId="6568" priority="5487" operator="lessThan">
      <formula>$C$4</formula>
    </cfRule>
  </conditionalFormatting>
  <conditionalFormatting sqref="CP46">
    <cfRule type="cellIs" dxfId="6567" priority="5488" operator="lessThan">
      <formula>$C$4</formula>
    </cfRule>
  </conditionalFormatting>
  <conditionalFormatting sqref="CP46">
    <cfRule type="cellIs" dxfId="6566" priority="5489" operator="lessThan">
      <formula>$C$4</formula>
    </cfRule>
  </conditionalFormatting>
  <conditionalFormatting sqref="CP47">
    <cfRule type="cellIs" dxfId="6565" priority="5490" operator="lessThan">
      <formula>$C$4</formula>
    </cfRule>
  </conditionalFormatting>
  <conditionalFormatting sqref="CP47">
    <cfRule type="cellIs" dxfId="6564" priority="5491" operator="lessThan">
      <formula>$C$4</formula>
    </cfRule>
  </conditionalFormatting>
  <conditionalFormatting sqref="CP48">
    <cfRule type="cellIs" dxfId="6563" priority="5492" operator="lessThan">
      <formula>$C$4</formula>
    </cfRule>
  </conditionalFormatting>
  <conditionalFormatting sqref="CP48">
    <cfRule type="cellIs" dxfId="6562" priority="5493" operator="lessThan">
      <formula>$C$4</formula>
    </cfRule>
  </conditionalFormatting>
  <conditionalFormatting sqref="CP49">
    <cfRule type="cellIs" dxfId="6561" priority="5494" operator="lessThan">
      <formula>$C$4</formula>
    </cfRule>
  </conditionalFormatting>
  <conditionalFormatting sqref="CP49">
    <cfRule type="cellIs" dxfId="6560" priority="5495" operator="lessThan">
      <formula>$C$4</formula>
    </cfRule>
  </conditionalFormatting>
  <conditionalFormatting sqref="CP50">
    <cfRule type="cellIs" dxfId="6559" priority="5496" operator="lessThan">
      <formula>$C$4</formula>
    </cfRule>
  </conditionalFormatting>
  <conditionalFormatting sqref="CP50">
    <cfRule type="cellIs" dxfId="6558" priority="5497" operator="lessThan">
      <formula>$C$4</formula>
    </cfRule>
  </conditionalFormatting>
  <conditionalFormatting sqref="CP51">
    <cfRule type="cellIs" dxfId="6557" priority="5498" operator="lessThan">
      <formula>$C$4</formula>
    </cfRule>
  </conditionalFormatting>
  <conditionalFormatting sqref="CP51">
    <cfRule type="cellIs" dxfId="6556" priority="5499" operator="lessThan">
      <formula>$C$4</formula>
    </cfRule>
  </conditionalFormatting>
  <conditionalFormatting sqref="CP52">
    <cfRule type="cellIs" dxfId="6555" priority="5500" operator="lessThan">
      <formula>$C$4</formula>
    </cfRule>
  </conditionalFormatting>
  <conditionalFormatting sqref="CP52">
    <cfRule type="cellIs" dxfId="6554" priority="5501" operator="lessThan">
      <formula>$C$4</formula>
    </cfRule>
  </conditionalFormatting>
  <conditionalFormatting sqref="CP53">
    <cfRule type="cellIs" dxfId="6553" priority="5502" operator="lessThan">
      <formula>$C$4</formula>
    </cfRule>
  </conditionalFormatting>
  <conditionalFormatting sqref="CP53">
    <cfRule type="cellIs" dxfId="6552" priority="5503" operator="lessThan">
      <formula>$C$4</formula>
    </cfRule>
  </conditionalFormatting>
  <conditionalFormatting sqref="CP54">
    <cfRule type="cellIs" dxfId="6551" priority="5504" operator="lessThan">
      <formula>$C$4</formula>
    </cfRule>
  </conditionalFormatting>
  <conditionalFormatting sqref="CP54">
    <cfRule type="cellIs" dxfId="6550" priority="5505" operator="lessThan">
      <formula>$C$4</formula>
    </cfRule>
  </conditionalFormatting>
  <conditionalFormatting sqref="CP55">
    <cfRule type="cellIs" dxfId="6549" priority="5506" operator="lessThan">
      <formula>$C$4</formula>
    </cfRule>
  </conditionalFormatting>
  <conditionalFormatting sqref="CP55">
    <cfRule type="cellIs" dxfId="6548" priority="5507" operator="lessThan">
      <formula>$C$4</formula>
    </cfRule>
  </conditionalFormatting>
  <conditionalFormatting sqref="CP56">
    <cfRule type="cellIs" dxfId="6547" priority="5508" operator="lessThan">
      <formula>$C$4</formula>
    </cfRule>
  </conditionalFormatting>
  <conditionalFormatting sqref="CP56">
    <cfRule type="cellIs" dxfId="6546" priority="5509" operator="lessThan">
      <formula>$C$4</formula>
    </cfRule>
  </conditionalFormatting>
  <conditionalFormatting sqref="CP57">
    <cfRule type="cellIs" dxfId="6545" priority="5510" operator="lessThan">
      <formula>$C$4</formula>
    </cfRule>
  </conditionalFormatting>
  <conditionalFormatting sqref="CP57">
    <cfRule type="cellIs" dxfId="6544" priority="5511" operator="lessThan">
      <formula>$C$4</formula>
    </cfRule>
  </conditionalFormatting>
  <conditionalFormatting sqref="CP58">
    <cfRule type="cellIs" dxfId="6543" priority="5512" operator="lessThan">
      <formula>$C$4</formula>
    </cfRule>
  </conditionalFormatting>
  <conditionalFormatting sqref="CP58">
    <cfRule type="cellIs" dxfId="6542" priority="5513" operator="lessThan">
      <formula>$C$4</formula>
    </cfRule>
  </conditionalFormatting>
  <conditionalFormatting sqref="CP59">
    <cfRule type="cellIs" dxfId="6541" priority="5514" operator="lessThan">
      <formula>$C$4</formula>
    </cfRule>
  </conditionalFormatting>
  <conditionalFormatting sqref="CP59">
    <cfRule type="cellIs" dxfId="6540" priority="5515" operator="lessThan">
      <formula>$C$4</formula>
    </cfRule>
  </conditionalFormatting>
  <conditionalFormatting sqref="CP60">
    <cfRule type="cellIs" dxfId="6539" priority="5516" operator="lessThan">
      <formula>$C$4</formula>
    </cfRule>
  </conditionalFormatting>
  <conditionalFormatting sqref="CP60">
    <cfRule type="cellIs" dxfId="6538" priority="5517" operator="lessThan">
      <formula>$C$4</formula>
    </cfRule>
  </conditionalFormatting>
  <conditionalFormatting sqref="CS11">
    <cfRule type="cellIs" dxfId="6537" priority="5518" operator="lessThan">
      <formula>$C$4</formula>
    </cfRule>
  </conditionalFormatting>
  <conditionalFormatting sqref="CS11">
    <cfRule type="cellIs" dxfId="6536" priority="5519" operator="lessThan">
      <formula>$C$4</formula>
    </cfRule>
  </conditionalFormatting>
  <conditionalFormatting sqref="CS12">
    <cfRule type="cellIs" dxfId="6535" priority="5520" operator="lessThan">
      <formula>$C$4</formula>
    </cfRule>
  </conditionalFormatting>
  <conditionalFormatting sqref="CS12">
    <cfRule type="cellIs" dxfId="6534" priority="5521" operator="lessThan">
      <formula>$C$4</formula>
    </cfRule>
  </conditionalFormatting>
  <conditionalFormatting sqref="CS13">
    <cfRule type="cellIs" dxfId="6533" priority="5522" operator="lessThan">
      <formula>$C$4</formula>
    </cfRule>
  </conditionalFormatting>
  <conditionalFormatting sqref="CS13">
    <cfRule type="cellIs" dxfId="6532" priority="5523" operator="lessThan">
      <formula>$C$4</formula>
    </cfRule>
  </conditionalFormatting>
  <conditionalFormatting sqref="CS14">
    <cfRule type="cellIs" dxfId="6531" priority="5524" operator="lessThan">
      <formula>$C$4</formula>
    </cfRule>
  </conditionalFormatting>
  <conditionalFormatting sqref="CS14">
    <cfRule type="cellIs" dxfId="6530" priority="5525" operator="lessThan">
      <formula>$C$4</formula>
    </cfRule>
  </conditionalFormatting>
  <conditionalFormatting sqref="CS15">
    <cfRule type="cellIs" dxfId="6529" priority="5526" operator="lessThan">
      <formula>$C$4</formula>
    </cfRule>
  </conditionalFormatting>
  <conditionalFormatting sqref="CS15">
    <cfRule type="cellIs" dxfId="6528" priority="5527" operator="lessThan">
      <formula>$C$4</formula>
    </cfRule>
  </conditionalFormatting>
  <conditionalFormatting sqref="CS16">
    <cfRule type="cellIs" dxfId="6527" priority="5528" operator="lessThan">
      <formula>$C$4</formula>
    </cfRule>
  </conditionalFormatting>
  <conditionalFormatting sqref="CS16">
    <cfRule type="cellIs" dxfId="6526" priority="5529" operator="lessThan">
      <formula>$C$4</formula>
    </cfRule>
  </conditionalFormatting>
  <conditionalFormatting sqref="CS17">
    <cfRule type="cellIs" dxfId="6525" priority="5530" operator="lessThan">
      <formula>$C$4</formula>
    </cfRule>
  </conditionalFormatting>
  <conditionalFormatting sqref="CS17">
    <cfRule type="cellIs" dxfId="6524" priority="5531" operator="lessThan">
      <formula>$C$4</formula>
    </cfRule>
  </conditionalFormatting>
  <conditionalFormatting sqref="CS18">
    <cfRule type="cellIs" dxfId="6523" priority="5532" operator="lessThan">
      <formula>$C$4</formula>
    </cfRule>
  </conditionalFormatting>
  <conditionalFormatting sqref="CS18">
    <cfRule type="cellIs" dxfId="6522" priority="5533" operator="lessThan">
      <formula>$C$4</formula>
    </cfRule>
  </conditionalFormatting>
  <conditionalFormatting sqref="CS19">
    <cfRule type="cellIs" dxfId="6521" priority="5534" operator="lessThan">
      <formula>$C$4</formula>
    </cfRule>
  </conditionalFormatting>
  <conditionalFormatting sqref="CS19">
    <cfRule type="cellIs" dxfId="6520" priority="5535" operator="lessThan">
      <formula>$C$4</formula>
    </cfRule>
  </conditionalFormatting>
  <conditionalFormatting sqref="CS20">
    <cfRule type="cellIs" dxfId="6519" priority="5536" operator="lessThan">
      <formula>$C$4</formula>
    </cfRule>
  </conditionalFormatting>
  <conditionalFormatting sqref="CS20">
    <cfRule type="cellIs" dxfId="6518" priority="5537" operator="lessThan">
      <formula>$C$4</formula>
    </cfRule>
  </conditionalFormatting>
  <conditionalFormatting sqref="CS21">
    <cfRule type="cellIs" dxfId="6517" priority="5538" operator="lessThan">
      <formula>$C$4</formula>
    </cfRule>
  </conditionalFormatting>
  <conditionalFormatting sqref="CS21">
    <cfRule type="cellIs" dxfId="6516" priority="5539" operator="lessThan">
      <formula>$C$4</formula>
    </cfRule>
  </conditionalFormatting>
  <conditionalFormatting sqref="CS22">
    <cfRule type="cellIs" dxfId="6515" priority="5540" operator="lessThan">
      <formula>$C$4</formula>
    </cfRule>
  </conditionalFormatting>
  <conditionalFormatting sqref="CS22">
    <cfRule type="cellIs" dxfId="6514" priority="5541" operator="lessThan">
      <formula>$C$4</formula>
    </cfRule>
  </conditionalFormatting>
  <conditionalFormatting sqref="CS23">
    <cfRule type="cellIs" dxfId="6513" priority="5542" operator="lessThan">
      <formula>$C$4</formula>
    </cfRule>
  </conditionalFormatting>
  <conditionalFormatting sqref="CS23">
    <cfRule type="cellIs" dxfId="6512" priority="5543" operator="lessThan">
      <formula>$C$4</formula>
    </cfRule>
  </conditionalFormatting>
  <conditionalFormatting sqref="CS24">
    <cfRule type="cellIs" dxfId="6511" priority="5544" operator="lessThan">
      <formula>$C$4</formula>
    </cfRule>
  </conditionalFormatting>
  <conditionalFormatting sqref="CS24">
    <cfRule type="cellIs" dxfId="6510" priority="5545" operator="lessThan">
      <formula>$C$4</formula>
    </cfRule>
  </conditionalFormatting>
  <conditionalFormatting sqref="CS25">
    <cfRule type="cellIs" dxfId="6509" priority="5546" operator="lessThan">
      <formula>$C$4</formula>
    </cfRule>
  </conditionalFormatting>
  <conditionalFormatting sqref="CS25">
    <cfRule type="cellIs" dxfId="6508" priority="5547" operator="lessThan">
      <formula>$C$4</formula>
    </cfRule>
  </conditionalFormatting>
  <conditionalFormatting sqref="CS26">
    <cfRule type="cellIs" dxfId="6507" priority="5548" operator="lessThan">
      <formula>$C$4</formula>
    </cfRule>
  </conditionalFormatting>
  <conditionalFormatting sqref="CS26">
    <cfRule type="cellIs" dxfId="6506" priority="5549" operator="lessThan">
      <formula>$C$4</formula>
    </cfRule>
  </conditionalFormatting>
  <conditionalFormatting sqref="CS27">
    <cfRule type="cellIs" dxfId="6505" priority="5550" operator="lessThan">
      <formula>$C$4</formula>
    </cfRule>
  </conditionalFormatting>
  <conditionalFormatting sqref="CS27">
    <cfRule type="cellIs" dxfId="6504" priority="5551" operator="lessThan">
      <formula>$C$4</formula>
    </cfRule>
  </conditionalFormatting>
  <conditionalFormatting sqref="CS28">
    <cfRule type="cellIs" dxfId="6503" priority="5552" operator="lessThan">
      <formula>$C$4</formula>
    </cfRule>
  </conditionalFormatting>
  <conditionalFormatting sqref="CS28">
    <cfRule type="cellIs" dxfId="6502" priority="5553" operator="lessThan">
      <formula>$C$4</formula>
    </cfRule>
  </conditionalFormatting>
  <conditionalFormatting sqref="CS29">
    <cfRule type="cellIs" dxfId="6501" priority="5554" operator="lessThan">
      <formula>$C$4</formula>
    </cfRule>
  </conditionalFormatting>
  <conditionalFormatting sqref="CS29">
    <cfRule type="cellIs" dxfId="6500" priority="5555" operator="lessThan">
      <formula>$C$4</formula>
    </cfRule>
  </conditionalFormatting>
  <conditionalFormatting sqref="CS30">
    <cfRule type="cellIs" dxfId="6499" priority="5556" operator="lessThan">
      <formula>$C$4</formula>
    </cfRule>
  </conditionalFormatting>
  <conditionalFormatting sqref="CS30">
    <cfRule type="cellIs" dxfId="6498" priority="5557" operator="lessThan">
      <formula>$C$4</formula>
    </cfRule>
  </conditionalFormatting>
  <conditionalFormatting sqref="CS31">
    <cfRule type="cellIs" dxfId="6497" priority="5558" operator="lessThan">
      <formula>$C$4</formula>
    </cfRule>
  </conditionalFormatting>
  <conditionalFormatting sqref="CS31">
    <cfRule type="cellIs" dxfId="6496" priority="5559" operator="lessThan">
      <formula>$C$4</formula>
    </cfRule>
  </conditionalFormatting>
  <conditionalFormatting sqref="CS32">
    <cfRule type="cellIs" dxfId="6495" priority="5560" operator="lessThan">
      <formula>$C$4</formula>
    </cfRule>
  </conditionalFormatting>
  <conditionalFormatting sqref="CS32">
    <cfRule type="cellIs" dxfId="6494" priority="5561" operator="lessThan">
      <formula>$C$4</formula>
    </cfRule>
  </conditionalFormatting>
  <conditionalFormatting sqref="CS33">
    <cfRule type="cellIs" dxfId="6493" priority="5562" operator="lessThan">
      <formula>$C$4</formula>
    </cfRule>
  </conditionalFormatting>
  <conditionalFormatting sqref="CS33">
    <cfRule type="cellIs" dxfId="6492" priority="5563" operator="lessThan">
      <formula>$C$4</formula>
    </cfRule>
  </conditionalFormatting>
  <conditionalFormatting sqref="CS34">
    <cfRule type="cellIs" dxfId="6491" priority="5564" operator="lessThan">
      <formula>$C$4</formula>
    </cfRule>
  </conditionalFormatting>
  <conditionalFormatting sqref="CS34">
    <cfRule type="cellIs" dxfId="6490" priority="5565" operator="lessThan">
      <formula>$C$4</formula>
    </cfRule>
  </conditionalFormatting>
  <conditionalFormatting sqref="CS35">
    <cfRule type="cellIs" dxfId="6489" priority="5566" operator="lessThan">
      <formula>$C$4</formula>
    </cfRule>
  </conditionalFormatting>
  <conditionalFormatting sqref="CS35">
    <cfRule type="cellIs" dxfId="6488" priority="5567" operator="lessThan">
      <formula>$C$4</formula>
    </cfRule>
  </conditionalFormatting>
  <conditionalFormatting sqref="CS36">
    <cfRule type="cellIs" dxfId="6487" priority="5568" operator="lessThan">
      <formula>$C$4</formula>
    </cfRule>
  </conditionalFormatting>
  <conditionalFormatting sqref="CS36">
    <cfRule type="cellIs" dxfId="6486" priority="5569" operator="lessThan">
      <formula>$C$4</formula>
    </cfRule>
  </conditionalFormatting>
  <conditionalFormatting sqref="CS37">
    <cfRule type="cellIs" dxfId="6485" priority="5570" operator="lessThan">
      <formula>$C$4</formula>
    </cfRule>
  </conditionalFormatting>
  <conditionalFormatting sqref="CS37">
    <cfRule type="cellIs" dxfId="6484" priority="5571" operator="lessThan">
      <formula>$C$4</formula>
    </cfRule>
  </conditionalFormatting>
  <conditionalFormatting sqref="CS38">
    <cfRule type="cellIs" dxfId="6483" priority="5572" operator="lessThan">
      <formula>$C$4</formula>
    </cfRule>
  </conditionalFormatting>
  <conditionalFormatting sqref="CS38">
    <cfRule type="cellIs" dxfId="6482" priority="5573" operator="lessThan">
      <formula>$C$4</formula>
    </cfRule>
  </conditionalFormatting>
  <conditionalFormatting sqref="CS39">
    <cfRule type="cellIs" dxfId="6481" priority="5574" operator="lessThan">
      <formula>$C$4</formula>
    </cfRule>
  </conditionalFormatting>
  <conditionalFormatting sqref="CS39">
    <cfRule type="cellIs" dxfId="6480" priority="5575" operator="lessThan">
      <formula>$C$4</formula>
    </cfRule>
  </conditionalFormatting>
  <conditionalFormatting sqref="CS40">
    <cfRule type="cellIs" dxfId="6479" priority="5576" operator="lessThan">
      <formula>$C$4</formula>
    </cfRule>
  </conditionalFormatting>
  <conditionalFormatting sqref="CS40">
    <cfRule type="cellIs" dxfId="6478" priority="5577" operator="lessThan">
      <formula>$C$4</formula>
    </cfRule>
  </conditionalFormatting>
  <conditionalFormatting sqref="CS41">
    <cfRule type="cellIs" dxfId="6477" priority="5578" operator="lessThan">
      <formula>$C$4</formula>
    </cfRule>
  </conditionalFormatting>
  <conditionalFormatting sqref="CS41">
    <cfRule type="cellIs" dxfId="6476" priority="5579" operator="lessThan">
      <formula>$C$4</formula>
    </cfRule>
  </conditionalFormatting>
  <conditionalFormatting sqref="CS42">
    <cfRule type="cellIs" dxfId="6475" priority="5580" operator="lessThan">
      <formula>$C$4</formula>
    </cfRule>
  </conditionalFormatting>
  <conditionalFormatting sqref="CS42">
    <cfRule type="cellIs" dxfId="6474" priority="5581" operator="lessThan">
      <formula>$C$4</formula>
    </cfRule>
  </conditionalFormatting>
  <conditionalFormatting sqref="CS43">
    <cfRule type="cellIs" dxfId="6473" priority="5582" operator="lessThan">
      <formula>$C$4</formula>
    </cfRule>
  </conditionalFormatting>
  <conditionalFormatting sqref="CS43">
    <cfRule type="cellIs" dxfId="6472" priority="5583" operator="lessThan">
      <formula>$C$4</formula>
    </cfRule>
  </conditionalFormatting>
  <conditionalFormatting sqref="CS44">
    <cfRule type="cellIs" dxfId="6471" priority="5584" operator="lessThan">
      <formula>$C$4</formula>
    </cfRule>
  </conditionalFormatting>
  <conditionalFormatting sqref="CS44">
    <cfRule type="cellIs" dxfId="6470" priority="5585" operator="lessThan">
      <formula>$C$4</formula>
    </cfRule>
  </conditionalFormatting>
  <conditionalFormatting sqref="CS45">
    <cfRule type="cellIs" dxfId="6469" priority="5586" operator="lessThan">
      <formula>$C$4</formula>
    </cfRule>
  </conditionalFormatting>
  <conditionalFormatting sqref="CS45">
    <cfRule type="cellIs" dxfId="6468" priority="5587" operator="lessThan">
      <formula>$C$4</formula>
    </cfRule>
  </conditionalFormatting>
  <conditionalFormatting sqref="CS46">
    <cfRule type="cellIs" dxfId="6467" priority="5588" operator="lessThan">
      <formula>$C$4</formula>
    </cfRule>
  </conditionalFormatting>
  <conditionalFormatting sqref="CS46">
    <cfRule type="cellIs" dxfId="6466" priority="5589" operator="lessThan">
      <formula>$C$4</formula>
    </cfRule>
  </conditionalFormatting>
  <conditionalFormatting sqref="CS47">
    <cfRule type="cellIs" dxfId="6465" priority="5590" operator="lessThan">
      <formula>$C$4</formula>
    </cfRule>
  </conditionalFormatting>
  <conditionalFormatting sqref="CS47">
    <cfRule type="cellIs" dxfId="6464" priority="5591" operator="lessThan">
      <formula>$C$4</formula>
    </cfRule>
  </conditionalFormatting>
  <conditionalFormatting sqref="CS48">
    <cfRule type="cellIs" dxfId="6463" priority="5592" operator="lessThan">
      <formula>$C$4</formula>
    </cfRule>
  </conditionalFormatting>
  <conditionalFormatting sqref="CS48">
    <cfRule type="cellIs" dxfId="6462" priority="5593" operator="lessThan">
      <formula>$C$4</formula>
    </cfRule>
  </conditionalFormatting>
  <conditionalFormatting sqref="CS49">
    <cfRule type="cellIs" dxfId="6461" priority="5594" operator="lessThan">
      <formula>$C$4</formula>
    </cfRule>
  </conditionalFormatting>
  <conditionalFormatting sqref="CS49">
    <cfRule type="cellIs" dxfId="6460" priority="5595" operator="lessThan">
      <formula>$C$4</formula>
    </cfRule>
  </conditionalFormatting>
  <conditionalFormatting sqref="CS50">
    <cfRule type="cellIs" dxfId="6459" priority="5596" operator="lessThan">
      <formula>$C$4</formula>
    </cfRule>
  </conditionalFormatting>
  <conditionalFormatting sqref="CS50">
    <cfRule type="cellIs" dxfId="6458" priority="5597" operator="lessThan">
      <formula>$C$4</formula>
    </cfRule>
  </conditionalFormatting>
  <conditionalFormatting sqref="CS51">
    <cfRule type="cellIs" dxfId="6457" priority="5598" operator="lessThan">
      <formula>$C$4</formula>
    </cfRule>
  </conditionalFormatting>
  <conditionalFormatting sqref="CS51">
    <cfRule type="cellIs" dxfId="6456" priority="5599" operator="lessThan">
      <formula>$C$4</formula>
    </cfRule>
  </conditionalFormatting>
  <conditionalFormatting sqref="CS52">
    <cfRule type="cellIs" dxfId="6455" priority="5600" operator="lessThan">
      <formula>$C$4</formula>
    </cfRule>
  </conditionalFormatting>
  <conditionalFormatting sqref="CS52">
    <cfRule type="cellIs" dxfId="6454" priority="5601" operator="lessThan">
      <formula>$C$4</formula>
    </cfRule>
  </conditionalFormatting>
  <conditionalFormatting sqref="CS53">
    <cfRule type="cellIs" dxfId="6453" priority="5602" operator="lessThan">
      <formula>$C$4</formula>
    </cfRule>
  </conditionalFormatting>
  <conditionalFormatting sqref="CS53">
    <cfRule type="cellIs" dxfId="6452" priority="5603" operator="lessThan">
      <formula>$C$4</formula>
    </cfRule>
  </conditionalFormatting>
  <conditionalFormatting sqref="CS54">
    <cfRule type="cellIs" dxfId="6451" priority="5604" operator="lessThan">
      <formula>$C$4</formula>
    </cfRule>
  </conditionalFormatting>
  <conditionalFormatting sqref="CS54">
    <cfRule type="cellIs" dxfId="6450" priority="5605" operator="lessThan">
      <formula>$C$4</formula>
    </cfRule>
  </conditionalFormatting>
  <conditionalFormatting sqref="CS55">
    <cfRule type="cellIs" dxfId="6449" priority="5606" operator="lessThan">
      <formula>$C$4</formula>
    </cfRule>
  </conditionalFormatting>
  <conditionalFormatting sqref="CS55">
    <cfRule type="cellIs" dxfId="6448" priority="5607" operator="lessThan">
      <formula>$C$4</formula>
    </cfRule>
  </conditionalFormatting>
  <conditionalFormatting sqref="CS56">
    <cfRule type="cellIs" dxfId="6447" priority="5608" operator="lessThan">
      <formula>$C$4</formula>
    </cfRule>
  </conditionalFormatting>
  <conditionalFormatting sqref="CS56">
    <cfRule type="cellIs" dxfId="6446" priority="5609" operator="lessThan">
      <formula>$C$4</formula>
    </cfRule>
  </conditionalFormatting>
  <conditionalFormatting sqref="CS57">
    <cfRule type="cellIs" dxfId="6445" priority="5610" operator="lessThan">
      <formula>$C$4</formula>
    </cfRule>
  </conditionalFormatting>
  <conditionalFormatting sqref="CS57">
    <cfRule type="cellIs" dxfId="6444" priority="5611" operator="lessThan">
      <formula>$C$4</formula>
    </cfRule>
  </conditionalFormatting>
  <conditionalFormatting sqref="CS58">
    <cfRule type="cellIs" dxfId="6443" priority="5612" operator="lessThan">
      <formula>$C$4</formula>
    </cfRule>
  </conditionalFormatting>
  <conditionalFormatting sqref="CS58">
    <cfRule type="cellIs" dxfId="6442" priority="5613" operator="lessThan">
      <formula>$C$4</formula>
    </cfRule>
  </conditionalFormatting>
  <conditionalFormatting sqref="CS59">
    <cfRule type="cellIs" dxfId="6441" priority="5614" operator="lessThan">
      <formula>$C$4</formula>
    </cfRule>
  </conditionalFormatting>
  <conditionalFormatting sqref="CS59">
    <cfRule type="cellIs" dxfId="6440" priority="5615" operator="lessThan">
      <formula>$C$4</formula>
    </cfRule>
  </conditionalFormatting>
  <conditionalFormatting sqref="CS60">
    <cfRule type="cellIs" dxfId="6439" priority="5616" operator="lessThan">
      <formula>$C$4</formula>
    </cfRule>
  </conditionalFormatting>
  <conditionalFormatting sqref="CS60">
    <cfRule type="cellIs" dxfId="6438" priority="5617" operator="lessThan">
      <formula>$C$4</formula>
    </cfRule>
  </conditionalFormatting>
  <conditionalFormatting sqref="CH11">
    <cfRule type="cellIs" dxfId="6437" priority="5618" operator="lessThan">
      <formula>$C$4</formula>
    </cfRule>
  </conditionalFormatting>
  <conditionalFormatting sqref="CH11">
    <cfRule type="cellIs" dxfId="6436" priority="5619" operator="lessThan">
      <formula>$C$4</formula>
    </cfRule>
  </conditionalFormatting>
  <conditionalFormatting sqref="CH12">
    <cfRule type="cellIs" dxfId="6435" priority="5620" operator="lessThan">
      <formula>$C$4</formula>
    </cfRule>
  </conditionalFormatting>
  <conditionalFormatting sqref="CH12">
    <cfRule type="cellIs" dxfId="6434" priority="5621" operator="lessThan">
      <formula>$C$4</formula>
    </cfRule>
  </conditionalFormatting>
  <conditionalFormatting sqref="CH13">
    <cfRule type="cellIs" dxfId="6433" priority="5622" operator="lessThan">
      <formula>$C$4</formula>
    </cfRule>
  </conditionalFormatting>
  <conditionalFormatting sqref="CH13">
    <cfRule type="cellIs" dxfId="6432" priority="5623" operator="lessThan">
      <formula>$C$4</formula>
    </cfRule>
  </conditionalFormatting>
  <conditionalFormatting sqref="CH14">
    <cfRule type="cellIs" dxfId="6431" priority="5624" operator="lessThan">
      <formula>$C$4</formula>
    </cfRule>
  </conditionalFormatting>
  <conditionalFormatting sqref="CH14">
    <cfRule type="cellIs" dxfId="6430" priority="5625" operator="lessThan">
      <formula>$C$4</formula>
    </cfRule>
  </conditionalFormatting>
  <conditionalFormatting sqref="CH15">
    <cfRule type="cellIs" dxfId="6429" priority="5626" operator="lessThan">
      <formula>$C$4</formula>
    </cfRule>
  </conditionalFormatting>
  <conditionalFormatting sqref="CH15">
    <cfRule type="cellIs" dxfId="6428" priority="5627" operator="lessThan">
      <formula>$C$4</formula>
    </cfRule>
  </conditionalFormatting>
  <conditionalFormatting sqref="CH16">
    <cfRule type="cellIs" dxfId="6427" priority="5628" operator="lessThan">
      <formula>$C$4</formula>
    </cfRule>
  </conditionalFormatting>
  <conditionalFormatting sqref="CH16">
    <cfRule type="cellIs" dxfId="6426" priority="5629" operator="lessThan">
      <formula>$C$4</formula>
    </cfRule>
  </conditionalFormatting>
  <conditionalFormatting sqref="CH17">
    <cfRule type="cellIs" dxfId="6425" priority="5630" operator="lessThan">
      <formula>$C$4</formula>
    </cfRule>
  </conditionalFormatting>
  <conditionalFormatting sqref="CH17">
    <cfRule type="cellIs" dxfId="6424" priority="5631" operator="lessThan">
      <formula>$C$4</formula>
    </cfRule>
  </conditionalFormatting>
  <conditionalFormatting sqref="CH18">
    <cfRule type="cellIs" dxfId="6423" priority="5632" operator="lessThan">
      <formula>$C$4</formula>
    </cfRule>
  </conditionalFormatting>
  <conditionalFormatting sqref="CH18">
    <cfRule type="cellIs" dxfId="6422" priority="5633" operator="lessThan">
      <formula>$C$4</formula>
    </cfRule>
  </conditionalFormatting>
  <conditionalFormatting sqref="CH19">
    <cfRule type="cellIs" dxfId="6421" priority="5634" operator="lessThan">
      <formula>$C$4</formula>
    </cfRule>
  </conditionalFormatting>
  <conditionalFormatting sqref="CH19">
    <cfRule type="cellIs" dxfId="6420" priority="5635" operator="lessThan">
      <formula>$C$4</formula>
    </cfRule>
  </conditionalFormatting>
  <conditionalFormatting sqref="CH20">
    <cfRule type="cellIs" dxfId="6419" priority="5636" operator="lessThan">
      <formula>$C$4</formula>
    </cfRule>
  </conditionalFormatting>
  <conditionalFormatting sqref="CH20">
    <cfRule type="cellIs" dxfId="6418" priority="5637" operator="lessThan">
      <formula>$C$4</formula>
    </cfRule>
  </conditionalFormatting>
  <conditionalFormatting sqref="CH21">
    <cfRule type="cellIs" dxfId="6417" priority="5638" operator="lessThan">
      <formula>$C$4</formula>
    </cfRule>
  </conditionalFormatting>
  <conditionalFormatting sqref="CH21">
    <cfRule type="cellIs" dxfId="6416" priority="5639" operator="lessThan">
      <formula>$C$4</formula>
    </cfRule>
  </conditionalFormatting>
  <conditionalFormatting sqref="CH22">
    <cfRule type="cellIs" dxfId="6415" priority="5640" operator="lessThan">
      <formula>$C$4</formula>
    </cfRule>
  </conditionalFormatting>
  <conditionalFormatting sqref="CH22">
    <cfRule type="cellIs" dxfId="6414" priority="5641" operator="lessThan">
      <formula>$C$4</formula>
    </cfRule>
  </conditionalFormatting>
  <conditionalFormatting sqref="CH23">
    <cfRule type="cellIs" dxfId="6413" priority="5642" operator="lessThan">
      <formula>$C$4</formula>
    </cfRule>
  </conditionalFormatting>
  <conditionalFormatting sqref="CH23">
    <cfRule type="cellIs" dxfId="6412" priority="5643" operator="lessThan">
      <formula>$C$4</formula>
    </cfRule>
  </conditionalFormatting>
  <conditionalFormatting sqref="CH24">
    <cfRule type="cellIs" dxfId="6411" priority="5644" operator="lessThan">
      <formula>$C$4</formula>
    </cfRule>
  </conditionalFormatting>
  <conditionalFormatting sqref="CH24">
    <cfRule type="cellIs" dxfId="6410" priority="5645" operator="lessThan">
      <formula>$C$4</formula>
    </cfRule>
  </conditionalFormatting>
  <conditionalFormatting sqref="CH25">
    <cfRule type="cellIs" dxfId="6409" priority="5646" operator="lessThan">
      <formula>$C$4</formula>
    </cfRule>
  </conditionalFormatting>
  <conditionalFormatting sqref="CH25">
    <cfRule type="cellIs" dxfId="6408" priority="5647" operator="lessThan">
      <formula>$C$4</formula>
    </cfRule>
  </conditionalFormatting>
  <conditionalFormatting sqref="CH26">
    <cfRule type="cellIs" dxfId="6407" priority="5648" operator="lessThan">
      <formula>$C$4</formula>
    </cfRule>
  </conditionalFormatting>
  <conditionalFormatting sqref="CH26">
    <cfRule type="cellIs" dxfId="6406" priority="5649" operator="lessThan">
      <formula>$C$4</formula>
    </cfRule>
  </conditionalFormatting>
  <conditionalFormatting sqref="CH27">
    <cfRule type="cellIs" dxfId="6405" priority="5650" operator="lessThan">
      <formula>$C$4</formula>
    </cfRule>
  </conditionalFormatting>
  <conditionalFormatting sqref="CH27">
    <cfRule type="cellIs" dxfId="6404" priority="5651" operator="lessThan">
      <formula>$C$4</formula>
    </cfRule>
  </conditionalFormatting>
  <conditionalFormatting sqref="CH28">
    <cfRule type="cellIs" dxfId="6403" priority="5652" operator="lessThan">
      <formula>$C$4</formula>
    </cfRule>
  </conditionalFormatting>
  <conditionalFormatting sqref="CH28">
    <cfRule type="cellIs" dxfId="6402" priority="5653" operator="lessThan">
      <formula>$C$4</formula>
    </cfRule>
  </conditionalFormatting>
  <conditionalFormatting sqref="CH29">
    <cfRule type="cellIs" dxfId="6401" priority="5654" operator="lessThan">
      <formula>$C$4</formula>
    </cfRule>
  </conditionalFormatting>
  <conditionalFormatting sqref="CH29">
    <cfRule type="cellIs" dxfId="6400" priority="5655" operator="lessThan">
      <formula>$C$4</formula>
    </cfRule>
  </conditionalFormatting>
  <conditionalFormatting sqref="CH30">
    <cfRule type="cellIs" dxfId="6399" priority="5656" operator="lessThan">
      <formula>$C$4</formula>
    </cfRule>
  </conditionalFormatting>
  <conditionalFormatting sqref="CH30">
    <cfRule type="cellIs" dxfId="6398" priority="5657" operator="lessThan">
      <formula>$C$4</formula>
    </cfRule>
  </conditionalFormatting>
  <conditionalFormatting sqref="CH31">
    <cfRule type="cellIs" dxfId="6397" priority="5658" operator="lessThan">
      <formula>$C$4</formula>
    </cfRule>
  </conditionalFormatting>
  <conditionalFormatting sqref="CH31">
    <cfRule type="cellIs" dxfId="6396" priority="5659" operator="lessThan">
      <formula>$C$4</formula>
    </cfRule>
  </conditionalFormatting>
  <conditionalFormatting sqref="CH32">
    <cfRule type="cellIs" dxfId="6395" priority="5660" operator="lessThan">
      <formula>$C$4</formula>
    </cfRule>
  </conditionalFormatting>
  <conditionalFormatting sqref="CH32">
    <cfRule type="cellIs" dxfId="6394" priority="5661" operator="lessThan">
      <formula>$C$4</formula>
    </cfRule>
  </conditionalFormatting>
  <conditionalFormatting sqref="CH33">
    <cfRule type="cellIs" dxfId="6393" priority="5662" operator="lessThan">
      <formula>$C$4</formula>
    </cfRule>
  </conditionalFormatting>
  <conditionalFormatting sqref="CH33">
    <cfRule type="cellIs" dxfId="6392" priority="5663" operator="lessThan">
      <formula>$C$4</formula>
    </cfRule>
  </conditionalFormatting>
  <conditionalFormatting sqref="CH34">
    <cfRule type="cellIs" dxfId="6391" priority="5664" operator="lessThan">
      <formula>$C$4</formula>
    </cfRule>
  </conditionalFormatting>
  <conditionalFormatting sqref="CH34">
    <cfRule type="cellIs" dxfId="6390" priority="5665" operator="lessThan">
      <formula>$C$4</formula>
    </cfRule>
  </conditionalFormatting>
  <conditionalFormatting sqref="CH35">
    <cfRule type="cellIs" dxfId="6389" priority="5666" operator="lessThan">
      <formula>$C$4</formula>
    </cfRule>
  </conditionalFormatting>
  <conditionalFormatting sqref="CH35">
    <cfRule type="cellIs" dxfId="6388" priority="5667" operator="lessThan">
      <formula>$C$4</formula>
    </cfRule>
  </conditionalFormatting>
  <conditionalFormatting sqref="CH36">
    <cfRule type="cellIs" dxfId="6387" priority="5668" operator="lessThan">
      <formula>$C$4</formula>
    </cfRule>
  </conditionalFormatting>
  <conditionalFormatting sqref="CH36">
    <cfRule type="cellIs" dxfId="6386" priority="5669" operator="lessThan">
      <formula>$C$4</formula>
    </cfRule>
  </conditionalFormatting>
  <conditionalFormatting sqref="CH37">
    <cfRule type="cellIs" dxfId="6385" priority="5670" operator="lessThan">
      <formula>$C$4</formula>
    </cfRule>
  </conditionalFormatting>
  <conditionalFormatting sqref="CH37">
    <cfRule type="cellIs" dxfId="6384" priority="5671" operator="lessThan">
      <formula>$C$4</formula>
    </cfRule>
  </conditionalFormatting>
  <conditionalFormatting sqref="CH38">
    <cfRule type="cellIs" dxfId="6383" priority="5672" operator="lessThan">
      <formula>$C$4</formula>
    </cfRule>
  </conditionalFormatting>
  <conditionalFormatting sqref="CH38">
    <cfRule type="cellIs" dxfId="6382" priority="5673" operator="lessThan">
      <formula>$C$4</formula>
    </cfRule>
  </conditionalFormatting>
  <conditionalFormatting sqref="CH39">
    <cfRule type="cellIs" dxfId="6381" priority="5674" operator="lessThan">
      <formula>$C$4</formula>
    </cfRule>
  </conditionalFormatting>
  <conditionalFormatting sqref="CH39">
    <cfRule type="cellIs" dxfId="6380" priority="5675" operator="lessThan">
      <formula>$C$4</formula>
    </cfRule>
  </conditionalFormatting>
  <conditionalFormatting sqref="CH40">
    <cfRule type="cellIs" dxfId="6379" priority="5676" operator="lessThan">
      <formula>$C$4</formula>
    </cfRule>
  </conditionalFormatting>
  <conditionalFormatting sqref="CH40">
    <cfRule type="cellIs" dxfId="6378" priority="5677" operator="lessThan">
      <formula>$C$4</formula>
    </cfRule>
  </conditionalFormatting>
  <conditionalFormatting sqref="CH41">
    <cfRule type="cellIs" dxfId="6377" priority="5678" operator="lessThan">
      <formula>$C$4</formula>
    </cfRule>
  </conditionalFormatting>
  <conditionalFormatting sqref="CH41">
    <cfRule type="cellIs" dxfId="6376" priority="5679" operator="lessThan">
      <formula>$C$4</formula>
    </cfRule>
  </conditionalFormatting>
  <conditionalFormatting sqref="CH42">
    <cfRule type="cellIs" dxfId="6375" priority="5680" operator="lessThan">
      <formula>$C$4</formula>
    </cfRule>
  </conditionalFormatting>
  <conditionalFormatting sqref="CH42">
    <cfRule type="cellIs" dxfId="6374" priority="5681" operator="lessThan">
      <formula>$C$4</formula>
    </cfRule>
  </conditionalFormatting>
  <conditionalFormatting sqref="CH43">
    <cfRule type="cellIs" dxfId="6373" priority="5682" operator="lessThan">
      <formula>$C$4</formula>
    </cfRule>
  </conditionalFormatting>
  <conditionalFormatting sqref="CH43">
    <cfRule type="cellIs" dxfId="6372" priority="5683" operator="lessThan">
      <formula>$C$4</formula>
    </cfRule>
  </conditionalFormatting>
  <conditionalFormatting sqref="CH44">
    <cfRule type="cellIs" dxfId="6371" priority="5684" operator="lessThan">
      <formula>$C$4</formula>
    </cfRule>
  </conditionalFormatting>
  <conditionalFormatting sqref="CH44">
    <cfRule type="cellIs" dxfId="6370" priority="5685" operator="lessThan">
      <formula>$C$4</formula>
    </cfRule>
  </conditionalFormatting>
  <conditionalFormatting sqref="CH45">
    <cfRule type="cellIs" dxfId="6369" priority="5686" operator="lessThan">
      <formula>$C$4</formula>
    </cfRule>
  </conditionalFormatting>
  <conditionalFormatting sqref="CH45">
    <cfRule type="cellIs" dxfId="6368" priority="5687" operator="lessThan">
      <formula>$C$4</formula>
    </cfRule>
  </conditionalFormatting>
  <conditionalFormatting sqref="CH46">
    <cfRule type="cellIs" dxfId="6367" priority="5688" operator="lessThan">
      <formula>$C$4</formula>
    </cfRule>
  </conditionalFormatting>
  <conditionalFormatting sqref="CH46">
    <cfRule type="cellIs" dxfId="6366" priority="5689" operator="lessThan">
      <formula>$C$4</formula>
    </cfRule>
  </conditionalFormatting>
  <conditionalFormatting sqref="CH47">
    <cfRule type="cellIs" dxfId="6365" priority="5690" operator="lessThan">
      <formula>$C$4</formula>
    </cfRule>
  </conditionalFormatting>
  <conditionalFormatting sqref="CH47">
    <cfRule type="cellIs" dxfId="6364" priority="5691" operator="lessThan">
      <formula>$C$4</formula>
    </cfRule>
  </conditionalFormatting>
  <conditionalFormatting sqref="CH48">
    <cfRule type="cellIs" dxfId="6363" priority="5692" operator="lessThan">
      <formula>$C$4</formula>
    </cfRule>
  </conditionalFormatting>
  <conditionalFormatting sqref="CH48">
    <cfRule type="cellIs" dxfId="6362" priority="5693" operator="lessThan">
      <formula>$C$4</formula>
    </cfRule>
  </conditionalFormatting>
  <conditionalFormatting sqref="CH49">
    <cfRule type="cellIs" dxfId="6361" priority="5694" operator="lessThan">
      <formula>$C$4</formula>
    </cfRule>
  </conditionalFormatting>
  <conditionalFormatting sqref="CH49">
    <cfRule type="cellIs" dxfId="6360" priority="5695" operator="lessThan">
      <formula>$C$4</formula>
    </cfRule>
  </conditionalFormatting>
  <conditionalFormatting sqref="CH50">
    <cfRule type="cellIs" dxfId="6359" priority="5696" operator="lessThan">
      <formula>$C$4</formula>
    </cfRule>
  </conditionalFormatting>
  <conditionalFormatting sqref="CH50">
    <cfRule type="cellIs" dxfId="6358" priority="5697" operator="lessThan">
      <formula>$C$4</formula>
    </cfRule>
  </conditionalFormatting>
  <conditionalFormatting sqref="CH51">
    <cfRule type="cellIs" dxfId="6357" priority="5698" operator="lessThan">
      <formula>$C$4</formula>
    </cfRule>
  </conditionalFormatting>
  <conditionalFormatting sqref="CH51">
    <cfRule type="cellIs" dxfId="6356" priority="5699" operator="lessThan">
      <formula>$C$4</formula>
    </cfRule>
  </conditionalFormatting>
  <conditionalFormatting sqref="CH52">
    <cfRule type="cellIs" dxfId="6355" priority="5700" operator="lessThan">
      <formula>$C$4</formula>
    </cfRule>
  </conditionalFormatting>
  <conditionalFormatting sqref="CH52">
    <cfRule type="cellIs" dxfId="6354" priority="5701" operator="lessThan">
      <formula>$C$4</formula>
    </cfRule>
  </conditionalFormatting>
  <conditionalFormatting sqref="CH53">
    <cfRule type="cellIs" dxfId="6353" priority="5702" operator="lessThan">
      <formula>$C$4</formula>
    </cfRule>
  </conditionalFormatting>
  <conditionalFormatting sqref="CH53">
    <cfRule type="cellIs" dxfId="6352" priority="5703" operator="lessThan">
      <formula>$C$4</formula>
    </cfRule>
  </conditionalFormatting>
  <conditionalFormatting sqref="CH54">
    <cfRule type="cellIs" dxfId="6351" priority="5704" operator="lessThan">
      <formula>$C$4</formula>
    </cfRule>
  </conditionalFormatting>
  <conditionalFormatting sqref="CH54">
    <cfRule type="cellIs" dxfId="6350" priority="5705" operator="lessThan">
      <formula>$C$4</formula>
    </cfRule>
  </conditionalFormatting>
  <conditionalFormatting sqref="CH55">
    <cfRule type="cellIs" dxfId="6349" priority="5706" operator="lessThan">
      <formula>$C$4</formula>
    </cfRule>
  </conditionalFormatting>
  <conditionalFormatting sqref="CH55">
    <cfRule type="cellIs" dxfId="6348" priority="5707" operator="lessThan">
      <formula>$C$4</formula>
    </cfRule>
  </conditionalFormatting>
  <conditionalFormatting sqref="CH56">
    <cfRule type="cellIs" dxfId="6347" priority="5708" operator="lessThan">
      <formula>$C$4</formula>
    </cfRule>
  </conditionalFormatting>
  <conditionalFormatting sqref="CH56">
    <cfRule type="cellIs" dxfId="6346" priority="5709" operator="lessThan">
      <formula>$C$4</formula>
    </cfRule>
  </conditionalFormatting>
  <conditionalFormatting sqref="CH57">
    <cfRule type="cellIs" dxfId="6345" priority="5710" operator="lessThan">
      <formula>$C$4</formula>
    </cfRule>
  </conditionalFormatting>
  <conditionalFormatting sqref="CH57">
    <cfRule type="cellIs" dxfId="6344" priority="5711" operator="lessThan">
      <formula>$C$4</formula>
    </cfRule>
  </conditionalFormatting>
  <conditionalFormatting sqref="CH58">
    <cfRule type="cellIs" dxfId="6343" priority="5712" operator="lessThan">
      <formula>$C$4</formula>
    </cfRule>
  </conditionalFormatting>
  <conditionalFormatting sqref="CH58">
    <cfRule type="cellIs" dxfId="6342" priority="5713" operator="lessThan">
      <formula>$C$4</formula>
    </cfRule>
  </conditionalFormatting>
  <conditionalFormatting sqref="CH59">
    <cfRule type="cellIs" dxfId="6341" priority="5714" operator="lessThan">
      <formula>$C$4</formula>
    </cfRule>
  </conditionalFormatting>
  <conditionalFormatting sqref="CH59">
    <cfRule type="cellIs" dxfId="6340" priority="5715" operator="lessThan">
      <formula>$C$4</formula>
    </cfRule>
  </conditionalFormatting>
  <conditionalFormatting sqref="CH60">
    <cfRule type="cellIs" dxfId="6339" priority="5716" operator="lessThan">
      <formula>$C$4</formula>
    </cfRule>
  </conditionalFormatting>
  <conditionalFormatting sqref="CH60">
    <cfRule type="cellIs" dxfId="6338" priority="5717" operator="lessThan">
      <formula>$C$4</formula>
    </cfRule>
  </conditionalFormatting>
  <conditionalFormatting sqref="CI11">
    <cfRule type="cellIs" dxfId="6337" priority="5718" operator="lessThan">
      <formula>$C$4</formula>
    </cfRule>
  </conditionalFormatting>
  <conditionalFormatting sqref="CI11">
    <cfRule type="cellIs" dxfId="6336" priority="5719" operator="lessThan">
      <formula>$C$4</formula>
    </cfRule>
  </conditionalFormatting>
  <conditionalFormatting sqref="CI12">
    <cfRule type="cellIs" dxfId="6335" priority="5720" operator="lessThan">
      <formula>$C$4</formula>
    </cfRule>
  </conditionalFormatting>
  <conditionalFormatting sqref="CI12">
    <cfRule type="cellIs" dxfId="6334" priority="5721" operator="lessThan">
      <formula>$C$4</formula>
    </cfRule>
  </conditionalFormatting>
  <conditionalFormatting sqref="CI13">
    <cfRule type="cellIs" dxfId="6333" priority="5722" operator="lessThan">
      <formula>$C$4</formula>
    </cfRule>
  </conditionalFormatting>
  <conditionalFormatting sqref="CI13">
    <cfRule type="cellIs" dxfId="6332" priority="5723" operator="lessThan">
      <formula>$C$4</formula>
    </cfRule>
  </conditionalFormatting>
  <conditionalFormatting sqref="CI14">
    <cfRule type="cellIs" dxfId="6331" priority="5724" operator="lessThan">
      <formula>$C$4</formula>
    </cfRule>
  </conditionalFormatting>
  <conditionalFormatting sqref="CI14">
    <cfRule type="cellIs" dxfId="6330" priority="5725" operator="lessThan">
      <formula>$C$4</formula>
    </cfRule>
  </conditionalFormatting>
  <conditionalFormatting sqref="CI15">
    <cfRule type="cellIs" dxfId="6329" priority="5726" operator="lessThan">
      <formula>$C$4</formula>
    </cfRule>
  </conditionalFormatting>
  <conditionalFormatting sqref="CI15">
    <cfRule type="cellIs" dxfId="6328" priority="5727" operator="lessThan">
      <formula>$C$4</formula>
    </cfRule>
  </conditionalFormatting>
  <conditionalFormatting sqref="CI16">
    <cfRule type="cellIs" dxfId="6327" priority="5728" operator="lessThan">
      <formula>$C$4</formula>
    </cfRule>
  </conditionalFormatting>
  <conditionalFormatting sqref="CI16">
    <cfRule type="cellIs" dxfId="6326" priority="5729" operator="lessThan">
      <formula>$C$4</formula>
    </cfRule>
  </conditionalFormatting>
  <conditionalFormatting sqref="CI17">
    <cfRule type="cellIs" dxfId="6325" priority="5730" operator="lessThan">
      <formula>$C$4</formula>
    </cfRule>
  </conditionalFormatting>
  <conditionalFormatting sqref="CI17">
    <cfRule type="cellIs" dxfId="6324" priority="5731" operator="lessThan">
      <formula>$C$4</formula>
    </cfRule>
  </conditionalFormatting>
  <conditionalFormatting sqref="CI18">
    <cfRule type="cellIs" dxfId="6323" priority="5732" operator="lessThan">
      <formula>$C$4</formula>
    </cfRule>
  </conditionalFormatting>
  <conditionalFormatting sqref="CI18">
    <cfRule type="cellIs" dxfId="6322" priority="5733" operator="lessThan">
      <formula>$C$4</formula>
    </cfRule>
  </conditionalFormatting>
  <conditionalFormatting sqref="CI19">
    <cfRule type="cellIs" dxfId="6321" priority="5734" operator="lessThan">
      <formula>$C$4</formula>
    </cfRule>
  </conditionalFormatting>
  <conditionalFormatting sqref="CI19">
    <cfRule type="cellIs" dxfId="6320" priority="5735" operator="lessThan">
      <formula>$C$4</formula>
    </cfRule>
  </conditionalFormatting>
  <conditionalFormatting sqref="CI20">
    <cfRule type="cellIs" dxfId="6319" priority="5736" operator="lessThan">
      <formula>$C$4</formula>
    </cfRule>
  </conditionalFormatting>
  <conditionalFormatting sqref="CI20">
    <cfRule type="cellIs" dxfId="6318" priority="5737" operator="lessThan">
      <formula>$C$4</formula>
    </cfRule>
  </conditionalFormatting>
  <conditionalFormatting sqref="CI21">
    <cfRule type="cellIs" dxfId="6317" priority="5738" operator="lessThan">
      <formula>$C$4</formula>
    </cfRule>
  </conditionalFormatting>
  <conditionalFormatting sqref="CI21">
    <cfRule type="cellIs" dxfId="6316" priority="5739" operator="lessThan">
      <formula>$C$4</formula>
    </cfRule>
  </conditionalFormatting>
  <conditionalFormatting sqref="CI22">
    <cfRule type="cellIs" dxfId="6315" priority="5740" operator="lessThan">
      <formula>$C$4</formula>
    </cfRule>
  </conditionalFormatting>
  <conditionalFormatting sqref="CI22">
    <cfRule type="cellIs" dxfId="6314" priority="5741" operator="lessThan">
      <formula>$C$4</formula>
    </cfRule>
  </conditionalFormatting>
  <conditionalFormatting sqref="CI23">
    <cfRule type="cellIs" dxfId="6313" priority="5742" operator="lessThan">
      <formula>$C$4</formula>
    </cfRule>
  </conditionalFormatting>
  <conditionalFormatting sqref="CI23">
    <cfRule type="cellIs" dxfId="6312" priority="5743" operator="lessThan">
      <formula>$C$4</formula>
    </cfRule>
  </conditionalFormatting>
  <conditionalFormatting sqref="CI24">
    <cfRule type="cellIs" dxfId="6311" priority="5744" operator="lessThan">
      <formula>$C$4</formula>
    </cfRule>
  </conditionalFormatting>
  <conditionalFormatting sqref="CI24">
    <cfRule type="cellIs" dxfId="6310" priority="5745" operator="lessThan">
      <formula>$C$4</formula>
    </cfRule>
  </conditionalFormatting>
  <conditionalFormatting sqref="CI25">
    <cfRule type="cellIs" dxfId="6309" priority="5746" operator="lessThan">
      <formula>$C$4</formula>
    </cfRule>
  </conditionalFormatting>
  <conditionalFormatting sqref="CI25">
    <cfRule type="cellIs" dxfId="6308" priority="5747" operator="lessThan">
      <formula>$C$4</formula>
    </cfRule>
  </conditionalFormatting>
  <conditionalFormatting sqref="CI26">
    <cfRule type="cellIs" dxfId="6307" priority="5748" operator="lessThan">
      <formula>$C$4</formula>
    </cfRule>
  </conditionalFormatting>
  <conditionalFormatting sqref="CI26">
    <cfRule type="cellIs" dxfId="6306" priority="5749" operator="lessThan">
      <formula>$C$4</formula>
    </cfRule>
  </conditionalFormatting>
  <conditionalFormatting sqref="CI27">
    <cfRule type="cellIs" dxfId="6305" priority="5750" operator="lessThan">
      <formula>$C$4</formula>
    </cfRule>
  </conditionalFormatting>
  <conditionalFormatting sqref="CI27">
    <cfRule type="cellIs" dxfId="6304" priority="5751" operator="lessThan">
      <formula>$C$4</formula>
    </cfRule>
  </conditionalFormatting>
  <conditionalFormatting sqref="CI28">
    <cfRule type="cellIs" dxfId="6303" priority="5752" operator="lessThan">
      <formula>$C$4</formula>
    </cfRule>
  </conditionalFormatting>
  <conditionalFormatting sqref="CI28">
    <cfRule type="cellIs" dxfId="6302" priority="5753" operator="lessThan">
      <formula>$C$4</formula>
    </cfRule>
  </conditionalFormatting>
  <conditionalFormatting sqref="CI29">
    <cfRule type="cellIs" dxfId="6301" priority="5754" operator="lessThan">
      <formula>$C$4</formula>
    </cfRule>
  </conditionalFormatting>
  <conditionalFormatting sqref="CI29">
    <cfRule type="cellIs" dxfId="6300" priority="5755" operator="lessThan">
      <formula>$C$4</formula>
    </cfRule>
  </conditionalFormatting>
  <conditionalFormatting sqref="CI30">
    <cfRule type="cellIs" dxfId="6299" priority="5756" operator="lessThan">
      <formula>$C$4</formula>
    </cfRule>
  </conditionalFormatting>
  <conditionalFormatting sqref="CI30">
    <cfRule type="cellIs" dxfId="6298" priority="5757" operator="lessThan">
      <formula>$C$4</formula>
    </cfRule>
  </conditionalFormatting>
  <conditionalFormatting sqref="CI31">
    <cfRule type="cellIs" dxfId="6297" priority="5758" operator="lessThan">
      <formula>$C$4</formula>
    </cfRule>
  </conditionalFormatting>
  <conditionalFormatting sqref="CI31">
    <cfRule type="cellIs" dxfId="6296" priority="5759" operator="lessThan">
      <formula>$C$4</formula>
    </cfRule>
  </conditionalFormatting>
  <conditionalFormatting sqref="CI32">
    <cfRule type="cellIs" dxfId="6295" priority="5760" operator="lessThan">
      <formula>$C$4</formula>
    </cfRule>
  </conditionalFormatting>
  <conditionalFormatting sqref="CI32">
    <cfRule type="cellIs" dxfId="6294" priority="5761" operator="lessThan">
      <formula>$C$4</formula>
    </cfRule>
  </conditionalFormatting>
  <conditionalFormatting sqref="CI33">
    <cfRule type="cellIs" dxfId="6293" priority="5762" operator="lessThan">
      <formula>$C$4</formula>
    </cfRule>
  </conditionalFormatting>
  <conditionalFormatting sqref="CI33">
    <cfRule type="cellIs" dxfId="6292" priority="5763" operator="lessThan">
      <formula>$C$4</formula>
    </cfRule>
  </conditionalFormatting>
  <conditionalFormatting sqref="CI34">
    <cfRule type="cellIs" dxfId="6291" priority="5764" operator="lessThan">
      <formula>$C$4</formula>
    </cfRule>
  </conditionalFormatting>
  <conditionalFormatting sqref="CI34">
    <cfRule type="cellIs" dxfId="6290" priority="5765" operator="lessThan">
      <formula>$C$4</formula>
    </cfRule>
  </conditionalFormatting>
  <conditionalFormatting sqref="CI35">
    <cfRule type="cellIs" dxfId="6289" priority="5766" operator="lessThan">
      <formula>$C$4</formula>
    </cfRule>
  </conditionalFormatting>
  <conditionalFormatting sqref="CI35">
    <cfRule type="cellIs" dxfId="6288" priority="5767" operator="lessThan">
      <formula>$C$4</formula>
    </cfRule>
  </conditionalFormatting>
  <conditionalFormatting sqref="CI36">
    <cfRule type="cellIs" dxfId="6287" priority="5768" operator="lessThan">
      <formula>$C$4</formula>
    </cfRule>
  </conditionalFormatting>
  <conditionalFormatting sqref="CI36">
    <cfRule type="cellIs" dxfId="6286" priority="5769" operator="lessThan">
      <formula>$C$4</formula>
    </cfRule>
  </conditionalFormatting>
  <conditionalFormatting sqref="CI37">
    <cfRule type="cellIs" dxfId="6285" priority="5770" operator="lessThan">
      <formula>$C$4</formula>
    </cfRule>
  </conditionalFormatting>
  <conditionalFormatting sqref="CI37">
    <cfRule type="cellIs" dxfId="6284" priority="5771" operator="lessThan">
      <formula>$C$4</formula>
    </cfRule>
  </conditionalFormatting>
  <conditionalFormatting sqref="CI38">
    <cfRule type="cellIs" dxfId="6283" priority="5772" operator="lessThan">
      <formula>$C$4</formula>
    </cfRule>
  </conditionalFormatting>
  <conditionalFormatting sqref="CI38">
    <cfRule type="cellIs" dxfId="6282" priority="5773" operator="lessThan">
      <formula>$C$4</formula>
    </cfRule>
  </conditionalFormatting>
  <conditionalFormatting sqref="CI39">
    <cfRule type="cellIs" dxfId="6281" priority="5774" operator="lessThan">
      <formula>$C$4</formula>
    </cfRule>
  </conditionalFormatting>
  <conditionalFormatting sqref="CI39">
    <cfRule type="cellIs" dxfId="6280" priority="5775" operator="lessThan">
      <formula>$C$4</formula>
    </cfRule>
  </conditionalFormatting>
  <conditionalFormatting sqref="CI40">
    <cfRule type="cellIs" dxfId="6279" priority="5776" operator="lessThan">
      <formula>$C$4</formula>
    </cfRule>
  </conditionalFormatting>
  <conditionalFormatting sqref="CI40">
    <cfRule type="cellIs" dxfId="6278" priority="5777" operator="lessThan">
      <formula>$C$4</formula>
    </cfRule>
  </conditionalFormatting>
  <conditionalFormatting sqref="CI41">
    <cfRule type="cellIs" dxfId="6277" priority="5778" operator="lessThan">
      <formula>$C$4</formula>
    </cfRule>
  </conditionalFormatting>
  <conditionalFormatting sqref="CI41">
    <cfRule type="cellIs" dxfId="6276" priority="5779" operator="lessThan">
      <formula>$C$4</formula>
    </cfRule>
  </conditionalFormatting>
  <conditionalFormatting sqref="CI42">
    <cfRule type="cellIs" dxfId="6275" priority="5780" operator="lessThan">
      <formula>$C$4</formula>
    </cfRule>
  </conditionalFormatting>
  <conditionalFormatting sqref="CI42">
    <cfRule type="cellIs" dxfId="6274" priority="5781" operator="lessThan">
      <formula>$C$4</formula>
    </cfRule>
  </conditionalFormatting>
  <conditionalFormatting sqref="CI43">
    <cfRule type="cellIs" dxfId="6273" priority="5782" operator="lessThan">
      <formula>$C$4</formula>
    </cfRule>
  </conditionalFormatting>
  <conditionalFormatting sqref="CI43">
    <cfRule type="cellIs" dxfId="6272" priority="5783" operator="lessThan">
      <formula>$C$4</formula>
    </cfRule>
  </conditionalFormatting>
  <conditionalFormatting sqref="CI44">
    <cfRule type="cellIs" dxfId="6271" priority="5784" operator="lessThan">
      <formula>$C$4</formula>
    </cfRule>
  </conditionalFormatting>
  <conditionalFormatting sqref="CI44">
    <cfRule type="cellIs" dxfId="6270" priority="5785" operator="lessThan">
      <formula>$C$4</formula>
    </cfRule>
  </conditionalFormatting>
  <conditionalFormatting sqref="CI45">
    <cfRule type="cellIs" dxfId="6269" priority="5786" operator="lessThan">
      <formula>$C$4</formula>
    </cfRule>
  </conditionalFormatting>
  <conditionalFormatting sqref="CI45">
    <cfRule type="cellIs" dxfId="6268" priority="5787" operator="lessThan">
      <formula>$C$4</formula>
    </cfRule>
  </conditionalFormatting>
  <conditionalFormatting sqref="CI46">
    <cfRule type="cellIs" dxfId="6267" priority="5788" operator="lessThan">
      <formula>$C$4</formula>
    </cfRule>
  </conditionalFormatting>
  <conditionalFormatting sqref="CI46">
    <cfRule type="cellIs" dxfId="6266" priority="5789" operator="lessThan">
      <formula>$C$4</formula>
    </cfRule>
  </conditionalFormatting>
  <conditionalFormatting sqref="CI47">
    <cfRule type="cellIs" dxfId="6265" priority="5790" operator="lessThan">
      <formula>$C$4</formula>
    </cfRule>
  </conditionalFormatting>
  <conditionalFormatting sqref="CI47">
    <cfRule type="cellIs" dxfId="6264" priority="5791" operator="lessThan">
      <formula>$C$4</formula>
    </cfRule>
  </conditionalFormatting>
  <conditionalFormatting sqref="CI48">
    <cfRule type="cellIs" dxfId="6263" priority="5792" operator="lessThan">
      <formula>$C$4</formula>
    </cfRule>
  </conditionalFormatting>
  <conditionalFormatting sqref="CI48">
    <cfRule type="cellIs" dxfId="6262" priority="5793" operator="lessThan">
      <formula>$C$4</formula>
    </cfRule>
  </conditionalFormatting>
  <conditionalFormatting sqref="CI49">
    <cfRule type="cellIs" dxfId="6261" priority="5794" operator="lessThan">
      <formula>$C$4</formula>
    </cfRule>
  </conditionalFormatting>
  <conditionalFormatting sqref="CI49">
    <cfRule type="cellIs" dxfId="6260" priority="5795" operator="lessThan">
      <formula>$C$4</formula>
    </cfRule>
  </conditionalFormatting>
  <conditionalFormatting sqref="CI50">
    <cfRule type="cellIs" dxfId="6259" priority="5796" operator="lessThan">
      <formula>$C$4</formula>
    </cfRule>
  </conditionalFormatting>
  <conditionalFormatting sqref="CI50">
    <cfRule type="cellIs" dxfId="6258" priority="5797" operator="lessThan">
      <formula>$C$4</formula>
    </cfRule>
  </conditionalFormatting>
  <conditionalFormatting sqref="CI51">
    <cfRule type="cellIs" dxfId="6257" priority="5798" operator="lessThan">
      <formula>$C$4</formula>
    </cfRule>
  </conditionalFormatting>
  <conditionalFormatting sqref="CI51">
    <cfRule type="cellIs" dxfId="6256" priority="5799" operator="lessThan">
      <formula>$C$4</formula>
    </cfRule>
  </conditionalFormatting>
  <conditionalFormatting sqref="CI52">
    <cfRule type="cellIs" dxfId="6255" priority="5800" operator="lessThan">
      <formula>$C$4</formula>
    </cfRule>
  </conditionalFormatting>
  <conditionalFormatting sqref="CI52">
    <cfRule type="cellIs" dxfId="6254" priority="5801" operator="lessThan">
      <formula>$C$4</formula>
    </cfRule>
  </conditionalFormatting>
  <conditionalFormatting sqref="CI53">
    <cfRule type="cellIs" dxfId="6253" priority="5802" operator="lessThan">
      <formula>$C$4</formula>
    </cfRule>
  </conditionalFormatting>
  <conditionalFormatting sqref="CI53">
    <cfRule type="cellIs" dxfId="6252" priority="5803" operator="lessThan">
      <formula>$C$4</formula>
    </cfRule>
  </conditionalFormatting>
  <conditionalFormatting sqref="CI54">
    <cfRule type="cellIs" dxfId="6251" priority="5804" operator="lessThan">
      <formula>$C$4</formula>
    </cfRule>
  </conditionalFormatting>
  <conditionalFormatting sqref="CI54">
    <cfRule type="cellIs" dxfId="6250" priority="5805" operator="lessThan">
      <formula>$C$4</formula>
    </cfRule>
  </conditionalFormatting>
  <conditionalFormatting sqref="CI55">
    <cfRule type="cellIs" dxfId="6249" priority="5806" operator="lessThan">
      <formula>$C$4</formula>
    </cfRule>
  </conditionalFormatting>
  <conditionalFormatting sqref="CI55">
    <cfRule type="cellIs" dxfId="6248" priority="5807" operator="lessThan">
      <formula>$C$4</formula>
    </cfRule>
  </conditionalFormatting>
  <conditionalFormatting sqref="CI56">
    <cfRule type="cellIs" dxfId="6247" priority="5808" operator="lessThan">
      <formula>$C$4</formula>
    </cfRule>
  </conditionalFormatting>
  <conditionalFormatting sqref="CI56">
    <cfRule type="cellIs" dxfId="6246" priority="5809" operator="lessThan">
      <formula>$C$4</formula>
    </cfRule>
  </conditionalFormatting>
  <conditionalFormatting sqref="CI57">
    <cfRule type="cellIs" dxfId="6245" priority="5810" operator="lessThan">
      <formula>$C$4</formula>
    </cfRule>
  </conditionalFormatting>
  <conditionalFormatting sqref="CI57">
    <cfRule type="cellIs" dxfId="6244" priority="5811" operator="lessThan">
      <formula>$C$4</formula>
    </cfRule>
  </conditionalFormatting>
  <conditionalFormatting sqref="CI58">
    <cfRule type="cellIs" dxfId="6243" priority="5812" operator="lessThan">
      <formula>$C$4</formula>
    </cfRule>
  </conditionalFormatting>
  <conditionalFormatting sqref="CI58">
    <cfRule type="cellIs" dxfId="6242" priority="5813" operator="lessThan">
      <formula>$C$4</formula>
    </cfRule>
  </conditionalFormatting>
  <conditionalFormatting sqref="CI59">
    <cfRule type="cellIs" dxfId="6241" priority="5814" operator="lessThan">
      <formula>$C$4</formula>
    </cfRule>
  </conditionalFormatting>
  <conditionalFormatting sqref="CI59">
    <cfRule type="cellIs" dxfId="6240" priority="5815" operator="lessThan">
      <formula>$C$4</formula>
    </cfRule>
  </conditionalFormatting>
  <conditionalFormatting sqref="CI60">
    <cfRule type="cellIs" dxfId="6239" priority="5816" operator="lessThan">
      <formula>$C$4</formula>
    </cfRule>
  </conditionalFormatting>
  <conditionalFormatting sqref="CI60">
    <cfRule type="cellIs" dxfId="6238" priority="5817" operator="lessThan">
      <formula>$C$4</formula>
    </cfRule>
  </conditionalFormatting>
  <conditionalFormatting sqref="CJ11">
    <cfRule type="cellIs" dxfId="6237" priority="5818" operator="lessThan">
      <formula>$C$4</formula>
    </cfRule>
  </conditionalFormatting>
  <conditionalFormatting sqref="CJ11">
    <cfRule type="cellIs" dxfId="6236" priority="5819" operator="lessThan">
      <formula>$C$4</formula>
    </cfRule>
  </conditionalFormatting>
  <conditionalFormatting sqref="CJ12">
    <cfRule type="cellIs" dxfId="6235" priority="5820" operator="lessThan">
      <formula>$C$4</formula>
    </cfRule>
  </conditionalFormatting>
  <conditionalFormatting sqref="CJ12">
    <cfRule type="cellIs" dxfId="6234" priority="5821" operator="lessThan">
      <formula>$C$4</formula>
    </cfRule>
  </conditionalFormatting>
  <conditionalFormatting sqref="CJ13">
    <cfRule type="cellIs" dxfId="6233" priority="5822" operator="lessThan">
      <formula>$C$4</formula>
    </cfRule>
  </conditionalFormatting>
  <conditionalFormatting sqref="CJ13">
    <cfRule type="cellIs" dxfId="6232" priority="5823" operator="lessThan">
      <formula>$C$4</formula>
    </cfRule>
  </conditionalFormatting>
  <conditionalFormatting sqref="CJ14">
    <cfRule type="cellIs" dxfId="6231" priority="5824" operator="lessThan">
      <formula>$C$4</formula>
    </cfRule>
  </conditionalFormatting>
  <conditionalFormatting sqref="CJ14">
    <cfRule type="cellIs" dxfId="6230" priority="5825" operator="lessThan">
      <formula>$C$4</formula>
    </cfRule>
  </conditionalFormatting>
  <conditionalFormatting sqref="CJ15">
    <cfRule type="cellIs" dxfId="6229" priority="5826" operator="lessThan">
      <formula>$C$4</formula>
    </cfRule>
  </conditionalFormatting>
  <conditionalFormatting sqref="CJ15">
    <cfRule type="cellIs" dxfId="6228" priority="5827" operator="lessThan">
      <formula>$C$4</formula>
    </cfRule>
  </conditionalFormatting>
  <conditionalFormatting sqref="CJ16">
    <cfRule type="cellIs" dxfId="6227" priority="5828" operator="lessThan">
      <formula>$C$4</formula>
    </cfRule>
  </conditionalFormatting>
  <conditionalFormatting sqref="CJ16">
    <cfRule type="cellIs" dxfId="6226" priority="5829" operator="lessThan">
      <formula>$C$4</formula>
    </cfRule>
  </conditionalFormatting>
  <conditionalFormatting sqref="CJ17">
    <cfRule type="cellIs" dxfId="6225" priority="5830" operator="lessThan">
      <formula>$C$4</formula>
    </cfRule>
  </conditionalFormatting>
  <conditionalFormatting sqref="CJ17">
    <cfRule type="cellIs" dxfId="6224" priority="5831" operator="lessThan">
      <formula>$C$4</formula>
    </cfRule>
  </conditionalFormatting>
  <conditionalFormatting sqref="CJ18">
    <cfRule type="cellIs" dxfId="6223" priority="5832" operator="lessThan">
      <formula>$C$4</formula>
    </cfRule>
  </conditionalFormatting>
  <conditionalFormatting sqref="CJ18">
    <cfRule type="cellIs" dxfId="6222" priority="5833" operator="lessThan">
      <formula>$C$4</formula>
    </cfRule>
  </conditionalFormatting>
  <conditionalFormatting sqref="CJ19">
    <cfRule type="cellIs" dxfId="6221" priority="5834" operator="lessThan">
      <formula>$C$4</formula>
    </cfRule>
  </conditionalFormatting>
  <conditionalFormatting sqref="CJ19">
    <cfRule type="cellIs" dxfId="6220" priority="5835" operator="lessThan">
      <formula>$C$4</formula>
    </cfRule>
  </conditionalFormatting>
  <conditionalFormatting sqref="CJ20">
    <cfRule type="cellIs" dxfId="6219" priority="5836" operator="lessThan">
      <formula>$C$4</formula>
    </cfRule>
  </conditionalFormatting>
  <conditionalFormatting sqref="CJ20">
    <cfRule type="cellIs" dxfId="6218" priority="5837" operator="lessThan">
      <formula>$C$4</formula>
    </cfRule>
  </conditionalFormatting>
  <conditionalFormatting sqref="CJ21">
    <cfRule type="cellIs" dxfId="6217" priority="5838" operator="lessThan">
      <formula>$C$4</formula>
    </cfRule>
  </conditionalFormatting>
  <conditionalFormatting sqref="CJ21">
    <cfRule type="cellIs" dxfId="6216" priority="5839" operator="lessThan">
      <formula>$C$4</formula>
    </cfRule>
  </conditionalFormatting>
  <conditionalFormatting sqref="CJ22">
    <cfRule type="cellIs" dxfId="6215" priority="5840" operator="lessThan">
      <formula>$C$4</formula>
    </cfRule>
  </conditionalFormatting>
  <conditionalFormatting sqref="CJ22">
    <cfRule type="cellIs" dxfId="6214" priority="5841" operator="lessThan">
      <formula>$C$4</formula>
    </cfRule>
  </conditionalFormatting>
  <conditionalFormatting sqref="CJ23">
    <cfRule type="cellIs" dxfId="6213" priority="5842" operator="lessThan">
      <formula>$C$4</formula>
    </cfRule>
  </conditionalFormatting>
  <conditionalFormatting sqref="CJ23">
    <cfRule type="cellIs" dxfId="6212" priority="5843" operator="lessThan">
      <formula>$C$4</formula>
    </cfRule>
  </conditionalFormatting>
  <conditionalFormatting sqref="CJ24">
    <cfRule type="cellIs" dxfId="6211" priority="5844" operator="lessThan">
      <formula>$C$4</formula>
    </cfRule>
  </conditionalFormatting>
  <conditionalFormatting sqref="CJ24">
    <cfRule type="cellIs" dxfId="6210" priority="5845" operator="lessThan">
      <formula>$C$4</formula>
    </cfRule>
  </conditionalFormatting>
  <conditionalFormatting sqref="CJ25">
    <cfRule type="cellIs" dxfId="6209" priority="5846" operator="lessThan">
      <formula>$C$4</formula>
    </cfRule>
  </conditionalFormatting>
  <conditionalFormatting sqref="CJ25">
    <cfRule type="cellIs" dxfId="6208" priority="5847" operator="lessThan">
      <formula>$C$4</formula>
    </cfRule>
  </conditionalFormatting>
  <conditionalFormatting sqref="CJ26">
    <cfRule type="cellIs" dxfId="6207" priority="5848" operator="lessThan">
      <formula>$C$4</formula>
    </cfRule>
  </conditionalFormatting>
  <conditionalFormatting sqref="CJ26">
    <cfRule type="cellIs" dxfId="6206" priority="5849" operator="lessThan">
      <formula>$C$4</formula>
    </cfRule>
  </conditionalFormatting>
  <conditionalFormatting sqref="CJ27">
    <cfRule type="cellIs" dxfId="6205" priority="5850" operator="lessThan">
      <formula>$C$4</formula>
    </cfRule>
  </conditionalFormatting>
  <conditionalFormatting sqref="CJ27">
    <cfRule type="cellIs" dxfId="6204" priority="5851" operator="lessThan">
      <formula>$C$4</formula>
    </cfRule>
  </conditionalFormatting>
  <conditionalFormatting sqref="CJ28">
    <cfRule type="cellIs" dxfId="6203" priority="5852" operator="lessThan">
      <formula>$C$4</formula>
    </cfRule>
  </conditionalFormatting>
  <conditionalFormatting sqref="CJ28">
    <cfRule type="cellIs" dxfId="6202" priority="5853" operator="lessThan">
      <formula>$C$4</formula>
    </cfRule>
  </conditionalFormatting>
  <conditionalFormatting sqref="CJ29">
    <cfRule type="cellIs" dxfId="6201" priority="5854" operator="lessThan">
      <formula>$C$4</formula>
    </cfRule>
  </conditionalFormatting>
  <conditionalFormatting sqref="CJ29">
    <cfRule type="cellIs" dxfId="6200" priority="5855" operator="lessThan">
      <formula>$C$4</formula>
    </cfRule>
  </conditionalFormatting>
  <conditionalFormatting sqref="CJ30">
    <cfRule type="cellIs" dxfId="6199" priority="5856" operator="lessThan">
      <formula>$C$4</formula>
    </cfRule>
  </conditionalFormatting>
  <conditionalFormatting sqref="CJ30">
    <cfRule type="cellIs" dxfId="6198" priority="5857" operator="lessThan">
      <formula>$C$4</formula>
    </cfRule>
  </conditionalFormatting>
  <conditionalFormatting sqref="CJ31">
    <cfRule type="cellIs" dxfId="6197" priority="5858" operator="lessThan">
      <formula>$C$4</formula>
    </cfRule>
  </conditionalFormatting>
  <conditionalFormatting sqref="CJ31">
    <cfRule type="cellIs" dxfId="6196" priority="5859" operator="lessThan">
      <formula>$C$4</formula>
    </cfRule>
  </conditionalFormatting>
  <conditionalFormatting sqref="CJ32">
    <cfRule type="cellIs" dxfId="6195" priority="5860" operator="lessThan">
      <formula>$C$4</formula>
    </cfRule>
  </conditionalFormatting>
  <conditionalFormatting sqref="CJ32">
    <cfRule type="cellIs" dxfId="6194" priority="5861" operator="lessThan">
      <formula>$C$4</formula>
    </cfRule>
  </conditionalFormatting>
  <conditionalFormatting sqref="CJ33">
    <cfRule type="cellIs" dxfId="6193" priority="5862" operator="lessThan">
      <formula>$C$4</formula>
    </cfRule>
  </conditionalFormatting>
  <conditionalFormatting sqref="CJ33">
    <cfRule type="cellIs" dxfId="6192" priority="5863" operator="lessThan">
      <formula>$C$4</formula>
    </cfRule>
  </conditionalFormatting>
  <conditionalFormatting sqref="CJ34">
    <cfRule type="cellIs" dxfId="6191" priority="5864" operator="lessThan">
      <formula>$C$4</formula>
    </cfRule>
  </conditionalFormatting>
  <conditionalFormatting sqref="CJ34">
    <cfRule type="cellIs" dxfId="6190" priority="5865" operator="lessThan">
      <formula>$C$4</formula>
    </cfRule>
  </conditionalFormatting>
  <conditionalFormatting sqref="CJ35">
    <cfRule type="cellIs" dxfId="6189" priority="5866" operator="lessThan">
      <formula>$C$4</formula>
    </cfRule>
  </conditionalFormatting>
  <conditionalFormatting sqref="CJ35">
    <cfRule type="cellIs" dxfId="6188" priority="5867" operator="lessThan">
      <formula>$C$4</formula>
    </cfRule>
  </conditionalFormatting>
  <conditionalFormatting sqref="CJ36">
    <cfRule type="cellIs" dxfId="6187" priority="5868" operator="lessThan">
      <formula>$C$4</formula>
    </cfRule>
  </conditionalFormatting>
  <conditionalFormatting sqref="CJ36">
    <cfRule type="cellIs" dxfId="6186" priority="5869" operator="lessThan">
      <formula>$C$4</formula>
    </cfRule>
  </conditionalFormatting>
  <conditionalFormatting sqref="CJ37">
    <cfRule type="cellIs" dxfId="6185" priority="5870" operator="lessThan">
      <formula>$C$4</formula>
    </cfRule>
  </conditionalFormatting>
  <conditionalFormatting sqref="CJ37">
    <cfRule type="cellIs" dxfId="6184" priority="5871" operator="lessThan">
      <formula>$C$4</formula>
    </cfRule>
  </conditionalFormatting>
  <conditionalFormatting sqref="CJ38">
    <cfRule type="cellIs" dxfId="6183" priority="5872" operator="lessThan">
      <formula>$C$4</formula>
    </cfRule>
  </conditionalFormatting>
  <conditionalFormatting sqref="CJ38">
    <cfRule type="cellIs" dxfId="6182" priority="5873" operator="lessThan">
      <formula>$C$4</formula>
    </cfRule>
  </conditionalFormatting>
  <conditionalFormatting sqref="CJ39">
    <cfRule type="cellIs" dxfId="6181" priority="5874" operator="lessThan">
      <formula>$C$4</formula>
    </cfRule>
  </conditionalFormatting>
  <conditionalFormatting sqref="CJ39">
    <cfRule type="cellIs" dxfId="6180" priority="5875" operator="lessThan">
      <formula>$C$4</formula>
    </cfRule>
  </conditionalFormatting>
  <conditionalFormatting sqref="CJ40">
    <cfRule type="cellIs" dxfId="6179" priority="5876" operator="lessThan">
      <formula>$C$4</formula>
    </cfRule>
  </conditionalFormatting>
  <conditionalFormatting sqref="CJ40">
    <cfRule type="cellIs" dxfId="6178" priority="5877" operator="lessThan">
      <formula>$C$4</formula>
    </cfRule>
  </conditionalFormatting>
  <conditionalFormatting sqref="CJ41">
    <cfRule type="cellIs" dxfId="6177" priority="5878" operator="lessThan">
      <formula>$C$4</formula>
    </cfRule>
  </conditionalFormatting>
  <conditionalFormatting sqref="CJ41">
    <cfRule type="cellIs" dxfId="6176" priority="5879" operator="lessThan">
      <formula>$C$4</formula>
    </cfRule>
  </conditionalFormatting>
  <conditionalFormatting sqref="CJ42">
    <cfRule type="cellIs" dxfId="6175" priority="5880" operator="lessThan">
      <formula>$C$4</formula>
    </cfRule>
  </conditionalFormatting>
  <conditionalFormatting sqref="CJ42">
    <cfRule type="cellIs" dxfId="6174" priority="5881" operator="lessThan">
      <formula>$C$4</formula>
    </cfRule>
  </conditionalFormatting>
  <conditionalFormatting sqref="CJ43">
    <cfRule type="cellIs" dxfId="6173" priority="5882" operator="lessThan">
      <formula>$C$4</formula>
    </cfRule>
  </conditionalFormatting>
  <conditionalFormatting sqref="CJ43">
    <cfRule type="cellIs" dxfId="6172" priority="5883" operator="lessThan">
      <formula>$C$4</formula>
    </cfRule>
  </conditionalFormatting>
  <conditionalFormatting sqref="CJ44">
    <cfRule type="cellIs" dxfId="6171" priority="5884" operator="lessThan">
      <formula>$C$4</formula>
    </cfRule>
  </conditionalFormatting>
  <conditionalFormatting sqref="CJ44">
    <cfRule type="cellIs" dxfId="6170" priority="5885" operator="lessThan">
      <formula>$C$4</formula>
    </cfRule>
  </conditionalFormatting>
  <conditionalFormatting sqref="CJ45">
    <cfRule type="cellIs" dxfId="6169" priority="5886" operator="lessThan">
      <formula>$C$4</formula>
    </cfRule>
  </conditionalFormatting>
  <conditionalFormatting sqref="CJ45">
    <cfRule type="cellIs" dxfId="6168" priority="5887" operator="lessThan">
      <formula>$C$4</formula>
    </cfRule>
  </conditionalFormatting>
  <conditionalFormatting sqref="CJ46">
    <cfRule type="cellIs" dxfId="6167" priority="5888" operator="lessThan">
      <formula>$C$4</formula>
    </cfRule>
  </conditionalFormatting>
  <conditionalFormatting sqref="CJ46">
    <cfRule type="cellIs" dxfId="6166" priority="5889" operator="lessThan">
      <formula>$C$4</formula>
    </cfRule>
  </conditionalFormatting>
  <conditionalFormatting sqref="CJ47">
    <cfRule type="cellIs" dxfId="6165" priority="5890" operator="lessThan">
      <formula>$C$4</formula>
    </cfRule>
  </conditionalFormatting>
  <conditionalFormatting sqref="CJ47">
    <cfRule type="cellIs" dxfId="6164" priority="5891" operator="lessThan">
      <formula>$C$4</formula>
    </cfRule>
  </conditionalFormatting>
  <conditionalFormatting sqref="CJ48">
    <cfRule type="cellIs" dxfId="6163" priority="5892" operator="lessThan">
      <formula>$C$4</formula>
    </cfRule>
  </conditionalFormatting>
  <conditionalFormatting sqref="CJ48">
    <cfRule type="cellIs" dxfId="6162" priority="5893" operator="lessThan">
      <formula>$C$4</formula>
    </cfRule>
  </conditionalFormatting>
  <conditionalFormatting sqref="CJ49">
    <cfRule type="cellIs" dxfId="6161" priority="5894" operator="lessThan">
      <formula>$C$4</formula>
    </cfRule>
  </conditionalFormatting>
  <conditionalFormatting sqref="CJ49">
    <cfRule type="cellIs" dxfId="6160" priority="5895" operator="lessThan">
      <formula>$C$4</formula>
    </cfRule>
  </conditionalFormatting>
  <conditionalFormatting sqref="CJ50">
    <cfRule type="cellIs" dxfId="6159" priority="5896" operator="lessThan">
      <formula>$C$4</formula>
    </cfRule>
  </conditionalFormatting>
  <conditionalFormatting sqref="CJ50">
    <cfRule type="cellIs" dxfId="6158" priority="5897" operator="lessThan">
      <formula>$C$4</formula>
    </cfRule>
  </conditionalFormatting>
  <conditionalFormatting sqref="CJ51">
    <cfRule type="cellIs" dxfId="6157" priority="5898" operator="lessThan">
      <formula>$C$4</formula>
    </cfRule>
  </conditionalFormatting>
  <conditionalFormatting sqref="CJ51">
    <cfRule type="cellIs" dxfId="6156" priority="5899" operator="lessThan">
      <formula>$C$4</formula>
    </cfRule>
  </conditionalFormatting>
  <conditionalFormatting sqref="CJ52">
    <cfRule type="cellIs" dxfId="6155" priority="5900" operator="lessThan">
      <formula>$C$4</formula>
    </cfRule>
  </conditionalFormatting>
  <conditionalFormatting sqref="CJ52">
    <cfRule type="cellIs" dxfId="6154" priority="5901" operator="lessThan">
      <formula>$C$4</formula>
    </cfRule>
  </conditionalFormatting>
  <conditionalFormatting sqref="CJ53">
    <cfRule type="cellIs" dxfId="6153" priority="5902" operator="lessThan">
      <formula>$C$4</formula>
    </cfRule>
  </conditionalFormatting>
  <conditionalFormatting sqref="CJ53">
    <cfRule type="cellIs" dxfId="6152" priority="5903" operator="lessThan">
      <formula>$C$4</formula>
    </cfRule>
  </conditionalFormatting>
  <conditionalFormatting sqref="CJ54">
    <cfRule type="cellIs" dxfId="6151" priority="5904" operator="lessThan">
      <formula>$C$4</formula>
    </cfRule>
  </conditionalFormatting>
  <conditionalFormatting sqref="CJ54">
    <cfRule type="cellIs" dxfId="6150" priority="5905" operator="lessThan">
      <formula>$C$4</formula>
    </cfRule>
  </conditionalFormatting>
  <conditionalFormatting sqref="CJ55">
    <cfRule type="cellIs" dxfId="6149" priority="5906" operator="lessThan">
      <formula>$C$4</formula>
    </cfRule>
  </conditionalFormatting>
  <conditionalFormatting sqref="CJ55">
    <cfRule type="cellIs" dxfId="6148" priority="5907" operator="lessThan">
      <formula>$C$4</formula>
    </cfRule>
  </conditionalFormatting>
  <conditionalFormatting sqref="CJ56">
    <cfRule type="cellIs" dxfId="6147" priority="5908" operator="lessThan">
      <formula>$C$4</formula>
    </cfRule>
  </conditionalFormatting>
  <conditionalFormatting sqref="CJ56">
    <cfRule type="cellIs" dxfId="6146" priority="5909" operator="lessThan">
      <formula>$C$4</formula>
    </cfRule>
  </conditionalFormatting>
  <conditionalFormatting sqref="CJ57">
    <cfRule type="cellIs" dxfId="6145" priority="5910" operator="lessThan">
      <formula>$C$4</formula>
    </cfRule>
  </conditionalFormatting>
  <conditionalFormatting sqref="CJ57">
    <cfRule type="cellIs" dxfId="6144" priority="5911" operator="lessThan">
      <formula>$C$4</formula>
    </cfRule>
  </conditionalFormatting>
  <conditionalFormatting sqref="CJ58">
    <cfRule type="cellIs" dxfId="6143" priority="5912" operator="lessThan">
      <formula>$C$4</formula>
    </cfRule>
  </conditionalFormatting>
  <conditionalFormatting sqref="CJ58">
    <cfRule type="cellIs" dxfId="6142" priority="5913" operator="lessThan">
      <formula>$C$4</formula>
    </cfRule>
  </conditionalFormatting>
  <conditionalFormatting sqref="CJ59">
    <cfRule type="cellIs" dxfId="6141" priority="5914" operator="lessThan">
      <formula>$C$4</formula>
    </cfRule>
  </conditionalFormatting>
  <conditionalFormatting sqref="CJ59">
    <cfRule type="cellIs" dxfId="6140" priority="5915" operator="lessThan">
      <formula>$C$4</formula>
    </cfRule>
  </conditionalFormatting>
  <conditionalFormatting sqref="CJ60">
    <cfRule type="cellIs" dxfId="6139" priority="5916" operator="lessThan">
      <formula>$C$4</formula>
    </cfRule>
  </conditionalFormatting>
  <conditionalFormatting sqref="CJ60">
    <cfRule type="cellIs" dxfId="6138" priority="5917" operator="lessThan">
      <formula>$C$4</formula>
    </cfRule>
  </conditionalFormatting>
  <conditionalFormatting sqref="CK11">
    <cfRule type="cellIs" dxfId="6137" priority="5918" operator="lessThan">
      <formula>$C$4</formula>
    </cfRule>
  </conditionalFormatting>
  <conditionalFormatting sqref="CK11">
    <cfRule type="cellIs" dxfId="6136" priority="5919" operator="lessThan">
      <formula>$C$4</formula>
    </cfRule>
  </conditionalFormatting>
  <conditionalFormatting sqref="CK12">
    <cfRule type="cellIs" dxfId="6135" priority="5920" operator="lessThan">
      <formula>$C$4</formula>
    </cfRule>
  </conditionalFormatting>
  <conditionalFormatting sqref="CK12">
    <cfRule type="cellIs" dxfId="6134" priority="5921" operator="lessThan">
      <formula>$C$4</formula>
    </cfRule>
  </conditionalFormatting>
  <conditionalFormatting sqref="CK13">
    <cfRule type="cellIs" dxfId="6133" priority="5922" operator="lessThan">
      <formula>$C$4</formula>
    </cfRule>
  </conditionalFormatting>
  <conditionalFormatting sqref="CK13">
    <cfRule type="cellIs" dxfId="6132" priority="5923" operator="lessThan">
      <formula>$C$4</formula>
    </cfRule>
  </conditionalFormatting>
  <conditionalFormatting sqref="CK14">
    <cfRule type="cellIs" dxfId="6131" priority="5924" operator="lessThan">
      <formula>$C$4</formula>
    </cfRule>
  </conditionalFormatting>
  <conditionalFormatting sqref="CK14">
    <cfRule type="cellIs" dxfId="6130" priority="5925" operator="lessThan">
      <formula>$C$4</formula>
    </cfRule>
  </conditionalFormatting>
  <conditionalFormatting sqref="CK15">
    <cfRule type="cellIs" dxfId="6129" priority="5926" operator="lessThan">
      <formula>$C$4</formula>
    </cfRule>
  </conditionalFormatting>
  <conditionalFormatting sqref="CK15">
    <cfRule type="cellIs" dxfId="6128" priority="5927" operator="lessThan">
      <formula>$C$4</formula>
    </cfRule>
  </conditionalFormatting>
  <conditionalFormatting sqref="CK16">
    <cfRule type="cellIs" dxfId="6127" priority="5928" operator="lessThan">
      <formula>$C$4</formula>
    </cfRule>
  </conditionalFormatting>
  <conditionalFormatting sqref="CK16">
    <cfRule type="cellIs" dxfId="6126" priority="5929" operator="lessThan">
      <formula>$C$4</formula>
    </cfRule>
  </conditionalFormatting>
  <conditionalFormatting sqref="CK17">
    <cfRule type="cellIs" dxfId="6125" priority="5930" operator="lessThan">
      <formula>$C$4</formula>
    </cfRule>
  </conditionalFormatting>
  <conditionalFormatting sqref="CK17">
    <cfRule type="cellIs" dxfId="6124" priority="5931" operator="lessThan">
      <formula>$C$4</formula>
    </cfRule>
  </conditionalFormatting>
  <conditionalFormatting sqref="CK18">
    <cfRule type="cellIs" dxfId="6123" priority="5932" operator="lessThan">
      <formula>$C$4</formula>
    </cfRule>
  </conditionalFormatting>
  <conditionalFormatting sqref="CK18">
    <cfRule type="cellIs" dxfId="6122" priority="5933" operator="lessThan">
      <formula>$C$4</formula>
    </cfRule>
  </conditionalFormatting>
  <conditionalFormatting sqref="CK19">
    <cfRule type="cellIs" dxfId="6121" priority="5934" operator="lessThan">
      <formula>$C$4</formula>
    </cfRule>
  </conditionalFormatting>
  <conditionalFormatting sqref="CK19">
    <cfRule type="cellIs" dxfId="6120" priority="5935" operator="lessThan">
      <formula>$C$4</formula>
    </cfRule>
  </conditionalFormatting>
  <conditionalFormatting sqref="CK20">
    <cfRule type="cellIs" dxfId="6119" priority="5936" operator="lessThan">
      <formula>$C$4</formula>
    </cfRule>
  </conditionalFormatting>
  <conditionalFormatting sqref="CK20">
    <cfRule type="cellIs" dxfId="6118" priority="5937" operator="lessThan">
      <formula>$C$4</formula>
    </cfRule>
  </conditionalFormatting>
  <conditionalFormatting sqref="CK21">
    <cfRule type="cellIs" dxfId="6117" priority="5938" operator="lessThan">
      <formula>$C$4</formula>
    </cfRule>
  </conditionalFormatting>
  <conditionalFormatting sqref="CK21">
    <cfRule type="cellIs" dxfId="6116" priority="5939" operator="lessThan">
      <formula>$C$4</formula>
    </cfRule>
  </conditionalFormatting>
  <conditionalFormatting sqref="CK22">
    <cfRule type="cellIs" dxfId="6115" priority="5940" operator="lessThan">
      <formula>$C$4</formula>
    </cfRule>
  </conditionalFormatting>
  <conditionalFormatting sqref="CK22">
    <cfRule type="cellIs" dxfId="6114" priority="5941" operator="lessThan">
      <formula>$C$4</formula>
    </cfRule>
  </conditionalFormatting>
  <conditionalFormatting sqref="CK23">
    <cfRule type="cellIs" dxfId="6113" priority="5942" operator="lessThan">
      <formula>$C$4</formula>
    </cfRule>
  </conditionalFormatting>
  <conditionalFormatting sqref="CK23">
    <cfRule type="cellIs" dxfId="6112" priority="5943" operator="lessThan">
      <formula>$C$4</formula>
    </cfRule>
  </conditionalFormatting>
  <conditionalFormatting sqref="CK24">
    <cfRule type="cellIs" dxfId="6111" priority="5944" operator="lessThan">
      <formula>$C$4</formula>
    </cfRule>
  </conditionalFormatting>
  <conditionalFormatting sqref="CK24">
    <cfRule type="cellIs" dxfId="6110" priority="5945" operator="lessThan">
      <formula>$C$4</formula>
    </cfRule>
  </conditionalFormatting>
  <conditionalFormatting sqref="CK25">
    <cfRule type="cellIs" dxfId="6109" priority="5946" operator="lessThan">
      <formula>$C$4</formula>
    </cfRule>
  </conditionalFormatting>
  <conditionalFormatting sqref="CK25">
    <cfRule type="cellIs" dxfId="6108" priority="5947" operator="lessThan">
      <formula>$C$4</formula>
    </cfRule>
  </conditionalFormatting>
  <conditionalFormatting sqref="CK26">
    <cfRule type="cellIs" dxfId="6107" priority="5948" operator="lessThan">
      <formula>$C$4</formula>
    </cfRule>
  </conditionalFormatting>
  <conditionalFormatting sqref="CK26">
    <cfRule type="cellIs" dxfId="6106" priority="5949" operator="lessThan">
      <formula>$C$4</formula>
    </cfRule>
  </conditionalFormatting>
  <conditionalFormatting sqref="CK27">
    <cfRule type="cellIs" dxfId="6105" priority="5950" operator="lessThan">
      <formula>$C$4</formula>
    </cfRule>
  </conditionalFormatting>
  <conditionalFormatting sqref="CK27">
    <cfRule type="cellIs" dxfId="6104" priority="5951" operator="lessThan">
      <formula>$C$4</formula>
    </cfRule>
  </conditionalFormatting>
  <conditionalFormatting sqref="CK28">
    <cfRule type="cellIs" dxfId="6103" priority="5952" operator="lessThan">
      <formula>$C$4</formula>
    </cfRule>
  </conditionalFormatting>
  <conditionalFormatting sqref="CK28">
    <cfRule type="cellIs" dxfId="6102" priority="5953" operator="lessThan">
      <formula>$C$4</formula>
    </cfRule>
  </conditionalFormatting>
  <conditionalFormatting sqref="CK29">
    <cfRule type="cellIs" dxfId="6101" priority="5954" operator="lessThan">
      <formula>$C$4</formula>
    </cfRule>
  </conditionalFormatting>
  <conditionalFormatting sqref="CK29">
    <cfRule type="cellIs" dxfId="6100" priority="5955" operator="lessThan">
      <formula>$C$4</formula>
    </cfRule>
  </conditionalFormatting>
  <conditionalFormatting sqref="CK30">
    <cfRule type="cellIs" dxfId="6099" priority="5956" operator="lessThan">
      <formula>$C$4</formula>
    </cfRule>
  </conditionalFormatting>
  <conditionalFormatting sqref="CK30">
    <cfRule type="cellIs" dxfId="6098" priority="5957" operator="lessThan">
      <formula>$C$4</formula>
    </cfRule>
  </conditionalFormatting>
  <conditionalFormatting sqref="CK31">
    <cfRule type="cellIs" dxfId="6097" priority="5958" operator="lessThan">
      <formula>$C$4</formula>
    </cfRule>
  </conditionalFormatting>
  <conditionalFormatting sqref="CK31">
    <cfRule type="cellIs" dxfId="6096" priority="5959" operator="lessThan">
      <formula>$C$4</formula>
    </cfRule>
  </conditionalFormatting>
  <conditionalFormatting sqref="CK32">
    <cfRule type="cellIs" dxfId="6095" priority="5960" operator="lessThan">
      <formula>$C$4</formula>
    </cfRule>
  </conditionalFormatting>
  <conditionalFormatting sqref="CK32">
    <cfRule type="cellIs" dxfId="6094" priority="5961" operator="lessThan">
      <formula>$C$4</formula>
    </cfRule>
  </conditionalFormatting>
  <conditionalFormatting sqref="CK33">
    <cfRule type="cellIs" dxfId="6093" priority="5962" operator="lessThan">
      <formula>$C$4</formula>
    </cfRule>
  </conditionalFormatting>
  <conditionalFormatting sqref="CK33">
    <cfRule type="cellIs" dxfId="6092" priority="5963" operator="lessThan">
      <formula>$C$4</formula>
    </cfRule>
  </conditionalFormatting>
  <conditionalFormatting sqref="CK34">
    <cfRule type="cellIs" dxfId="6091" priority="5964" operator="lessThan">
      <formula>$C$4</formula>
    </cfRule>
  </conditionalFormatting>
  <conditionalFormatting sqref="CK34">
    <cfRule type="cellIs" dxfId="6090" priority="5965" operator="lessThan">
      <formula>$C$4</formula>
    </cfRule>
  </conditionalFormatting>
  <conditionalFormatting sqref="CK35">
    <cfRule type="cellIs" dxfId="6089" priority="5966" operator="lessThan">
      <formula>$C$4</formula>
    </cfRule>
  </conditionalFormatting>
  <conditionalFormatting sqref="CK35">
    <cfRule type="cellIs" dxfId="6088" priority="5967" operator="lessThan">
      <formula>$C$4</formula>
    </cfRule>
  </conditionalFormatting>
  <conditionalFormatting sqref="CK36">
    <cfRule type="cellIs" dxfId="6087" priority="5968" operator="lessThan">
      <formula>$C$4</formula>
    </cfRule>
  </conditionalFormatting>
  <conditionalFormatting sqref="CK36">
    <cfRule type="cellIs" dxfId="6086" priority="5969" operator="lessThan">
      <formula>$C$4</formula>
    </cfRule>
  </conditionalFormatting>
  <conditionalFormatting sqref="CK37">
    <cfRule type="cellIs" dxfId="6085" priority="5970" operator="lessThan">
      <formula>$C$4</formula>
    </cfRule>
  </conditionalFormatting>
  <conditionalFormatting sqref="CK37">
    <cfRule type="cellIs" dxfId="6084" priority="5971" operator="lessThan">
      <formula>$C$4</formula>
    </cfRule>
  </conditionalFormatting>
  <conditionalFormatting sqref="CK38">
    <cfRule type="cellIs" dxfId="6083" priority="5972" operator="lessThan">
      <formula>$C$4</formula>
    </cfRule>
  </conditionalFormatting>
  <conditionalFormatting sqref="CK38">
    <cfRule type="cellIs" dxfId="6082" priority="5973" operator="lessThan">
      <formula>$C$4</formula>
    </cfRule>
  </conditionalFormatting>
  <conditionalFormatting sqref="CK39">
    <cfRule type="cellIs" dxfId="6081" priority="5974" operator="lessThan">
      <formula>$C$4</formula>
    </cfRule>
  </conditionalFormatting>
  <conditionalFormatting sqref="CK39">
    <cfRule type="cellIs" dxfId="6080" priority="5975" operator="lessThan">
      <formula>$C$4</formula>
    </cfRule>
  </conditionalFormatting>
  <conditionalFormatting sqref="CK40">
    <cfRule type="cellIs" dxfId="6079" priority="5976" operator="lessThan">
      <formula>$C$4</formula>
    </cfRule>
  </conditionalFormatting>
  <conditionalFormatting sqref="CK40">
    <cfRule type="cellIs" dxfId="6078" priority="5977" operator="lessThan">
      <formula>$C$4</formula>
    </cfRule>
  </conditionalFormatting>
  <conditionalFormatting sqref="CK41">
    <cfRule type="cellIs" dxfId="6077" priority="5978" operator="lessThan">
      <formula>$C$4</formula>
    </cfRule>
  </conditionalFormatting>
  <conditionalFormatting sqref="CK41">
    <cfRule type="cellIs" dxfId="6076" priority="5979" operator="lessThan">
      <formula>$C$4</formula>
    </cfRule>
  </conditionalFormatting>
  <conditionalFormatting sqref="CK42">
    <cfRule type="cellIs" dxfId="6075" priority="5980" operator="lessThan">
      <formula>$C$4</formula>
    </cfRule>
  </conditionalFormatting>
  <conditionalFormatting sqref="CK42">
    <cfRule type="cellIs" dxfId="6074" priority="5981" operator="lessThan">
      <formula>$C$4</formula>
    </cfRule>
  </conditionalFormatting>
  <conditionalFormatting sqref="CK43">
    <cfRule type="cellIs" dxfId="6073" priority="5982" operator="lessThan">
      <formula>$C$4</formula>
    </cfRule>
  </conditionalFormatting>
  <conditionalFormatting sqref="CK43">
    <cfRule type="cellIs" dxfId="6072" priority="5983" operator="lessThan">
      <formula>$C$4</formula>
    </cfRule>
  </conditionalFormatting>
  <conditionalFormatting sqref="CK44">
    <cfRule type="cellIs" dxfId="6071" priority="5984" operator="lessThan">
      <formula>$C$4</formula>
    </cfRule>
  </conditionalFormatting>
  <conditionalFormatting sqref="CK44">
    <cfRule type="cellIs" dxfId="6070" priority="5985" operator="lessThan">
      <formula>$C$4</formula>
    </cfRule>
  </conditionalFormatting>
  <conditionalFormatting sqref="CK45">
    <cfRule type="cellIs" dxfId="6069" priority="5986" operator="lessThan">
      <formula>$C$4</formula>
    </cfRule>
  </conditionalFormatting>
  <conditionalFormatting sqref="CK45">
    <cfRule type="cellIs" dxfId="6068" priority="5987" operator="lessThan">
      <formula>$C$4</formula>
    </cfRule>
  </conditionalFormatting>
  <conditionalFormatting sqref="CK46">
    <cfRule type="cellIs" dxfId="6067" priority="5988" operator="lessThan">
      <formula>$C$4</formula>
    </cfRule>
  </conditionalFormatting>
  <conditionalFormatting sqref="CK46">
    <cfRule type="cellIs" dxfId="6066" priority="5989" operator="lessThan">
      <formula>$C$4</formula>
    </cfRule>
  </conditionalFormatting>
  <conditionalFormatting sqref="CK47">
    <cfRule type="cellIs" dxfId="6065" priority="5990" operator="lessThan">
      <formula>$C$4</formula>
    </cfRule>
  </conditionalFormatting>
  <conditionalFormatting sqref="CK47">
    <cfRule type="cellIs" dxfId="6064" priority="5991" operator="lessThan">
      <formula>$C$4</formula>
    </cfRule>
  </conditionalFormatting>
  <conditionalFormatting sqref="CK48">
    <cfRule type="cellIs" dxfId="6063" priority="5992" operator="lessThan">
      <formula>$C$4</formula>
    </cfRule>
  </conditionalFormatting>
  <conditionalFormatting sqref="CK48">
    <cfRule type="cellIs" dxfId="6062" priority="5993" operator="lessThan">
      <formula>$C$4</formula>
    </cfRule>
  </conditionalFormatting>
  <conditionalFormatting sqref="CK49">
    <cfRule type="cellIs" dxfId="6061" priority="5994" operator="lessThan">
      <formula>$C$4</formula>
    </cfRule>
  </conditionalFormatting>
  <conditionalFormatting sqref="CK49">
    <cfRule type="cellIs" dxfId="6060" priority="5995" operator="lessThan">
      <formula>$C$4</formula>
    </cfRule>
  </conditionalFormatting>
  <conditionalFormatting sqref="CK50">
    <cfRule type="cellIs" dxfId="6059" priority="5996" operator="lessThan">
      <formula>$C$4</formula>
    </cfRule>
  </conditionalFormatting>
  <conditionalFormatting sqref="CK50">
    <cfRule type="cellIs" dxfId="6058" priority="5997" operator="lessThan">
      <formula>$C$4</formula>
    </cfRule>
  </conditionalFormatting>
  <conditionalFormatting sqref="CK51">
    <cfRule type="cellIs" dxfId="6057" priority="5998" operator="lessThan">
      <formula>$C$4</formula>
    </cfRule>
  </conditionalFormatting>
  <conditionalFormatting sqref="CK51">
    <cfRule type="cellIs" dxfId="6056" priority="5999" operator="lessThan">
      <formula>$C$4</formula>
    </cfRule>
  </conditionalFormatting>
  <conditionalFormatting sqref="CK52">
    <cfRule type="cellIs" dxfId="6055" priority="6000" operator="lessThan">
      <formula>$C$4</formula>
    </cfRule>
  </conditionalFormatting>
  <conditionalFormatting sqref="CK52">
    <cfRule type="cellIs" dxfId="6054" priority="6001" operator="lessThan">
      <formula>$C$4</formula>
    </cfRule>
  </conditionalFormatting>
  <conditionalFormatting sqref="CK53">
    <cfRule type="cellIs" dxfId="6053" priority="6002" operator="lessThan">
      <formula>$C$4</formula>
    </cfRule>
  </conditionalFormatting>
  <conditionalFormatting sqref="CK53">
    <cfRule type="cellIs" dxfId="6052" priority="6003" operator="lessThan">
      <formula>$C$4</formula>
    </cfRule>
  </conditionalFormatting>
  <conditionalFormatting sqref="CK54">
    <cfRule type="cellIs" dxfId="6051" priority="6004" operator="lessThan">
      <formula>$C$4</formula>
    </cfRule>
  </conditionalFormatting>
  <conditionalFormatting sqref="CK54">
    <cfRule type="cellIs" dxfId="6050" priority="6005" operator="lessThan">
      <formula>$C$4</formula>
    </cfRule>
  </conditionalFormatting>
  <conditionalFormatting sqref="CK55">
    <cfRule type="cellIs" dxfId="6049" priority="6006" operator="lessThan">
      <formula>$C$4</formula>
    </cfRule>
  </conditionalFormatting>
  <conditionalFormatting sqref="CK55">
    <cfRule type="cellIs" dxfId="6048" priority="6007" operator="lessThan">
      <formula>$C$4</formula>
    </cfRule>
  </conditionalFormatting>
  <conditionalFormatting sqref="CK56">
    <cfRule type="cellIs" dxfId="6047" priority="6008" operator="lessThan">
      <formula>$C$4</formula>
    </cfRule>
  </conditionalFormatting>
  <conditionalFormatting sqref="CK56">
    <cfRule type="cellIs" dxfId="6046" priority="6009" operator="lessThan">
      <formula>$C$4</formula>
    </cfRule>
  </conditionalFormatting>
  <conditionalFormatting sqref="CK57">
    <cfRule type="cellIs" dxfId="6045" priority="6010" operator="lessThan">
      <formula>$C$4</formula>
    </cfRule>
  </conditionalFormatting>
  <conditionalFormatting sqref="CK57">
    <cfRule type="cellIs" dxfId="6044" priority="6011" operator="lessThan">
      <formula>$C$4</formula>
    </cfRule>
  </conditionalFormatting>
  <conditionalFormatting sqref="CK58">
    <cfRule type="cellIs" dxfId="6043" priority="6012" operator="lessThan">
      <formula>$C$4</formula>
    </cfRule>
  </conditionalFormatting>
  <conditionalFormatting sqref="CK58">
    <cfRule type="cellIs" dxfId="6042" priority="6013" operator="lessThan">
      <formula>$C$4</formula>
    </cfRule>
  </conditionalFormatting>
  <conditionalFormatting sqref="CK59">
    <cfRule type="cellIs" dxfId="6041" priority="6014" operator="lessThan">
      <formula>$C$4</formula>
    </cfRule>
  </conditionalFormatting>
  <conditionalFormatting sqref="CK59">
    <cfRule type="cellIs" dxfId="6040" priority="6015" operator="lessThan">
      <formula>$C$4</formula>
    </cfRule>
  </conditionalFormatting>
  <conditionalFormatting sqref="CK60">
    <cfRule type="cellIs" dxfId="6039" priority="6016" operator="lessThan">
      <formula>$C$4</formula>
    </cfRule>
  </conditionalFormatting>
  <conditionalFormatting sqref="CK60">
    <cfRule type="cellIs" dxfId="6038" priority="6017" operator="lessThan">
      <formula>$C$4</formula>
    </cfRule>
  </conditionalFormatting>
  <conditionalFormatting sqref="CL11">
    <cfRule type="cellIs" dxfId="6037" priority="6018" operator="lessThan">
      <formula>$C$4</formula>
    </cfRule>
  </conditionalFormatting>
  <conditionalFormatting sqref="CL11">
    <cfRule type="cellIs" dxfId="6036" priority="6019" operator="lessThan">
      <formula>$C$4</formula>
    </cfRule>
  </conditionalFormatting>
  <conditionalFormatting sqref="CL12">
    <cfRule type="cellIs" dxfId="6035" priority="6020" operator="lessThan">
      <formula>$C$4</formula>
    </cfRule>
  </conditionalFormatting>
  <conditionalFormatting sqref="CL12">
    <cfRule type="cellIs" dxfId="6034" priority="6021" operator="lessThan">
      <formula>$C$4</formula>
    </cfRule>
  </conditionalFormatting>
  <conditionalFormatting sqref="CL13">
    <cfRule type="cellIs" dxfId="6033" priority="6022" operator="lessThan">
      <formula>$C$4</formula>
    </cfRule>
  </conditionalFormatting>
  <conditionalFormatting sqref="CL13">
    <cfRule type="cellIs" dxfId="6032" priority="6023" operator="lessThan">
      <formula>$C$4</formula>
    </cfRule>
  </conditionalFormatting>
  <conditionalFormatting sqref="CL14">
    <cfRule type="cellIs" dxfId="6031" priority="6024" operator="lessThan">
      <formula>$C$4</formula>
    </cfRule>
  </conditionalFormatting>
  <conditionalFormatting sqref="CL14">
    <cfRule type="cellIs" dxfId="6030" priority="6025" operator="lessThan">
      <formula>$C$4</formula>
    </cfRule>
  </conditionalFormatting>
  <conditionalFormatting sqref="CL15">
    <cfRule type="cellIs" dxfId="6029" priority="6026" operator="lessThan">
      <formula>$C$4</formula>
    </cfRule>
  </conditionalFormatting>
  <conditionalFormatting sqref="CL15">
    <cfRule type="cellIs" dxfId="6028" priority="6027" operator="lessThan">
      <formula>$C$4</formula>
    </cfRule>
  </conditionalFormatting>
  <conditionalFormatting sqref="CL16">
    <cfRule type="cellIs" dxfId="6027" priority="6028" operator="lessThan">
      <formula>$C$4</formula>
    </cfRule>
  </conditionalFormatting>
  <conditionalFormatting sqref="CL16">
    <cfRule type="cellIs" dxfId="6026" priority="6029" operator="lessThan">
      <formula>$C$4</formula>
    </cfRule>
  </conditionalFormatting>
  <conditionalFormatting sqref="CL17">
    <cfRule type="cellIs" dxfId="6025" priority="6030" operator="lessThan">
      <formula>$C$4</formula>
    </cfRule>
  </conditionalFormatting>
  <conditionalFormatting sqref="CL17">
    <cfRule type="cellIs" dxfId="6024" priority="6031" operator="lessThan">
      <formula>$C$4</formula>
    </cfRule>
  </conditionalFormatting>
  <conditionalFormatting sqref="CL18">
    <cfRule type="cellIs" dxfId="6023" priority="6032" operator="lessThan">
      <formula>$C$4</formula>
    </cfRule>
  </conditionalFormatting>
  <conditionalFormatting sqref="CL18">
    <cfRule type="cellIs" dxfId="6022" priority="6033" operator="lessThan">
      <formula>$C$4</formula>
    </cfRule>
  </conditionalFormatting>
  <conditionalFormatting sqref="CL19">
    <cfRule type="cellIs" dxfId="6021" priority="6034" operator="lessThan">
      <formula>$C$4</formula>
    </cfRule>
  </conditionalFormatting>
  <conditionalFormatting sqref="CL19">
    <cfRule type="cellIs" dxfId="6020" priority="6035" operator="lessThan">
      <formula>$C$4</formula>
    </cfRule>
  </conditionalFormatting>
  <conditionalFormatting sqref="CL20">
    <cfRule type="cellIs" dxfId="6019" priority="6036" operator="lessThan">
      <formula>$C$4</formula>
    </cfRule>
  </conditionalFormatting>
  <conditionalFormatting sqref="CL20">
    <cfRule type="cellIs" dxfId="6018" priority="6037" operator="lessThan">
      <formula>$C$4</formula>
    </cfRule>
  </conditionalFormatting>
  <conditionalFormatting sqref="CL21">
    <cfRule type="cellIs" dxfId="6017" priority="6038" operator="lessThan">
      <formula>$C$4</formula>
    </cfRule>
  </conditionalFormatting>
  <conditionalFormatting sqref="CL21">
    <cfRule type="cellIs" dxfId="6016" priority="6039" operator="lessThan">
      <formula>$C$4</formula>
    </cfRule>
  </conditionalFormatting>
  <conditionalFormatting sqref="CL22">
    <cfRule type="cellIs" dxfId="6015" priority="6040" operator="lessThan">
      <formula>$C$4</formula>
    </cfRule>
  </conditionalFormatting>
  <conditionalFormatting sqref="CL22">
    <cfRule type="cellIs" dxfId="6014" priority="6041" operator="lessThan">
      <formula>$C$4</formula>
    </cfRule>
  </conditionalFormatting>
  <conditionalFormatting sqref="CL23">
    <cfRule type="cellIs" dxfId="6013" priority="6042" operator="lessThan">
      <formula>$C$4</formula>
    </cfRule>
  </conditionalFormatting>
  <conditionalFormatting sqref="CL23">
    <cfRule type="cellIs" dxfId="6012" priority="6043" operator="lessThan">
      <formula>$C$4</formula>
    </cfRule>
  </conditionalFormatting>
  <conditionalFormatting sqref="CL24">
    <cfRule type="cellIs" dxfId="6011" priority="6044" operator="lessThan">
      <formula>$C$4</formula>
    </cfRule>
  </conditionalFormatting>
  <conditionalFormatting sqref="CL24">
    <cfRule type="cellIs" dxfId="6010" priority="6045" operator="lessThan">
      <formula>$C$4</formula>
    </cfRule>
  </conditionalFormatting>
  <conditionalFormatting sqref="CL25">
    <cfRule type="cellIs" dxfId="6009" priority="6046" operator="lessThan">
      <formula>$C$4</formula>
    </cfRule>
  </conditionalFormatting>
  <conditionalFormatting sqref="CL25">
    <cfRule type="cellIs" dxfId="6008" priority="6047" operator="lessThan">
      <formula>$C$4</formula>
    </cfRule>
  </conditionalFormatting>
  <conditionalFormatting sqref="CL26">
    <cfRule type="cellIs" dxfId="6007" priority="6048" operator="lessThan">
      <formula>$C$4</formula>
    </cfRule>
  </conditionalFormatting>
  <conditionalFormatting sqref="CL26">
    <cfRule type="cellIs" dxfId="6006" priority="6049" operator="lessThan">
      <formula>$C$4</formula>
    </cfRule>
  </conditionalFormatting>
  <conditionalFormatting sqref="CL27">
    <cfRule type="cellIs" dxfId="6005" priority="6050" operator="lessThan">
      <formula>$C$4</formula>
    </cfRule>
  </conditionalFormatting>
  <conditionalFormatting sqref="CL27">
    <cfRule type="cellIs" dxfId="6004" priority="6051" operator="lessThan">
      <formula>$C$4</formula>
    </cfRule>
  </conditionalFormatting>
  <conditionalFormatting sqref="CL28">
    <cfRule type="cellIs" dxfId="6003" priority="6052" operator="lessThan">
      <formula>$C$4</formula>
    </cfRule>
  </conditionalFormatting>
  <conditionalFormatting sqref="CL28">
    <cfRule type="cellIs" dxfId="6002" priority="6053" operator="lessThan">
      <formula>$C$4</formula>
    </cfRule>
  </conditionalFormatting>
  <conditionalFormatting sqref="CL29">
    <cfRule type="cellIs" dxfId="6001" priority="6054" operator="lessThan">
      <formula>$C$4</formula>
    </cfRule>
  </conditionalFormatting>
  <conditionalFormatting sqref="CL29">
    <cfRule type="cellIs" dxfId="6000" priority="6055" operator="lessThan">
      <formula>$C$4</formula>
    </cfRule>
  </conditionalFormatting>
  <conditionalFormatting sqref="CL30">
    <cfRule type="cellIs" dxfId="5999" priority="6056" operator="lessThan">
      <formula>$C$4</formula>
    </cfRule>
  </conditionalFormatting>
  <conditionalFormatting sqref="CL30">
    <cfRule type="cellIs" dxfId="5998" priority="6057" operator="lessThan">
      <formula>$C$4</formula>
    </cfRule>
  </conditionalFormatting>
  <conditionalFormatting sqref="CL31">
    <cfRule type="cellIs" dxfId="5997" priority="6058" operator="lessThan">
      <formula>$C$4</formula>
    </cfRule>
  </conditionalFormatting>
  <conditionalFormatting sqref="CL31">
    <cfRule type="cellIs" dxfId="5996" priority="6059" operator="lessThan">
      <formula>$C$4</formula>
    </cfRule>
  </conditionalFormatting>
  <conditionalFormatting sqref="CL32">
    <cfRule type="cellIs" dxfId="5995" priority="6060" operator="lessThan">
      <formula>$C$4</formula>
    </cfRule>
  </conditionalFormatting>
  <conditionalFormatting sqref="CL32">
    <cfRule type="cellIs" dxfId="5994" priority="6061" operator="lessThan">
      <formula>$C$4</formula>
    </cfRule>
  </conditionalFormatting>
  <conditionalFormatting sqref="CL33">
    <cfRule type="cellIs" dxfId="5993" priority="6062" operator="lessThan">
      <formula>$C$4</formula>
    </cfRule>
  </conditionalFormatting>
  <conditionalFormatting sqref="CL33">
    <cfRule type="cellIs" dxfId="5992" priority="6063" operator="lessThan">
      <formula>$C$4</formula>
    </cfRule>
  </conditionalFormatting>
  <conditionalFormatting sqref="CL34">
    <cfRule type="cellIs" dxfId="5991" priority="6064" operator="lessThan">
      <formula>$C$4</formula>
    </cfRule>
  </conditionalFormatting>
  <conditionalFormatting sqref="CL34">
    <cfRule type="cellIs" dxfId="5990" priority="6065" operator="lessThan">
      <formula>$C$4</formula>
    </cfRule>
  </conditionalFormatting>
  <conditionalFormatting sqref="CL35">
    <cfRule type="cellIs" dxfId="5989" priority="6066" operator="lessThan">
      <formula>$C$4</formula>
    </cfRule>
  </conditionalFormatting>
  <conditionalFormatting sqref="CL35">
    <cfRule type="cellIs" dxfId="5988" priority="6067" operator="lessThan">
      <formula>$C$4</formula>
    </cfRule>
  </conditionalFormatting>
  <conditionalFormatting sqref="CL36">
    <cfRule type="cellIs" dxfId="5987" priority="6068" operator="lessThan">
      <formula>$C$4</formula>
    </cfRule>
  </conditionalFormatting>
  <conditionalFormatting sqref="CL36">
    <cfRule type="cellIs" dxfId="5986" priority="6069" operator="lessThan">
      <formula>$C$4</formula>
    </cfRule>
  </conditionalFormatting>
  <conditionalFormatting sqref="CL37">
    <cfRule type="cellIs" dxfId="5985" priority="6070" operator="lessThan">
      <formula>$C$4</formula>
    </cfRule>
  </conditionalFormatting>
  <conditionalFormatting sqref="CL37">
    <cfRule type="cellIs" dxfId="5984" priority="6071" operator="lessThan">
      <formula>$C$4</formula>
    </cfRule>
  </conditionalFormatting>
  <conditionalFormatting sqref="CL38">
    <cfRule type="cellIs" dxfId="5983" priority="6072" operator="lessThan">
      <formula>$C$4</formula>
    </cfRule>
  </conditionalFormatting>
  <conditionalFormatting sqref="CL38">
    <cfRule type="cellIs" dxfId="5982" priority="6073" operator="lessThan">
      <formula>$C$4</formula>
    </cfRule>
  </conditionalFormatting>
  <conditionalFormatting sqref="CL39">
    <cfRule type="cellIs" dxfId="5981" priority="6074" operator="lessThan">
      <formula>$C$4</formula>
    </cfRule>
  </conditionalFormatting>
  <conditionalFormatting sqref="CL39">
    <cfRule type="cellIs" dxfId="5980" priority="6075" operator="lessThan">
      <formula>$C$4</formula>
    </cfRule>
  </conditionalFormatting>
  <conditionalFormatting sqref="CL40">
    <cfRule type="cellIs" dxfId="5979" priority="6076" operator="lessThan">
      <formula>$C$4</formula>
    </cfRule>
  </conditionalFormatting>
  <conditionalFormatting sqref="CL40">
    <cfRule type="cellIs" dxfId="5978" priority="6077" operator="lessThan">
      <formula>$C$4</formula>
    </cfRule>
  </conditionalFormatting>
  <conditionalFormatting sqref="CL41">
    <cfRule type="cellIs" dxfId="5977" priority="6078" operator="lessThan">
      <formula>$C$4</formula>
    </cfRule>
  </conditionalFormatting>
  <conditionalFormatting sqref="CL41">
    <cfRule type="cellIs" dxfId="5976" priority="6079" operator="lessThan">
      <formula>$C$4</formula>
    </cfRule>
  </conditionalFormatting>
  <conditionalFormatting sqref="CL42">
    <cfRule type="cellIs" dxfId="5975" priority="6080" operator="lessThan">
      <formula>$C$4</formula>
    </cfRule>
  </conditionalFormatting>
  <conditionalFormatting sqref="CL42">
    <cfRule type="cellIs" dxfId="5974" priority="6081" operator="lessThan">
      <formula>$C$4</formula>
    </cfRule>
  </conditionalFormatting>
  <conditionalFormatting sqref="CL43">
    <cfRule type="cellIs" dxfId="5973" priority="6082" operator="lessThan">
      <formula>$C$4</formula>
    </cfRule>
  </conditionalFormatting>
  <conditionalFormatting sqref="CL43">
    <cfRule type="cellIs" dxfId="5972" priority="6083" operator="lessThan">
      <formula>$C$4</formula>
    </cfRule>
  </conditionalFormatting>
  <conditionalFormatting sqref="CL44">
    <cfRule type="cellIs" dxfId="5971" priority="6084" operator="lessThan">
      <formula>$C$4</formula>
    </cfRule>
  </conditionalFormatting>
  <conditionalFormatting sqref="CL44">
    <cfRule type="cellIs" dxfId="5970" priority="6085" operator="lessThan">
      <formula>$C$4</formula>
    </cfRule>
  </conditionalFormatting>
  <conditionalFormatting sqref="CL45">
    <cfRule type="cellIs" dxfId="5969" priority="6086" operator="lessThan">
      <formula>$C$4</formula>
    </cfRule>
  </conditionalFormatting>
  <conditionalFormatting sqref="CL45">
    <cfRule type="cellIs" dxfId="5968" priority="6087" operator="lessThan">
      <formula>$C$4</formula>
    </cfRule>
  </conditionalFormatting>
  <conditionalFormatting sqref="CL46">
    <cfRule type="cellIs" dxfId="5967" priority="6088" operator="lessThan">
      <formula>$C$4</formula>
    </cfRule>
  </conditionalFormatting>
  <conditionalFormatting sqref="CL46">
    <cfRule type="cellIs" dxfId="5966" priority="6089" operator="lessThan">
      <formula>$C$4</formula>
    </cfRule>
  </conditionalFormatting>
  <conditionalFormatting sqref="CL47">
    <cfRule type="cellIs" dxfId="5965" priority="6090" operator="lessThan">
      <formula>$C$4</formula>
    </cfRule>
  </conditionalFormatting>
  <conditionalFormatting sqref="CL47">
    <cfRule type="cellIs" dxfId="5964" priority="6091" operator="lessThan">
      <formula>$C$4</formula>
    </cfRule>
  </conditionalFormatting>
  <conditionalFormatting sqref="CL48">
    <cfRule type="cellIs" dxfId="5963" priority="6092" operator="lessThan">
      <formula>$C$4</formula>
    </cfRule>
  </conditionalFormatting>
  <conditionalFormatting sqref="CL48">
    <cfRule type="cellIs" dxfId="5962" priority="6093" operator="lessThan">
      <formula>$C$4</formula>
    </cfRule>
  </conditionalFormatting>
  <conditionalFormatting sqref="CL49">
    <cfRule type="cellIs" dxfId="5961" priority="6094" operator="lessThan">
      <formula>$C$4</formula>
    </cfRule>
  </conditionalFormatting>
  <conditionalFormatting sqref="CL49">
    <cfRule type="cellIs" dxfId="5960" priority="6095" operator="lessThan">
      <formula>$C$4</formula>
    </cfRule>
  </conditionalFormatting>
  <conditionalFormatting sqref="CL50">
    <cfRule type="cellIs" dxfId="5959" priority="6096" operator="lessThan">
      <formula>$C$4</formula>
    </cfRule>
  </conditionalFormatting>
  <conditionalFormatting sqref="CL50">
    <cfRule type="cellIs" dxfId="5958" priority="6097" operator="lessThan">
      <formula>$C$4</formula>
    </cfRule>
  </conditionalFormatting>
  <conditionalFormatting sqref="CL51">
    <cfRule type="cellIs" dxfId="5957" priority="6098" operator="lessThan">
      <formula>$C$4</formula>
    </cfRule>
  </conditionalFormatting>
  <conditionalFormatting sqref="CL51">
    <cfRule type="cellIs" dxfId="5956" priority="6099" operator="lessThan">
      <formula>$C$4</formula>
    </cfRule>
  </conditionalFormatting>
  <conditionalFormatting sqref="CL52">
    <cfRule type="cellIs" dxfId="5955" priority="6100" operator="lessThan">
      <formula>$C$4</formula>
    </cfRule>
  </conditionalFormatting>
  <conditionalFormatting sqref="CL52">
    <cfRule type="cellIs" dxfId="5954" priority="6101" operator="lessThan">
      <formula>$C$4</formula>
    </cfRule>
  </conditionalFormatting>
  <conditionalFormatting sqref="CL53">
    <cfRule type="cellIs" dxfId="5953" priority="6102" operator="lessThan">
      <formula>$C$4</formula>
    </cfRule>
  </conditionalFormatting>
  <conditionalFormatting sqref="CL53">
    <cfRule type="cellIs" dxfId="5952" priority="6103" operator="lessThan">
      <formula>$C$4</formula>
    </cfRule>
  </conditionalFormatting>
  <conditionalFormatting sqref="CL54">
    <cfRule type="cellIs" dxfId="5951" priority="6104" operator="lessThan">
      <formula>$C$4</formula>
    </cfRule>
  </conditionalFormatting>
  <conditionalFormatting sqref="CL54">
    <cfRule type="cellIs" dxfId="5950" priority="6105" operator="lessThan">
      <formula>$C$4</formula>
    </cfRule>
  </conditionalFormatting>
  <conditionalFormatting sqref="CL55">
    <cfRule type="cellIs" dxfId="5949" priority="6106" operator="lessThan">
      <formula>$C$4</formula>
    </cfRule>
  </conditionalFormatting>
  <conditionalFormatting sqref="CL55">
    <cfRule type="cellIs" dxfId="5948" priority="6107" operator="lessThan">
      <formula>$C$4</formula>
    </cfRule>
  </conditionalFormatting>
  <conditionalFormatting sqref="CL56">
    <cfRule type="cellIs" dxfId="5947" priority="6108" operator="lessThan">
      <formula>$C$4</formula>
    </cfRule>
  </conditionalFormatting>
  <conditionalFormatting sqref="CL56">
    <cfRule type="cellIs" dxfId="5946" priority="6109" operator="lessThan">
      <formula>$C$4</formula>
    </cfRule>
  </conditionalFormatting>
  <conditionalFormatting sqref="CL57">
    <cfRule type="cellIs" dxfId="5945" priority="6110" operator="lessThan">
      <formula>$C$4</formula>
    </cfRule>
  </conditionalFormatting>
  <conditionalFormatting sqref="CL57">
    <cfRule type="cellIs" dxfId="5944" priority="6111" operator="lessThan">
      <formula>$C$4</formula>
    </cfRule>
  </conditionalFormatting>
  <conditionalFormatting sqref="CL58">
    <cfRule type="cellIs" dxfId="5943" priority="6112" operator="lessThan">
      <formula>$C$4</formula>
    </cfRule>
  </conditionalFormatting>
  <conditionalFormatting sqref="CL58">
    <cfRule type="cellIs" dxfId="5942" priority="6113" operator="lessThan">
      <formula>$C$4</formula>
    </cfRule>
  </conditionalFormatting>
  <conditionalFormatting sqref="CL59">
    <cfRule type="cellIs" dxfId="5941" priority="6114" operator="lessThan">
      <formula>$C$4</formula>
    </cfRule>
  </conditionalFormatting>
  <conditionalFormatting sqref="CL59">
    <cfRule type="cellIs" dxfId="5940" priority="6115" operator="lessThan">
      <formula>$C$4</formula>
    </cfRule>
  </conditionalFormatting>
  <conditionalFormatting sqref="CL60">
    <cfRule type="cellIs" dxfId="5939" priority="6116" operator="lessThan">
      <formula>$C$4</formula>
    </cfRule>
  </conditionalFormatting>
  <conditionalFormatting sqref="CL60">
    <cfRule type="cellIs" dxfId="5938" priority="6117" operator="lessThan">
      <formula>$C$4</formula>
    </cfRule>
  </conditionalFormatting>
  <conditionalFormatting sqref="AY11">
    <cfRule type="cellIs" dxfId="5937" priority="362" operator="lessThan">
      <formula>$C$4</formula>
    </cfRule>
  </conditionalFormatting>
  <conditionalFormatting sqref="AY12">
    <cfRule type="cellIs" dxfId="5936" priority="363" operator="lessThan">
      <formula>$C$4</formula>
    </cfRule>
  </conditionalFormatting>
  <conditionalFormatting sqref="AY13">
    <cfRule type="cellIs" dxfId="5935" priority="364" operator="lessThan">
      <formula>$C$4</formula>
    </cfRule>
  </conditionalFormatting>
  <conditionalFormatting sqref="AY14">
    <cfRule type="cellIs" dxfId="5934" priority="365" operator="lessThan">
      <formula>$C$4</formula>
    </cfRule>
  </conditionalFormatting>
  <conditionalFormatting sqref="AY15">
    <cfRule type="cellIs" dxfId="5933" priority="366" operator="lessThan">
      <formula>$C$4</formula>
    </cfRule>
  </conditionalFormatting>
  <conditionalFormatting sqref="AY16">
    <cfRule type="cellIs" dxfId="5932" priority="367" operator="lessThan">
      <formula>$C$4</formula>
    </cfRule>
  </conditionalFormatting>
  <conditionalFormatting sqref="AY17">
    <cfRule type="cellIs" dxfId="5931" priority="368" operator="lessThan">
      <formula>$C$4</formula>
    </cfRule>
  </conditionalFormatting>
  <conditionalFormatting sqref="AY18">
    <cfRule type="cellIs" dxfId="5930" priority="369" operator="lessThan">
      <formula>$C$4</formula>
    </cfRule>
  </conditionalFormatting>
  <conditionalFormatting sqref="AY19">
    <cfRule type="cellIs" dxfId="5929" priority="370" operator="lessThan">
      <formula>$C$4</formula>
    </cfRule>
  </conditionalFormatting>
  <conditionalFormatting sqref="AY20">
    <cfRule type="cellIs" dxfId="5928" priority="371" operator="lessThan">
      <formula>$C$4</formula>
    </cfRule>
  </conditionalFormatting>
  <conditionalFormatting sqref="AY21">
    <cfRule type="cellIs" dxfId="5927" priority="372" operator="lessThan">
      <formula>$C$4</formula>
    </cfRule>
  </conditionalFormatting>
  <conditionalFormatting sqref="AY22">
    <cfRule type="cellIs" dxfId="5926" priority="373" operator="lessThan">
      <formula>$C$4</formula>
    </cfRule>
  </conditionalFormatting>
  <conditionalFormatting sqref="AY23">
    <cfRule type="cellIs" dxfId="5925" priority="374" operator="lessThan">
      <formula>$C$4</formula>
    </cfRule>
  </conditionalFormatting>
  <conditionalFormatting sqref="AY24">
    <cfRule type="cellIs" dxfId="5924" priority="375" operator="lessThan">
      <formula>$C$4</formula>
    </cfRule>
  </conditionalFormatting>
  <conditionalFormatting sqref="AY25">
    <cfRule type="cellIs" dxfId="5923" priority="376" operator="lessThan">
      <formula>$C$4</formula>
    </cfRule>
  </conditionalFormatting>
  <conditionalFormatting sqref="AY26">
    <cfRule type="cellIs" dxfId="5922" priority="377" operator="lessThan">
      <formula>$C$4</formula>
    </cfRule>
  </conditionalFormatting>
  <conditionalFormatting sqref="AY27">
    <cfRule type="cellIs" dxfId="5921" priority="378" operator="lessThan">
      <formula>$C$4</formula>
    </cfRule>
  </conditionalFormatting>
  <conditionalFormatting sqref="AY28">
    <cfRule type="cellIs" dxfId="5920" priority="379" operator="lessThan">
      <formula>$C$4</formula>
    </cfRule>
  </conditionalFormatting>
  <conditionalFormatting sqref="AY29">
    <cfRule type="cellIs" dxfId="5919" priority="380" operator="lessThan">
      <formula>$C$4</formula>
    </cfRule>
  </conditionalFormatting>
  <conditionalFormatting sqref="AY30">
    <cfRule type="cellIs" dxfId="5918" priority="381" operator="lessThan">
      <formula>$C$4</formula>
    </cfRule>
  </conditionalFormatting>
  <conditionalFormatting sqref="AY31">
    <cfRule type="cellIs" dxfId="5917" priority="382" operator="lessThan">
      <formula>$C$4</formula>
    </cfRule>
  </conditionalFormatting>
  <conditionalFormatting sqref="AY32">
    <cfRule type="cellIs" dxfId="5916" priority="383" operator="lessThan">
      <formula>$C$4</formula>
    </cfRule>
  </conditionalFormatting>
  <conditionalFormatting sqref="AY33">
    <cfRule type="cellIs" dxfId="5915" priority="384" operator="lessThan">
      <formula>$C$4</formula>
    </cfRule>
  </conditionalFormatting>
  <conditionalFormatting sqref="AY34">
    <cfRule type="cellIs" dxfId="5914" priority="385" operator="lessThan">
      <formula>$C$4</formula>
    </cfRule>
  </conditionalFormatting>
  <conditionalFormatting sqref="AY35">
    <cfRule type="cellIs" dxfId="5913" priority="386" operator="lessThan">
      <formula>$C$4</formula>
    </cfRule>
  </conditionalFormatting>
  <conditionalFormatting sqref="AY36">
    <cfRule type="cellIs" dxfId="5912" priority="387" operator="lessThan">
      <formula>$C$4</formula>
    </cfRule>
  </conditionalFormatting>
  <conditionalFormatting sqref="AY37">
    <cfRule type="cellIs" dxfId="5911" priority="388" operator="lessThan">
      <formula>$C$4</formula>
    </cfRule>
  </conditionalFormatting>
  <conditionalFormatting sqref="AY38">
    <cfRule type="cellIs" dxfId="5910" priority="389" operator="lessThan">
      <formula>$C$4</formula>
    </cfRule>
  </conditionalFormatting>
  <conditionalFormatting sqref="AY39">
    <cfRule type="cellIs" dxfId="5909" priority="390" operator="lessThan">
      <formula>$C$4</formula>
    </cfRule>
  </conditionalFormatting>
  <conditionalFormatting sqref="AY40">
    <cfRule type="cellIs" dxfId="5908" priority="391" operator="lessThan">
      <formula>$C$4</formula>
    </cfRule>
  </conditionalFormatting>
  <conditionalFormatting sqref="AY41">
    <cfRule type="cellIs" dxfId="5907" priority="392" operator="lessThan">
      <formula>$C$4</formula>
    </cfRule>
  </conditionalFormatting>
  <conditionalFormatting sqref="AY42">
    <cfRule type="cellIs" dxfId="5906" priority="393" operator="lessThan">
      <formula>$C$4</formula>
    </cfRule>
  </conditionalFormatting>
  <conditionalFormatting sqref="AY43">
    <cfRule type="cellIs" dxfId="5905" priority="394" operator="lessThan">
      <formula>$C$4</formula>
    </cfRule>
  </conditionalFormatting>
  <conditionalFormatting sqref="AY44">
    <cfRule type="cellIs" dxfId="5904" priority="395" operator="lessThan">
      <formula>$C$4</formula>
    </cfRule>
  </conditionalFormatting>
  <conditionalFormatting sqref="AY45">
    <cfRule type="cellIs" dxfId="5903" priority="396" operator="lessThan">
      <formula>$C$4</formula>
    </cfRule>
  </conditionalFormatting>
  <conditionalFormatting sqref="AY46">
    <cfRule type="cellIs" dxfId="5902" priority="397" operator="lessThan">
      <formula>$C$4</formula>
    </cfRule>
  </conditionalFormatting>
  <conditionalFormatting sqref="AH11">
    <cfRule type="cellIs" dxfId="5901" priority="305" operator="lessThan">
      <formula>$C$4</formula>
    </cfRule>
  </conditionalFormatting>
  <conditionalFormatting sqref="AH12">
    <cfRule type="cellIs" dxfId="5900" priority="306" operator="lessThan">
      <formula>$C$4</formula>
    </cfRule>
  </conditionalFormatting>
  <conditionalFormatting sqref="AH13">
    <cfRule type="cellIs" dxfId="5899" priority="307" operator="lessThan">
      <formula>$C$4</formula>
    </cfRule>
  </conditionalFormatting>
  <conditionalFormatting sqref="AH14">
    <cfRule type="cellIs" dxfId="5898" priority="308" operator="lessThan">
      <formula>$C$4</formula>
    </cfRule>
  </conditionalFormatting>
  <conditionalFormatting sqref="AH15">
    <cfRule type="cellIs" dxfId="5897" priority="309" operator="lessThan">
      <formula>$C$4</formula>
    </cfRule>
  </conditionalFormatting>
  <conditionalFormatting sqref="AH16">
    <cfRule type="cellIs" dxfId="5896" priority="310" operator="lessThan">
      <formula>$C$4</formula>
    </cfRule>
  </conditionalFormatting>
  <conditionalFormatting sqref="AH17">
    <cfRule type="cellIs" dxfId="5895" priority="311" operator="lessThan">
      <formula>$C$4</formula>
    </cfRule>
  </conditionalFormatting>
  <conditionalFormatting sqref="AH18">
    <cfRule type="cellIs" dxfId="5894" priority="312" operator="lessThan">
      <formula>$C$4</formula>
    </cfRule>
  </conditionalFormatting>
  <conditionalFormatting sqref="AH19">
    <cfRule type="cellIs" dxfId="5893" priority="313" operator="lessThan">
      <formula>$C$4</formula>
    </cfRule>
  </conditionalFormatting>
  <conditionalFormatting sqref="AH20">
    <cfRule type="cellIs" dxfId="5892" priority="314" operator="lessThan">
      <formula>$C$4</formula>
    </cfRule>
  </conditionalFormatting>
  <conditionalFormatting sqref="AH21">
    <cfRule type="cellIs" dxfId="5891" priority="315" operator="lessThan">
      <formula>$C$4</formula>
    </cfRule>
  </conditionalFormatting>
  <conditionalFormatting sqref="AH22">
    <cfRule type="cellIs" dxfId="5890" priority="316" operator="lessThan">
      <formula>$C$4</formula>
    </cfRule>
  </conditionalFormatting>
  <conditionalFormatting sqref="AH23">
    <cfRule type="cellIs" dxfId="5889" priority="317" operator="lessThan">
      <formula>$C$4</formula>
    </cfRule>
  </conditionalFormatting>
  <conditionalFormatting sqref="AH24">
    <cfRule type="cellIs" dxfId="5888" priority="318" operator="lessThan">
      <formula>$C$4</formula>
    </cfRule>
  </conditionalFormatting>
  <conditionalFormatting sqref="AH25">
    <cfRule type="cellIs" dxfId="5887" priority="319" operator="lessThan">
      <formula>$C$4</formula>
    </cfRule>
  </conditionalFormatting>
  <conditionalFormatting sqref="AH26">
    <cfRule type="cellIs" dxfId="5886" priority="320" operator="lessThan">
      <formula>$C$4</formula>
    </cfRule>
  </conditionalFormatting>
  <conditionalFormatting sqref="AH27">
    <cfRule type="cellIs" dxfId="5885" priority="321" operator="lessThan">
      <formula>$C$4</formula>
    </cfRule>
  </conditionalFormatting>
  <conditionalFormatting sqref="AH28">
    <cfRule type="cellIs" dxfId="5884" priority="322" operator="lessThan">
      <formula>$C$4</formula>
    </cfRule>
  </conditionalFormatting>
  <conditionalFormatting sqref="AH29">
    <cfRule type="cellIs" dxfId="5883" priority="323" operator="lessThan">
      <formula>$C$4</formula>
    </cfRule>
  </conditionalFormatting>
  <conditionalFormatting sqref="AH30">
    <cfRule type="cellIs" dxfId="5882" priority="324" operator="lessThan">
      <formula>$C$4</formula>
    </cfRule>
  </conditionalFormatting>
  <conditionalFormatting sqref="AH31">
    <cfRule type="cellIs" dxfId="5881" priority="325" operator="lessThan">
      <formula>$C$4</formula>
    </cfRule>
  </conditionalFormatting>
  <conditionalFormatting sqref="AI11">
    <cfRule type="cellIs" dxfId="5880" priority="269" operator="lessThan">
      <formula>$C$4</formula>
    </cfRule>
  </conditionalFormatting>
  <conditionalFormatting sqref="AI12">
    <cfRule type="cellIs" dxfId="5879" priority="270" operator="lessThan">
      <formula>$C$4</formula>
    </cfRule>
  </conditionalFormatting>
  <conditionalFormatting sqref="AI13">
    <cfRule type="cellIs" dxfId="5878" priority="271" operator="lessThan">
      <formula>$C$4</formula>
    </cfRule>
  </conditionalFormatting>
  <conditionalFormatting sqref="AI14">
    <cfRule type="cellIs" dxfId="5877" priority="272" operator="lessThan">
      <formula>$C$4</formula>
    </cfRule>
  </conditionalFormatting>
  <conditionalFormatting sqref="AI15">
    <cfRule type="cellIs" dxfId="5876" priority="273" operator="lessThan">
      <formula>$C$4</formula>
    </cfRule>
  </conditionalFormatting>
  <conditionalFormatting sqref="AI16">
    <cfRule type="cellIs" dxfId="5875" priority="274" operator="lessThan">
      <formula>$C$4</formula>
    </cfRule>
  </conditionalFormatting>
  <conditionalFormatting sqref="AI17">
    <cfRule type="cellIs" dxfId="5874" priority="275" operator="lessThan">
      <formula>$C$4</formula>
    </cfRule>
  </conditionalFormatting>
  <conditionalFormatting sqref="AI18">
    <cfRule type="cellIs" dxfId="5873" priority="276" operator="lessThan">
      <formula>$C$4</formula>
    </cfRule>
  </conditionalFormatting>
  <conditionalFormatting sqref="AI19">
    <cfRule type="cellIs" dxfId="5872" priority="277" operator="lessThan">
      <formula>$C$4</formula>
    </cfRule>
  </conditionalFormatting>
  <conditionalFormatting sqref="AI20">
    <cfRule type="cellIs" dxfId="5871" priority="278" operator="lessThan">
      <formula>$C$4</formula>
    </cfRule>
  </conditionalFormatting>
  <conditionalFormatting sqref="AI21">
    <cfRule type="cellIs" dxfId="5870" priority="279" operator="lessThan">
      <formula>$C$4</formula>
    </cfRule>
  </conditionalFormatting>
  <conditionalFormatting sqref="AI22">
    <cfRule type="cellIs" dxfId="5869" priority="280" operator="lessThan">
      <formula>$C$4</formula>
    </cfRule>
  </conditionalFormatting>
  <conditionalFormatting sqref="AI23">
    <cfRule type="cellIs" dxfId="5868" priority="281" operator="lessThan">
      <formula>$C$4</formula>
    </cfRule>
  </conditionalFormatting>
  <conditionalFormatting sqref="AI24">
    <cfRule type="cellIs" dxfId="5867" priority="282" operator="lessThan">
      <formula>$C$4</formula>
    </cfRule>
  </conditionalFormatting>
  <conditionalFormatting sqref="AI25">
    <cfRule type="cellIs" dxfId="5866" priority="283" operator="lessThan">
      <formula>$C$4</formula>
    </cfRule>
  </conditionalFormatting>
  <conditionalFormatting sqref="AI26">
    <cfRule type="cellIs" dxfId="5865" priority="284" operator="lessThan">
      <formula>$C$4</formula>
    </cfRule>
  </conditionalFormatting>
  <conditionalFormatting sqref="AI27">
    <cfRule type="cellIs" dxfId="5864" priority="285" operator="lessThan">
      <formula>$C$4</formula>
    </cfRule>
  </conditionalFormatting>
  <conditionalFormatting sqref="AI28">
    <cfRule type="cellIs" dxfId="5863" priority="286" operator="lessThan">
      <formula>$C$4</formula>
    </cfRule>
  </conditionalFormatting>
  <conditionalFormatting sqref="AI29">
    <cfRule type="cellIs" dxfId="5862" priority="287" operator="lessThan">
      <formula>$C$4</formula>
    </cfRule>
  </conditionalFormatting>
  <conditionalFormatting sqref="AI30">
    <cfRule type="cellIs" dxfId="5861" priority="288" operator="lessThan">
      <formula>$C$4</formula>
    </cfRule>
  </conditionalFormatting>
  <conditionalFormatting sqref="AI31">
    <cfRule type="cellIs" dxfId="5860" priority="289" operator="lessThan">
      <formula>$C$4</formula>
    </cfRule>
  </conditionalFormatting>
  <conditionalFormatting sqref="AI32">
    <cfRule type="cellIs" dxfId="5859" priority="290" operator="lessThan">
      <formula>$C$4</formula>
    </cfRule>
  </conditionalFormatting>
  <conditionalFormatting sqref="AI33">
    <cfRule type="cellIs" dxfId="5858" priority="291" operator="lessThan">
      <formula>$C$4</formula>
    </cfRule>
  </conditionalFormatting>
  <conditionalFormatting sqref="AI34">
    <cfRule type="cellIs" dxfId="5857" priority="292" operator="lessThan">
      <formula>$C$4</formula>
    </cfRule>
  </conditionalFormatting>
  <conditionalFormatting sqref="AI35">
    <cfRule type="cellIs" dxfId="5856" priority="293" operator="lessThan">
      <formula>$C$4</formula>
    </cfRule>
  </conditionalFormatting>
  <conditionalFormatting sqref="AI36">
    <cfRule type="cellIs" dxfId="5855" priority="294" operator="lessThan">
      <formula>$C$4</formula>
    </cfRule>
  </conditionalFormatting>
  <conditionalFormatting sqref="AI37">
    <cfRule type="cellIs" dxfId="5854" priority="295" operator="lessThan">
      <formula>$C$4</formula>
    </cfRule>
  </conditionalFormatting>
  <conditionalFormatting sqref="AI38">
    <cfRule type="cellIs" dxfId="5853" priority="296" operator="lessThan">
      <formula>$C$4</formula>
    </cfRule>
  </conditionalFormatting>
  <conditionalFormatting sqref="AI39">
    <cfRule type="cellIs" dxfId="5852" priority="297" operator="lessThan">
      <formula>$C$4</formula>
    </cfRule>
  </conditionalFormatting>
  <conditionalFormatting sqref="AI40">
    <cfRule type="cellIs" dxfId="5851" priority="298" operator="lessThan">
      <formula>$C$4</formula>
    </cfRule>
  </conditionalFormatting>
  <conditionalFormatting sqref="AI41">
    <cfRule type="cellIs" dxfId="5850" priority="299" operator="lessThan">
      <formula>$C$4</formula>
    </cfRule>
  </conditionalFormatting>
  <conditionalFormatting sqref="AI42">
    <cfRule type="cellIs" dxfId="5849" priority="300" operator="lessThan">
      <formula>$C$4</formula>
    </cfRule>
  </conditionalFormatting>
  <conditionalFormatting sqref="AI43">
    <cfRule type="cellIs" dxfId="5848" priority="301" operator="lessThan">
      <formula>$C$4</formula>
    </cfRule>
  </conditionalFormatting>
  <conditionalFormatting sqref="AI44">
    <cfRule type="cellIs" dxfId="5847" priority="302" operator="lessThan">
      <formula>$C$4</formula>
    </cfRule>
  </conditionalFormatting>
  <conditionalFormatting sqref="AI45">
    <cfRule type="cellIs" dxfId="5846" priority="303" operator="lessThan">
      <formula>$C$4</formula>
    </cfRule>
  </conditionalFormatting>
  <conditionalFormatting sqref="AI46">
    <cfRule type="cellIs" dxfId="5845" priority="304" operator="lessThan">
      <formula>$C$4</formula>
    </cfRule>
  </conditionalFormatting>
  <conditionalFormatting sqref="AI11">
    <cfRule type="cellIs" dxfId="5844" priority="248" operator="lessThan">
      <formula>$C$4</formula>
    </cfRule>
  </conditionalFormatting>
  <conditionalFormatting sqref="AI12">
    <cfRule type="cellIs" dxfId="5843" priority="249" operator="lessThan">
      <formula>$C$4</formula>
    </cfRule>
  </conditionalFormatting>
  <conditionalFormatting sqref="AI13">
    <cfRule type="cellIs" dxfId="5842" priority="250" operator="lessThan">
      <formula>$C$4</formula>
    </cfRule>
  </conditionalFormatting>
  <conditionalFormatting sqref="AI14">
    <cfRule type="cellIs" dxfId="5841" priority="251" operator="lessThan">
      <formula>$C$4</formula>
    </cfRule>
  </conditionalFormatting>
  <conditionalFormatting sqref="AI15">
    <cfRule type="cellIs" dxfId="5840" priority="252" operator="lessThan">
      <formula>$C$4</formula>
    </cfRule>
  </conditionalFormatting>
  <conditionalFormatting sqref="AI16">
    <cfRule type="cellIs" dxfId="5839" priority="253" operator="lessThan">
      <formula>$C$4</formula>
    </cfRule>
  </conditionalFormatting>
  <conditionalFormatting sqref="AI17">
    <cfRule type="cellIs" dxfId="5838" priority="254" operator="lessThan">
      <formula>$C$4</formula>
    </cfRule>
  </conditionalFormatting>
  <conditionalFormatting sqref="AI18">
    <cfRule type="cellIs" dxfId="5837" priority="255" operator="lessThan">
      <formula>$C$4</formula>
    </cfRule>
  </conditionalFormatting>
  <conditionalFormatting sqref="AI19">
    <cfRule type="cellIs" dxfId="5836" priority="256" operator="lessThan">
      <formula>$C$4</formula>
    </cfRule>
  </conditionalFormatting>
  <conditionalFormatting sqref="AI20">
    <cfRule type="cellIs" dxfId="5835" priority="257" operator="lessThan">
      <formula>$C$4</formula>
    </cfRule>
  </conditionalFormatting>
  <conditionalFormatting sqref="AI21">
    <cfRule type="cellIs" dxfId="5834" priority="258" operator="lessThan">
      <formula>$C$4</formula>
    </cfRule>
  </conditionalFormatting>
  <conditionalFormatting sqref="AI22">
    <cfRule type="cellIs" dxfId="5833" priority="259" operator="lessThan">
      <formula>$C$4</formula>
    </cfRule>
  </conditionalFormatting>
  <conditionalFormatting sqref="AI23">
    <cfRule type="cellIs" dxfId="5832" priority="260" operator="lessThan">
      <formula>$C$4</formula>
    </cfRule>
  </conditionalFormatting>
  <conditionalFormatting sqref="AI24">
    <cfRule type="cellIs" dxfId="5831" priority="261" operator="lessThan">
      <formula>$C$4</formula>
    </cfRule>
  </conditionalFormatting>
  <conditionalFormatting sqref="AI25">
    <cfRule type="cellIs" dxfId="5830" priority="262" operator="lessThan">
      <formula>$C$4</formula>
    </cfRule>
  </conditionalFormatting>
  <conditionalFormatting sqref="AI26">
    <cfRule type="cellIs" dxfId="5829" priority="263" operator="lessThan">
      <formula>$C$4</formula>
    </cfRule>
  </conditionalFormatting>
  <conditionalFormatting sqref="AI27">
    <cfRule type="cellIs" dxfId="5828" priority="264" operator="lessThan">
      <formula>$C$4</formula>
    </cfRule>
  </conditionalFormatting>
  <conditionalFormatting sqref="AI28">
    <cfRule type="cellIs" dxfId="5827" priority="265" operator="lessThan">
      <formula>$C$4</formula>
    </cfRule>
  </conditionalFormatting>
  <conditionalFormatting sqref="AI29">
    <cfRule type="cellIs" dxfId="5826" priority="266" operator="lessThan">
      <formula>$C$4</formula>
    </cfRule>
  </conditionalFormatting>
  <conditionalFormatting sqref="AI30">
    <cfRule type="cellIs" dxfId="5825" priority="267" operator="lessThan">
      <formula>$C$4</formula>
    </cfRule>
  </conditionalFormatting>
  <conditionalFormatting sqref="AI31">
    <cfRule type="cellIs" dxfId="5824" priority="268" operator="lessThan">
      <formula>$C$4</formula>
    </cfRule>
  </conditionalFormatting>
  <conditionalFormatting sqref="AE11">
    <cfRule type="cellIs" dxfId="5823" priority="212" operator="lessThan">
      <formula>$C$4</formula>
    </cfRule>
  </conditionalFormatting>
  <conditionalFormatting sqref="AE12">
    <cfRule type="cellIs" dxfId="5822" priority="213" operator="lessThan">
      <formula>$C$4</formula>
    </cfRule>
  </conditionalFormatting>
  <conditionalFormatting sqref="AE13">
    <cfRule type="cellIs" dxfId="5821" priority="214" operator="lessThan">
      <formula>$C$4</formula>
    </cfRule>
  </conditionalFormatting>
  <conditionalFormatting sqref="AE14">
    <cfRule type="cellIs" dxfId="5820" priority="215" operator="lessThan">
      <formula>$C$4</formula>
    </cfRule>
  </conditionalFormatting>
  <conditionalFormatting sqref="AE15">
    <cfRule type="cellIs" dxfId="5819" priority="216" operator="lessThan">
      <formula>$C$4</formula>
    </cfRule>
  </conditionalFormatting>
  <conditionalFormatting sqref="AE16">
    <cfRule type="cellIs" dxfId="5818" priority="217" operator="lessThan">
      <formula>$C$4</formula>
    </cfRule>
  </conditionalFormatting>
  <conditionalFormatting sqref="AE17">
    <cfRule type="cellIs" dxfId="5817" priority="218" operator="lessThan">
      <formula>$C$4</formula>
    </cfRule>
  </conditionalFormatting>
  <conditionalFormatting sqref="AE18">
    <cfRule type="cellIs" dxfId="5816" priority="219" operator="lessThan">
      <formula>$C$4</formula>
    </cfRule>
  </conditionalFormatting>
  <conditionalFormatting sqref="AE19">
    <cfRule type="cellIs" dxfId="5815" priority="220" operator="lessThan">
      <formula>$C$4</formula>
    </cfRule>
  </conditionalFormatting>
  <conditionalFormatting sqref="AE20">
    <cfRule type="cellIs" dxfId="5814" priority="221" operator="lessThan">
      <formula>$C$4</formula>
    </cfRule>
  </conditionalFormatting>
  <conditionalFormatting sqref="AE21">
    <cfRule type="cellIs" dxfId="5813" priority="222" operator="lessThan">
      <formula>$C$4</formula>
    </cfRule>
  </conditionalFormatting>
  <conditionalFormatting sqref="AE22">
    <cfRule type="cellIs" dxfId="5812" priority="223" operator="lessThan">
      <formula>$C$4</formula>
    </cfRule>
  </conditionalFormatting>
  <conditionalFormatting sqref="AE23">
    <cfRule type="cellIs" dxfId="5811" priority="224" operator="lessThan">
      <formula>$C$4</formula>
    </cfRule>
  </conditionalFormatting>
  <conditionalFormatting sqref="AE24">
    <cfRule type="cellIs" dxfId="5810" priority="225" operator="lessThan">
      <formula>$C$4</formula>
    </cfRule>
  </conditionalFormatting>
  <conditionalFormatting sqref="AE25">
    <cfRule type="cellIs" dxfId="5809" priority="226" operator="lessThan">
      <formula>$C$4</formula>
    </cfRule>
  </conditionalFormatting>
  <conditionalFormatting sqref="AE26">
    <cfRule type="cellIs" dxfId="5808" priority="227" operator="lessThan">
      <formula>$C$4</formula>
    </cfRule>
  </conditionalFormatting>
  <conditionalFormatting sqref="AE27">
    <cfRule type="cellIs" dxfId="5807" priority="228" operator="lessThan">
      <formula>$C$4</formula>
    </cfRule>
  </conditionalFormatting>
  <conditionalFormatting sqref="AE28">
    <cfRule type="cellIs" dxfId="5806" priority="229" operator="lessThan">
      <formula>$C$4</formula>
    </cfRule>
  </conditionalFormatting>
  <conditionalFormatting sqref="AE29">
    <cfRule type="cellIs" dxfId="5805" priority="230" operator="lessThan">
      <formula>$C$4</formula>
    </cfRule>
  </conditionalFormatting>
  <conditionalFormatting sqref="AE30">
    <cfRule type="cellIs" dxfId="5804" priority="231" operator="lessThan">
      <formula>$C$4</formula>
    </cfRule>
  </conditionalFormatting>
  <conditionalFormatting sqref="AE31">
    <cfRule type="cellIs" dxfId="5803" priority="232" operator="lessThan">
      <formula>$C$4</formula>
    </cfRule>
  </conditionalFormatting>
  <conditionalFormatting sqref="AE32">
    <cfRule type="cellIs" dxfId="5802" priority="233" operator="lessThan">
      <formula>$C$4</formula>
    </cfRule>
  </conditionalFormatting>
  <conditionalFormatting sqref="AE33">
    <cfRule type="cellIs" dxfId="5801" priority="234" operator="lessThan">
      <formula>$C$4</formula>
    </cfRule>
  </conditionalFormatting>
  <conditionalFormatting sqref="AE34">
    <cfRule type="cellIs" dxfId="5800" priority="235" operator="lessThan">
      <formula>$C$4</formula>
    </cfRule>
  </conditionalFormatting>
  <conditionalFormatting sqref="AE35">
    <cfRule type="cellIs" dxfId="5799" priority="236" operator="lessThan">
      <formula>$C$4</formula>
    </cfRule>
  </conditionalFormatting>
  <conditionalFormatting sqref="AE36">
    <cfRule type="cellIs" dxfId="5798" priority="237" operator="lessThan">
      <formula>$C$4</formula>
    </cfRule>
  </conditionalFormatting>
  <conditionalFormatting sqref="AE37">
    <cfRule type="cellIs" dxfId="5797" priority="238" operator="lessThan">
      <formula>$C$4</formula>
    </cfRule>
  </conditionalFormatting>
  <conditionalFormatting sqref="AE38">
    <cfRule type="cellIs" dxfId="5796" priority="239" operator="lessThan">
      <formula>$C$4</formula>
    </cfRule>
  </conditionalFormatting>
  <conditionalFormatting sqref="AE39">
    <cfRule type="cellIs" dxfId="5795" priority="240" operator="lessThan">
      <formula>$C$4</formula>
    </cfRule>
  </conditionalFormatting>
  <conditionalFormatting sqref="AE40">
    <cfRule type="cellIs" dxfId="5794" priority="241" operator="lessThan">
      <formula>$C$4</formula>
    </cfRule>
  </conditionalFormatting>
  <conditionalFormatting sqref="AE41">
    <cfRule type="cellIs" dxfId="5793" priority="242" operator="lessThan">
      <formula>$C$4</formula>
    </cfRule>
  </conditionalFormatting>
  <conditionalFormatting sqref="AE42">
    <cfRule type="cellIs" dxfId="5792" priority="243" operator="lessThan">
      <formula>$C$4</formula>
    </cfRule>
  </conditionalFormatting>
  <conditionalFormatting sqref="AE43">
    <cfRule type="cellIs" dxfId="5791" priority="244" operator="lessThan">
      <formula>$C$4</formula>
    </cfRule>
  </conditionalFormatting>
  <conditionalFormatting sqref="AE44">
    <cfRule type="cellIs" dxfId="5790" priority="245" operator="lessThan">
      <formula>$C$4</formula>
    </cfRule>
  </conditionalFormatting>
  <conditionalFormatting sqref="AE45">
    <cfRule type="cellIs" dxfId="5789" priority="246" operator="lessThan">
      <formula>$C$4</formula>
    </cfRule>
  </conditionalFormatting>
  <conditionalFormatting sqref="AE46">
    <cfRule type="cellIs" dxfId="5788" priority="247" operator="lessThan">
      <formula>$C$4</formula>
    </cfRule>
  </conditionalFormatting>
  <conditionalFormatting sqref="AX11">
    <cfRule type="cellIs" dxfId="5787" priority="176" operator="lessThan">
      <formula>$C$4</formula>
    </cfRule>
  </conditionalFormatting>
  <conditionalFormatting sqref="AX12">
    <cfRule type="cellIs" dxfId="5786" priority="177" operator="lessThan">
      <formula>$C$4</formula>
    </cfRule>
  </conditionalFormatting>
  <conditionalFormatting sqref="AX13">
    <cfRule type="cellIs" dxfId="5785" priority="178" operator="lessThan">
      <formula>$C$4</formula>
    </cfRule>
  </conditionalFormatting>
  <conditionalFormatting sqref="AX14">
    <cfRule type="cellIs" dxfId="5784" priority="179" operator="lessThan">
      <formula>$C$4</formula>
    </cfRule>
  </conditionalFormatting>
  <conditionalFormatting sqref="AX15">
    <cfRule type="cellIs" dxfId="5783" priority="180" operator="lessThan">
      <formula>$C$4</formula>
    </cfRule>
  </conditionalFormatting>
  <conditionalFormatting sqref="AX16">
    <cfRule type="cellIs" dxfId="5782" priority="181" operator="lessThan">
      <formula>$C$4</formula>
    </cfRule>
  </conditionalFormatting>
  <conditionalFormatting sqref="AX17">
    <cfRule type="cellIs" dxfId="5781" priority="182" operator="lessThan">
      <formula>$C$4</formula>
    </cfRule>
  </conditionalFormatting>
  <conditionalFormatting sqref="AX18">
    <cfRule type="cellIs" dxfId="5780" priority="183" operator="lessThan">
      <formula>$C$4</formula>
    </cfRule>
  </conditionalFormatting>
  <conditionalFormatting sqref="AX19">
    <cfRule type="cellIs" dxfId="5779" priority="184" operator="lessThan">
      <formula>$C$4</formula>
    </cfRule>
  </conditionalFormatting>
  <conditionalFormatting sqref="AX20">
    <cfRule type="cellIs" dxfId="5778" priority="185" operator="lessThan">
      <formula>$C$4</formula>
    </cfRule>
  </conditionalFormatting>
  <conditionalFormatting sqref="AX21">
    <cfRule type="cellIs" dxfId="5777" priority="186" operator="lessThan">
      <formula>$C$4</formula>
    </cfRule>
  </conditionalFormatting>
  <conditionalFormatting sqref="AX22">
    <cfRule type="cellIs" dxfId="5776" priority="187" operator="lessThan">
      <formula>$C$4</formula>
    </cfRule>
  </conditionalFormatting>
  <conditionalFormatting sqref="AX23">
    <cfRule type="cellIs" dxfId="5775" priority="188" operator="lessThan">
      <formula>$C$4</formula>
    </cfRule>
  </conditionalFormatting>
  <conditionalFormatting sqref="AX24">
    <cfRule type="cellIs" dxfId="5774" priority="189" operator="lessThan">
      <formula>$C$4</formula>
    </cfRule>
  </conditionalFormatting>
  <conditionalFormatting sqref="AX25">
    <cfRule type="cellIs" dxfId="5773" priority="190" operator="lessThan">
      <formula>$C$4</formula>
    </cfRule>
  </conditionalFormatting>
  <conditionalFormatting sqref="AX26">
    <cfRule type="cellIs" dxfId="5772" priority="191" operator="lessThan">
      <formula>$C$4</formula>
    </cfRule>
  </conditionalFormatting>
  <conditionalFormatting sqref="AX27">
    <cfRule type="cellIs" dxfId="5771" priority="192" operator="lessThan">
      <formula>$C$4</formula>
    </cfRule>
  </conditionalFormatting>
  <conditionalFormatting sqref="AX28">
    <cfRule type="cellIs" dxfId="5770" priority="193" operator="lessThan">
      <formula>$C$4</formula>
    </cfRule>
  </conditionalFormatting>
  <conditionalFormatting sqref="AX29">
    <cfRule type="cellIs" dxfId="5769" priority="194" operator="lessThan">
      <formula>$C$4</formula>
    </cfRule>
  </conditionalFormatting>
  <conditionalFormatting sqref="AX30">
    <cfRule type="cellIs" dxfId="5768" priority="195" operator="lessThan">
      <formula>$C$4</formula>
    </cfRule>
  </conditionalFormatting>
  <conditionalFormatting sqref="AX31">
    <cfRule type="cellIs" dxfId="5767" priority="196" operator="lessThan">
      <formula>$C$4</formula>
    </cfRule>
  </conditionalFormatting>
  <conditionalFormatting sqref="AX32">
    <cfRule type="cellIs" dxfId="5766" priority="197" operator="lessThan">
      <formula>$C$4</formula>
    </cfRule>
  </conditionalFormatting>
  <conditionalFormatting sqref="AX33">
    <cfRule type="cellIs" dxfId="5765" priority="198" operator="lessThan">
      <formula>$C$4</formula>
    </cfRule>
  </conditionalFormatting>
  <conditionalFormatting sqref="AX34">
    <cfRule type="cellIs" dxfId="5764" priority="199" operator="lessThan">
      <formula>$C$4</formula>
    </cfRule>
  </conditionalFormatting>
  <conditionalFormatting sqref="AX35">
    <cfRule type="cellIs" dxfId="5763" priority="200" operator="lessThan">
      <formula>$C$4</formula>
    </cfRule>
  </conditionalFormatting>
  <conditionalFormatting sqref="AX36">
    <cfRule type="cellIs" dxfId="5762" priority="201" operator="lessThan">
      <formula>$C$4</formula>
    </cfRule>
  </conditionalFormatting>
  <conditionalFormatting sqref="AX37">
    <cfRule type="cellIs" dxfId="5761" priority="202" operator="lessThan">
      <formula>$C$4</formula>
    </cfRule>
  </conditionalFormatting>
  <conditionalFormatting sqref="AX38">
    <cfRule type="cellIs" dxfId="5760" priority="203" operator="lessThan">
      <formula>$C$4</formula>
    </cfRule>
  </conditionalFormatting>
  <conditionalFormatting sqref="AX39">
    <cfRule type="cellIs" dxfId="5759" priority="204" operator="lessThan">
      <formula>$C$4</formula>
    </cfRule>
  </conditionalFormatting>
  <conditionalFormatting sqref="AX40">
    <cfRule type="cellIs" dxfId="5758" priority="205" operator="lessThan">
      <formula>$C$4</formula>
    </cfRule>
  </conditionalFormatting>
  <conditionalFormatting sqref="AX41">
    <cfRule type="cellIs" dxfId="5757" priority="206" operator="lessThan">
      <formula>$C$4</formula>
    </cfRule>
  </conditionalFormatting>
  <conditionalFormatting sqref="AX42">
    <cfRule type="cellIs" dxfId="5756" priority="207" operator="lessThan">
      <formula>$C$4</formula>
    </cfRule>
  </conditionalFormatting>
  <conditionalFormatting sqref="AX43">
    <cfRule type="cellIs" dxfId="5755" priority="208" operator="lessThan">
      <formula>$C$4</formula>
    </cfRule>
  </conditionalFormatting>
  <conditionalFormatting sqref="AX44">
    <cfRule type="cellIs" dxfId="5754" priority="209" operator="lessThan">
      <formula>$C$4</formula>
    </cfRule>
  </conditionalFormatting>
  <conditionalFormatting sqref="AX45">
    <cfRule type="cellIs" dxfId="5753" priority="210" operator="lessThan">
      <formula>$C$4</formula>
    </cfRule>
  </conditionalFormatting>
  <conditionalFormatting sqref="AX46">
    <cfRule type="cellIs" dxfId="5752" priority="211" operator="lessThan">
      <formula>$C$4</formula>
    </cfRule>
  </conditionalFormatting>
  <conditionalFormatting sqref="BT11">
    <cfRule type="cellIs" dxfId="5751" priority="140" operator="lessThan">
      <formula>$C$4</formula>
    </cfRule>
  </conditionalFormatting>
  <conditionalFormatting sqref="BT12">
    <cfRule type="cellIs" dxfId="5750" priority="141" operator="lessThan">
      <formula>$C$4</formula>
    </cfRule>
  </conditionalFormatting>
  <conditionalFormatting sqref="BT13">
    <cfRule type="cellIs" dxfId="5749" priority="142" operator="lessThan">
      <formula>$C$4</formula>
    </cfRule>
  </conditionalFormatting>
  <conditionalFormatting sqref="BT14">
    <cfRule type="cellIs" dxfId="5748" priority="143" operator="lessThan">
      <formula>$C$4</formula>
    </cfRule>
  </conditionalFormatting>
  <conditionalFormatting sqref="BT15">
    <cfRule type="cellIs" dxfId="5747" priority="144" operator="lessThan">
      <formula>$C$4</formula>
    </cfRule>
  </conditionalFormatting>
  <conditionalFormatting sqref="BT16">
    <cfRule type="cellIs" dxfId="5746" priority="145" operator="lessThan">
      <formula>$C$4</formula>
    </cfRule>
  </conditionalFormatting>
  <conditionalFormatting sqref="BT17">
    <cfRule type="cellIs" dxfId="5745" priority="146" operator="lessThan">
      <formula>$C$4</formula>
    </cfRule>
  </conditionalFormatting>
  <conditionalFormatting sqref="BT18">
    <cfRule type="cellIs" dxfId="5744" priority="147" operator="lessThan">
      <formula>$C$4</formula>
    </cfRule>
  </conditionalFormatting>
  <conditionalFormatting sqref="BT19">
    <cfRule type="cellIs" dxfId="5743" priority="148" operator="lessThan">
      <formula>$C$4</formula>
    </cfRule>
  </conditionalFormatting>
  <conditionalFormatting sqref="BT20">
    <cfRule type="cellIs" dxfId="5742" priority="149" operator="lessThan">
      <formula>$C$4</formula>
    </cfRule>
  </conditionalFormatting>
  <conditionalFormatting sqref="BT21">
    <cfRule type="cellIs" dxfId="5741" priority="150" operator="lessThan">
      <formula>$C$4</formula>
    </cfRule>
  </conditionalFormatting>
  <conditionalFormatting sqref="BT22">
    <cfRule type="cellIs" dxfId="5740" priority="151" operator="lessThan">
      <formula>$C$4</formula>
    </cfRule>
  </conditionalFormatting>
  <conditionalFormatting sqref="BT23">
    <cfRule type="cellIs" dxfId="5739" priority="152" operator="lessThan">
      <formula>$C$4</formula>
    </cfRule>
  </conditionalFormatting>
  <conditionalFormatting sqref="BT24">
    <cfRule type="cellIs" dxfId="5738" priority="153" operator="lessThan">
      <formula>$C$4</formula>
    </cfRule>
  </conditionalFormatting>
  <conditionalFormatting sqref="BT25">
    <cfRule type="cellIs" dxfId="5737" priority="154" operator="lessThan">
      <formula>$C$4</formula>
    </cfRule>
  </conditionalFormatting>
  <conditionalFormatting sqref="BT26">
    <cfRule type="cellIs" dxfId="5736" priority="155" operator="lessThan">
      <formula>$C$4</formula>
    </cfRule>
  </conditionalFormatting>
  <conditionalFormatting sqref="BT27">
    <cfRule type="cellIs" dxfId="5735" priority="156" operator="lessThan">
      <formula>$C$4</formula>
    </cfRule>
  </conditionalFormatting>
  <conditionalFormatting sqref="BT28">
    <cfRule type="cellIs" dxfId="5734" priority="157" operator="lessThan">
      <formula>$C$4</formula>
    </cfRule>
  </conditionalFormatting>
  <conditionalFormatting sqref="BT29">
    <cfRule type="cellIs" dxfId="5733" priority="158" operator="lessThan">
      <formula>$C$4</formula>
    </cfRule>
  </conditionalFormatting>
  <conditionalFormatting sqref="BT30">
    <cfRule type="cellIs" dxfId="5732" priority="159" operator="lessThan">
      <formula>$C$4</formula>
    </cfRule>
  </conditionalFormatting>
  <conditionalFormatting sqref="BT31">
    <cfRule type="cellIs" dxfId="5731" priority="160" operator="lessThan">
      <formula>$C$4</formula>
    </cfRule>
  </conditionalFormatting>
  <conditionalFormatting sqref="BT32">
    <cfRule type="cellIs" dxfId="5730" priority="161" operator="lessThan">
      <formula>$C$4</formula>
    </cfRule>
  </conditionalFormatting>
  <conditionalFormatting sqref="BT33">
    <cfRule type="cellIs" dxfId="5729" priority="162" operator="lessThan">
      <formula>$C$4</formula>
    </cfRule>
  </conditionalFormatting>
  <conditionalFormatting sqref="BT34">
    <cfRule type="cellIs" dxfId="5728" priority="163" operator="lessThan">
      <formula>$C$4</formula>
    </cfRule>
  </conditionalFormatting>
  <conditionalFormatting sqref="BT35">
    <cfRule type="cellIs" dxfId="5727" priority="164" operator="lessThan">
      <formula>$C$4</formula>
    </cfRule>
  </conditionalFormatting>
  <conditionalFormatting sqref="BT36">
    <cfRule type="cellIs" dxfId="5726" priority="165" operator="lessThan">
      <formula>$C$4</formula>
    </cfRule>
  </conditionalFormatting>
  <conditionalFormatting sqref="BT37">
    <cfRule type="cellIs" dxfId="5725" priority="166" operator="lessThan">
      <formula>$C$4</formula>
    </cfRule>
  </conditionalFormatting>
  <conditionalFormatting sqref="BT38">
    <cfRule type="cellIs" dxfId="5724" priority="167" operator="lessThan">
      <formula>$C$4</formula>
    </cfRule>
  </conditionalFormatting>
  <conditionalFormatting sqref="BT39">
    <cfRule type="cellIs" dxfId="5723" priority="168" operator="lessThan">
      <formula>$C$4</formula>
    </cfRule>
  </conditionalFormatting>
  <conditionalFormatting sqref="BT40">
    <cfRule type="cellIs" dxfId="5722" priority="169" operator="lessThan">
      <formula>$C$4</formula>
    </cfRule>
  </conditionalFormatting>
  <conditionalFormatting sqref="BT41">
    <cfRule type="cellIs" dxfId="5721" priority="170" operator="lessThan">
      <formula>$C$4</formula>
    </cfRule>
  </conditionalFormatting>
  <conditionalFormatting sqref="BT42">
    <cfRule type="cellIs" dxfId="5720" priority="171" operator="lessThan">
      <formula>$C$4</formula>
    </cfRule>
  </conditionalFormatting>
  <conditionalFormatting sqref="BT43">
    <cfRule type="cellIs" dxfId="5719" priority="172" operator="lessThan">
      <formula>$C$4</formula>
    </cfRule>
  </conditionalFormatting>
  <conditionalFormatting sqref="BT44">
    <cfRule type="cellIs" dxfId="5718" priority="173" operator="lessThan">
      <formula>$C$4</formula>
    </cfRule>
  </conditionalFormatting>
  <conditionalFormatting sqref="BT45">
    <cfRule type="cellIs" dxfId="5717" priority="174" operator="lessThan">
      <formula>$C$4</formula>
    </cfRule>
  </conditionalFormatting>
  <conditionalFormatting sqref="BT46">
    <cfRule type="cellIs" dxfId="5716" priority="175" operator="lessThan">
      <formula>$C$4</formula>
    </cfRule>
  </conditionalFormatting>
  <conditionalFormatting sqref="BX11">
    <cfRule type="cellIs" dxfId="5715" priority="104" operator="lessThan">
      <formula>$C$4</formula>
    </cfRule>
  </conditionalFormatting>
  <conditionalFormatting sqref="BX12">
    <cfRule type="cellIs" dxfId="5714" priority="105" operator="lessThan">
      <formula>$C$4</formula>
    </cfRule>
  </conditionalFormatting>
  <conditionalFormatting sqref="BX13">
    <cfRule type="cellIs" dxfId="5713" priority="106" operator="lessThan">
      <formula>$C$4</formula>
    </cfRule>
  </conditionalFormatting>
  <conditionalFormatting sqref="BX14">
    <cfRule type="cellIs" dxfId="5712" priority="107" operator="lessThan">
      <formula>$C$4</formula>
    </cfRule>
  </conditionalFormatting>
  <conditionalFormatting sqref="BX15">
    <cfRule type="cellIs" dxfId="5711" priority="108" operator="lessThan">
      <formula>$C$4</formula>
    </cfRule>
  </conditionalFormatting>
  <conditionalFormatting sqref="BX16">
    <cfRule type="cellIs" dxfId="5710" priority="109" operator="lessThan">
      <formula>$C$4</formula>
    </cfRule>
  </conditionalFormatting>
  <conditionalFormatting sqref="BX17">
    <cfRule type="cellIs" dxfId="5709" priority="110" operator="lessThan">
      <formula>$C$4</formula>
    </cfRule>
  </conditionalFormatting>
  <conditionalFormatting sqref="BX18">
    <cfRule type="cellIs" dxfId="5708" priority="111" operator="lessThan">
      <formula>$C$4</formula>
    </cfRule>
  </conditionalFormatting>
  <conditionalFormatting sqref="BX19">
    <cfRule type="cellIs" dxfId="5707" priority="112" operator="lessThan">
      <formula>$C$4</formula>
    </cfRule>
  </conditionalFormatting>
  <conditionalFormatting sqref="BX20">
    <cfRule type="cellIs" dxfId="5706" priority="113" operator="lessThan">
      <formula>$C$4</formula>
    </cfRule>
  </conditionalFormatting>
  <conditionalFormatting sqref="BX21">
    <cfRule type="cellIs" dxfId="5705" priority="114" operator="lessThan">
      <formula>$C$4</formula>
    </cfRule>
  </conditionalFormatting>
  <conditionalFormatting sqref="BX22">
    <cfRule type="cellIs" dxfId="5704" priority="115" operator="lessThan">
      <formula>$C$4</formula>
    </cfRule>
  </conditionalFormatting>
  <conditionalFormatting sqref="BX23">
    <cfRule type="cellIs" dxfId="5703" priority="116" operator="lessThan">
      <formula>$C$4</formula>
    </cfRule>
  </conditionalFormatting>
  <conditionalFormatting sqref="BX24">
    <cfRule type="cellIs" dxfId="5702" priority="117" operator="lessThan">
      <formula>$C$4</formula>
    </cfRule>
  </conditionalFormatting>
  <conditionalFormatting sqref="BX25">
    <cfRule type="cellIs" dxfId="5701" priority="118" operator="lessThan">
      <formula>$C$4</formula>
    </cfRule>
  </conditionalFormatting>
  <conditionalFormatting sqref="BX26">
    <cfRule type="cellIs" dxfId="5700" priority="119" operator="lessThan">
      <formula>$C$4</formula>
    </cfRule>
  </conditionalFormatting>
  <conditionalFormatting sqref="BX27">
    <cfRule type="cellIs" dxfId="5699" priority="120" operator="lessThan">
      <formula>$C$4</formula>
    </cfRule>
  </conditionalFormatting>
  <conditionalFormatting sqref="BX28">
    <cfRule type="cellIs" dxfId="5698" priority="121" operator="lessThan">
      <formula>$C$4</formula>
    </cfRule>
  </conditionalFormatting>
  <conditionalFormatting sqref="BX29">
    <cfRule type="cellIs" dxfId="5697" priority="122" operator="lessThan">
      <formula>$C$4</formula>
    </cfRule>
  </conditionalFormatting>
  <conditionalFormatting sqref="BX30">
    <cfRule type="cellIs" dxfId="5696" priority="123" operator="lessThan">
      <formula>$C$4</formula>
    </cfRule>
  </conditionalFormatting>
  <conditionalFormatting sqref="BX31">
    <cfRule type="cellIs" dxfId="5695" priority="124" operator="lessThan">
      <formula>$C$4</formula>
    </cfRule>
  </conditionalFormatting>
  <conditionalFormatting sqref="BX32">
    <cfRule type="cellIs" dxfId="5694" priority="125" operator="lessThan">
      <formula>$C$4</formula>
    </cfRule>
  </conditionalFormatting>
  <conditionalFormatting sqref="BX33">
    <cfRule type="cellIs" dxfId="5693" priority="126" operator="lessThan">
      <formula>$C$4</formula>
    </cfRule>
  </conditionalFormatting>
  <conditionalFormatting sqref="BX34">
    <cfRule type="cellIs" dxfId="5692" priority="127" operator="lessThan">
      <formula>$C$4</formula>
    </cfRule>
  </conditionalFormatting>
  <conditionalFormatting sqref="BX35">
    <cfRule type="cellIs" dxfId="5691" priority="128" operator="lessThan">
      <formula>$C$4</formula>
    </cfRule>
  </conditionalFormatting>
  <conditionalFormatting sqref="BX36">
    <cfRule type="cellIs" dxfId="5690" priority="129" operator="lessThan">
      <formula>$C$4</formula>
    </cfRule>
  </conditionalFormatting>
  <conditionalFormatting sqref="BX37">
    <cfRule type="cellIs" dxfId="5689" priority="130" operator="lessThan">
      <formula>$C$4</formula>
    </cfRule>
  </conditionalFormatting>
  <conditionalFormatting sqref="BX38">
    <cfRule type="cellIs" dxfId="5688" priority="131" operator="lessThan">
      <formula>$C$4</formula>
    </cfRule>
  </conditionalFormatting>
  <conditionalFormatting sqref="BX39">
    <cfRule type="cellIs" dxfId="5687" priority="132" operator="lessThan">
      <formula>$C$4</formula>
    </cfRule>
  </conditionalFormatting>
  <conditionalFormatting sqref="BX40">
    <cfRule type="cellIs" dxfId="5686" priority="133" operator="lessThan">
      <formula>$C$4</formula>
    </cfRule>
  </conditionalFormatting>
  <conditionalFormatting sqref="BX41">
    <cfRule type="cellIs" dxfId="5685" priority="134" operator="lessThan">
      <formula>$C$4</formula>
    </cfRule>
  </conditionalFormatting>
  <conditionalFormatting sqref="BX42">
    <cfRule type="cellIs" dxfId="5684" priority="135" operator="lessThan">
      <formula>$C$4</formula>
    </cfRule>
  </conditionalFormatting>
  <conditionalFormatting sqref="BX43">
    <cfRule type="cellIs" dxfId="5683" priority="136" operator="lessThan">
      <formula>$C$4</formula>
    </cfRule>
  </conditionalFormatting>
  <conditionalFormatting sqref="BX44">
    <cfRule type="cellIs" dxfId="5682" priority="137" operator="lessThan">
      <formula>$C$4</formula>
    </cfRule>
  </conditionalFormatting>
  <conditionalFormatting sqref="BX45">
    <cfRule type="cellIs" dxfId="5681" priority="138" operator="lessThan">
      <formula>$C$4</formula>
    </cfRule>
  </conditionalFormatting>
  <conditionalFormatting sqref="BX46">
    <cfRule type="cellIs" dxfId="5680" priority="139" operator="lessThan">
      <formula>$C$4</formula>
    </cfRule>
  </conditionalFormatting>
  <conditionalFormatting sqref="BX11">
    <cfRule type="cellIs" dxfId="5679" priority="83" operator="lessThan">
      <formula>$C$4</formula>
    </cfRule>
  </conditionalFormatting>
  <conditionalFormatting sqref="BX12">
    <cfRule type="cellIs" dxfId="5678" priority="84" operator="lessThan">
      <formula>$C$4</formula>
    </cfRule>
  </conditionalFormatting>
  <conditionalFormatting sqref="BX13">
    <cfRule type="cellIs" dxfId="5677" priority="85" operator="lessThan">
      <formula>$C$4</formula>
    </cfRule>
  </conditionalFormatting>
  <conditionalFormatting sqref="BX14">
    <cfRule type="cellIs" dxfId="5676" priority="86" operator="lessThan">
      <formula>$C$4</formula>
    </cfRule>
  </conditionalFormatting>
  <conditionalFormatting sqref="BX15">
    <cfRule type="cellIs" dxfId="5675" priority="87" operator="lessThan">
      <formula>$C$4</formula>
    </cfRule>
  </conditionalFormatting>
  <conditionalFormatting sqref="BX16">
    <cfRule type="cellIs" dxfId="5674" priority="88" operator="lessThan">
      <formula>$C$4</formula>
    </cfRule>
  </conditionalFormatting>
  <conditionalFormatting sqref="BX17">
    <cfRule type="cellIs" dxfId="5673" priority="89" operator="lessThan">
      <formula>$C$4</formula>
    </cfRule>
  </conditionalFormatting>
  <conditionalFormatting sqref="BX18">
    <cfRule type="cellIs" dxfId="5672" priority="90" operator="lessThan">
      <formula>$C$4</formula>
    </cfRule>
  </conditionalFormatting>
  <conditionalFormatting sqref="BX19">
    <cfRule type="cellIs" dxfId="5671" priority="91" operator="lessThan">
      <formula>$C$4</formula>
    </cfRule>
  </conditionalFormatting>
  <conditionalFormatting sqref="BX20">
    <cfRule type="cellIs" dxfId="5670" priority="92" operator="lessThan">
      <formula>$C$4</formula>
    </cfRule>
  </conditionalFormatting>
  <conditionalFormatting sqref="BX21">
    <cfRule type="cellIs" dxfId="5669" priority="93" operator="lessThan">
      <formula>$C$4</formula>
    </cfRule>
  </conditionalFormatting>
  <conditionalFormatting sqref="BX22">
    <cfRule type="cellIs" dxfId="5668" priority="94" operator="lessThan">
      <formula>$C$4</formula>
    </cfRule>
  </conditionalFormatting>
  <conditionalFormatting sqref="BX23">
    <cfRule type="cellIs" dxfId="5667" priority="95" operator="lessThan">
      <formula>$C$4</formula>
    </cfRule>
  </conditionalFormatting>
  <conditionalFormatting sqref="BX24">
    <cfRule type="cellIs" dxfId="5666" priority="96" operator="lessThan">
      <formula>$C$4</formula>
    </cfRule>
  </conditionalFormatting>
  <conditionalFormatting sqref="BX25">
    <cfRule type="cellIs" dxfId="5665" priority="97" operator="lessThan">
      <formula>$C$4</formula>
    </cfRule>
  </conditionalFormatting>
  <conditionalFormatting sqref="BX26">
    <cfRule type="cellIs" dxfId="5664" priority="98" operator="lessThan">
      <formula>$C$4</formula>
    </cfRule>
  </conditionalFormatting>
  <conditionalFormatting sqref="BX27">
    <cfRule type="cellIs" dxfId="5663" priority="99" operator="lessThan">
      <formula>$C$4</formula>
    </cfRule>
  </conditionalFormatting>
  <conditionalFormatting sqref="BX28">
    <cfRule type="cellIs" dxfId="5662" priority="100" operator="lessThan">
      <formula>$C$4</formula>
    </cfRule>
  </conditionalFormatting>
  <conditionalFormatting sqref="BX29">
    <cfRule type="cellIs" dxfId="5661" priority="101" operator="lessThan">
      <formula>$C$4</formula>
    </cfRule>
  </conditionalFormatting>
  <conditionalFormatting sqref="BX30">
    <cfRule type="cellIs" dxfId="5660" priority="102" operator="lessThan">
      <formula>$C$4</formula>
    </cfRule>
  </conditionalFormatting>
  <conditionalFormatting sqref="BX31">
    <cfRule type="cellIs" dxfId="5659" priority="103" operator="lessThan">
      <formula>$C$4</formula>
    </cfRule>
  </conditionalFormatting>
  <conditionalFormatting sqref="BZ11">
    <cfRule type="cellIs" dxfId="5658" priority="47" operator="lessThan">
      <formula>$C$4</formula>
    </cfRule>
  </conditionalFormatting>
  <conditionalFormatting sqref="BZ12">
    <cfRule type="cellIs" dxfId="5657" priority="48" operator="lessThan">
      <formula>$C$4</formula>
    </cfRule>
  </conditionalFormatting>
  <conditionalFormatting sqref="BZ13">
    <cfRule type="cellIs" dxfId="5656" priority="49" operator="lessThan">
      <formula>$C$4</formula>
    </cfRule>
  </conditionalFormatting>
  <conditionalFormatting sqref="BZ14">
    <cfRule type="cellIs" dxfId="5655" priority="50" operator="lessThan">
      <formula>$C$4</formula>
    </cfRule>
  </conditionalFormatting>
  <conditionalFormatting sqref="BZ15">
    <cfRule type="cellIs" dxfId="5654" priority="51" operator="lessThan">
      <formula>$C$4</formula>
    </cfRule>
  </conditionalFormatting>
  <conditionalFormatting sqref="BZ16">
    <cfRule type="cellIs" dxfId="5653" priority="52" operator="lessThan">
      <formula>$C$4</formula>
    </cfRule>
  </conditionalFormatting>
  <conditionalFormatting sqref="BZ17">
    <cfRule type="cellIs" dxfId="5652" priority="53" operator="lessThan">
      <formula>$C$4</formula>
    </cfRule>
  </conditionalFormatting>
  <conditionalFormatting sqref="BZ18">
    <cfRule type="cellIs" dxfId="5651" priority="54" operator="lessThan">
      <formula>$C$4</formula>
    </cfRule>
  </conditionalFormatting>
  <conditionalFormatting sqref="BZ19">
    <cfRule type="cellIs" dxfId="5650" priority="55" operator="lessThan">
      <formula>$C$4</formula>
    </cfRule>
  </conditionalFormatting>
  <conditionalFormatting sqref="BZ20">
    <cfRule type="cellIs" dxfId="5649" priority="56" operator="lessThan">
      <formula>$C$4</formula>
    </cfRule>
  </conditionalFormatting>
  <conditionalFormatting sqref="BZ21">
    <cfRule type="cellIs" dxfId="5648" priority="57" operator="lessThan">
      <formula>$C$4</formula>
    </cfRule>
  </conditionalFormatting>
  <conditionalFormatting sqref="BZ22">
    <cfRule type="cellIs" dxfId="5647" priority="58" operator="lessThan">
      <formula>$C$4</formula>
    </cfRule>
  </conditionalFormatting>
  <conditionalFormatting sqref="BZ23">
    <cfRule type="cellIs" dxfId="5646" priority="59" operator="lessThan">
      <formula>$C$4</formula>
    </cfRule>
  </conditionalFormatting>
  <conditionalFormatting sqref="BZ24">
    <cfRule type="cellIs" dxfId="5645" priority="60" operator="lessThan">
      <formula>$C$4</formula>
    </cfRule>
  </conditionalFormatting>
  <conditionalFormatting sqref="BZ25">
    <cfRule type="cellIs" dxfId="5644" priority="61" operator="lessThan">
      <formula>$C$4</formula>
    </cfRule>
  </conditionalFormatting>
  <conditionalFormatting sqref="BZ26">
    <cfRule type="cellIs" dxfId="5643" priority="62" operator="lessThan">
      <formula>$C$4</formula>
    </cfRule>
  </conditionalFormatting>
  <conditionalFormatting sqref="BZ27">
    <cfRule type="cellIs" dxfId="5642" priority="63" operator="lessThan">
      <formula>$C$4</formula>
    </cfRule>
  </conditionalFormatting>
  <conditionalFormatting sqref="BZ28">
    <cfRule type="cellIs" dxfId="5641" priority="64" operator="lessThan">
      <formula>$C$4</formula>
    </cfRule>
  </conditionalFormatting>
  <conditionalFormatting sqref="BZ29">
    <cfRule type="cellIs" dxfId="5640" priority="65" operator="lessThan">
      <formula>$C$4</formula>
    </cfRule>
  </conditionalFormatting>
  <conditionalFormatting sqref="BZ30">
    <cfRule type="cellIs" dxfId="5639" priority="66" operator="lessThan">
      <formula>$C$4</formula>
    </cfRule>
  </conditionalFormatting>
  <conditionalFormatting sqref="BZ31">
    <cfRule type="cellIs" dxfId="5638" priority="67" operator="lessThan">
      <formula>$C$4</formula>
    </cfRule>
  </conditionalFormatting>
  <conditionalFormatting sqref="BZ32">
    <cfRule type="cellIs" dxfId="5637" priority="68" operator="lessThan">
      <formula>$C$4</formula>
    </cfRule>
  </conditionalFormatting>
  <conditionalFormatting sqref="BZ33">
    <cfRule type="cellIs" dxfId="5636" priority="69" operator="lessThan">
      <formula>$C$4</formula>
    </cfRule>
  </conditionalFormatting>
  <conditionalFormatting sqref="BZ34">
    <cfRule type="cellIs" dxfId="5635" priority="70" operator="lessThan">
      <formula>$C$4</formula>
    </cfRule>
  </conditionalFormatting>
  <conditionalFormatting sqref="BZ35">
    <cfRule type="cellIs" dxfId="5634" priority="71" operator="lessThan">
      <formula>$C$4</formula>
    </cfRule>
  </conditionalFormatting>
  <conditionalFormatting sqref="BZ36">
    <cfRule type="cellIs" dxfId="5633" priority="72" operator="lessThan">
      <formula>$C$4</formula>
    </cfRule>
  </conditionalFormatting>
  <conditionalFormatting sqref="BZ37">
    <cfRule type="cellIs" dxfId="5632" priority="73" operator="lessThan">
      <formula>$C$4</formula>
    </cfRule>
  </conditionalFormatting>
  <conditionalFormatting sqref="BZ38">
    <cfRule type="cellIs" dxfId="5631" priority="74" operator="lessThan">
      <formula>$C$4</formula>
    </cfRule>
  </conditionalFormatting>
  <conditionalFormatting sqref="BZ39">
    <cfRule type="cellIs" dxfId="5630" priority="75" operator="lessThan">
      <formula>$C$4</formula>
    </cfRule>
  </conditionalFormatting>
  <conditionalFormatting sqref="BZ40">
    <cfRule type="cellIs" dxfId="5629" priority="76" operator="lessThan">
      <formula>$C$4</formula>
    </cfRule>
  </conditionalFormatting>
  <conditionalFormatting sqref="BZ41">
    <cfRule type="cellIs" dxfId="5628" priority="77" operator="lessThan">
      <formula>$C$4</formula>
    </cfRule>
  </conditionalFormatting>
  <conditionalFormatting sqref="BZ42">
    <cfRule type="cellIs" dxfId="5627" priority="78" operator="lessThan">
      <formula>$C$4</formula>
    </cfRule>
  </conditionalFormatting>
  <conditionalFormatting sqref="BZ43">
    <cfRule type="cellIs" dxfId="5626" priority="79" operator="lessThan">
      <formula>$C$4</formula>
    </cfRule>
  </conditionalFormatting>
  <conditionalFormatting sqref="BZ44">
    <cfRule type="cellIs" dxfId="5625" priority="80" operator="lessThan">
      <formula>$C$4</formula>
    </cfRule>
  </conditionalFormatting>
  <conditionalFormatting sqref="BZ45">
    <cfRule type="cellIs" dxfId="5624" priority="81" operator="lessThan">
      <formula>$C$4</formula>
    </cfRule>
  </conditionalFormatting>
  <conditionalFormatting sqref="BZ46">
    <cfRule type="cellIs" dxfId="5623" priority="82" operator="lessThan">
      <formula>$C$4</formula>
    </cfRule>
  </conditionalFormatting>
  <conditionalFormatting sqref="CC11">
    <cfRule type="cellIs" dxfId="5622" priority="11" operator="lessThan">
      <formula>$C$4</formula>
    </cfRule>
  </conditionalFormatting>
  <conditionalFormatting sqref="CC12">
    <cfRule type="cellIs" dxfId="5621" priority="12" operator="lessThan">
      <formula>$C$4</formula>
    </cfRule>
  </conditionalFormatting>
  <conditionalFormatting sqref="CC13">
    <cfRule type="cellIs" dxfId="5620" priority="13" operator="lessThan">
      <formula>$C$4</formula>
    </cfRule>
  </conditionalFormatting>
  <conditionalFormatting sqref="CC14">
    <cfRule type="cellIs" dxfId="5619" priority="14" operator="lessThan">
      <formula>$C$4</formula>
    </cfRule>
  </conditionalFormatting>
  <conditionalFormatting sqref="CC15">
    <cfRule type="cellIs" dxfId="5618" priority="15" operator="lessThan">
      <formula>$C$4</formula>
    </cfRule>
  </conditionalFormatting>
  <conditionalFormatting sqref="CC16">
    <cfRule type="cellIs" dxfId="5617" priority="16" operator="lessThan">
      <formula>$C$4</formula>
    </cfRule>
  </conditionalFormatting>
  <conditionalFormatting sqref="CC17">
    <cfRule type="cellIs" dxfId="5616" priority="17" operator="lessThan">
      <formula>$C$4</formula>
    </cfRule>
  </conditionalFormatting>
  <conditionalFormatting sqref="CC18">
    <cfRule type="cellIs" dxfId="5615" priority="18" operator="lessThan">
      <formula>$C$4</formula>
    </cfRule>
  </conditionalFormatting>
  <conditionalFormatting sqref="CC19">
    <cfRule type="cellIs" dxfId="5614" priority="19" operator="lessThan">
      <formula>$C$4</formula>
    </cfRule>
  </conditionalFormatting>
  <conditionalFormatting sqref="CC20">
    <cfRule type="cellIs" dxfId="5613" priority="20" operator="lessThan">
      <formula>$C$4</formula>
    </cfRule>
  </conditionalFormatting>
  <conditionalFormatting sqref="CC21">
    <cfRule type="cellIs" dxfId="5612" priority="21" operator="lessThan">
      <formula>$C$4</formula>
    </cfRule>
  </conditionalFormatting>
  <conditionalFormatting sqref="CC22">
    <cfRule type="cellIs" dxfId="5611" priority="22" operator="lessThan">
      <formula>$C$4</formula>
    </cfRule>
  </conditionalFormatting>
  <conditionalFormatting sqref="CC23">
    <cfRule type="cellIs" dxfId="5610" priority="23" operator="lessThan">
      <formula>$C$4</formula>
    </cfRule>
  </conditionalFormatting>
  <conditionalFormatting sqref="CC24">
    <cfRule type="cellIs" dxfId="5609" priority="24" operator="lessThan">
      <formula>$C$4</formula>
    </cfRule>
  </conditionalFormatting>
  <conditionalFormatting sqref="CC25">
    <cfRule type="cellIs" dxfId="5608" priority="25" operator="lessThan">
      <formula>$C$4</formula>
    </cfRule>
  </conditionalFormatting>
  <conditionalFormatting sqref="CC26">
    <cfRule type="cellIs" dxfId="5607" priority="26" operator="lessThan">
      <formula>$C$4</formula>
    </cfRule>
  </conditionalFormatting>
  <conditionalFormatting sqref="CC27">
    <cfRule type="cellIs" dxfId="5606" priority="27" operator="lessThan">
      <formula>$C$4</formula>
    </cfRule>
  </conditionalFormatting>
  <conditionalFormatting sqref="CC28">
    <cfRule type="cellIs" dxfId="5605" priority="28" operator="lessThan">
      <formula>$C$4</formula>
    </cfRule>
  </conditionalFormatting>
  <conditionalFormatting sqref="CC29">
    <cfRule type="cellIs" dxfId="5604" priority="29" operator="lessThan">
      <formula>$C$4</formula>
    </cfRule>
  </conditionalFormatting>
  <conditionalFormatting sqref="CC30">
    <cfRule type="cellIs" dxfId="5603" priority="30" operator="lessThan">
      <formula>$C$4</formula>
    </cfRule>
  </conditionalFormatting>
  <conditionalFormatting sqref="CC31">
    <cfRule type="cellIs" dxfId="5602" priority="31" operator="lessThan">
      <formula>$C$4</formula>
    </cfRule>
  </conditionalFormatting>
  <conditionalFormatting sqref="CC32">
    <cfRule type="cellIs" dxfId="5601" priority="32" operator="lessThan">
      <formula>$C$4</formula>
    </cfRule>
  </conditionalFormatting>
  <conditionalFormatting sqref="CC33">
    <cfRule type="cellIs" dxfId="5600" priority="33" operator="lessThan">
      <formula>$C$4</formula>
    </cfRule>
  </conditionalFormatting>
  <conditionalFormatting sqref="CC34">
    <cfRule type="cellIs" dxfId="5599" priority="34" operator="lessThan">
      <formula>$C$4</formula>
    </cfRule>
  </conditionalFormatting>
  <conditionalFormatting sqref="CC35">
    <cfRule type="cellIs" dxfId="5598" priority="35" operator="lessThan">
      <formula>$C$4</formula>
    </cfRule>
  </conditionalFormatting>
  <conditionalFormatting sqref="CC36">
    <cfRule type="cellIs" dxfId="5597" priority="36" operator="lessThan">
      <formula>$C$4</formula>
    </cfRule>
  </conditionalFormatting>
  <conditionalFormatting sqref="CC37">
    <cfRule type="cellIs" dxfId="5596" priority="37" operator="lessThan">
      <formula>$C$4</formula>
    </cfRule>
  </conditionalFormatting>
  <conditionalFormatting sqref="CC38">
    <cfRule type="cellIs" dxfId="5595" priority="38" operator="lessThan">
      <formula>$C$4</formula>
    </cfRule>
  </conditionalFormatting>
  <conditionalFormatting sqref="CC39">
    <cfRule type="cellIs" dxfId="5594" priority="39" operator="lessThan">
      <formula>$C$4</formula>
    </cfRule>
  </conditionalFormatting>
  <conditionalFormatting sqref="CC40">
    <cfRule type="cellIs" dxfId="5593" priority="40" operator="lessThan">
      <formula>$C$4</formula>
    </cfRule>
  </conditionalFormatting>
  <conditionalFormatting sqref="CC41">
    <cfRule type="cellIs" dxfId="5592" priority="41" operator="lessThan">
      <formula>$C$4</formula>
    </cfRule>
  </conditionalFormatting>
  <conditionalFormatting sqref="CC42">
    <cfRule type="cellIs" dxfId="5591" priority="42" operator="lessThan">
      <formula>$C$4</formula>
    </cfRule>
  </conditionalFormatting>
  <conditionalFormatting sqref="CC43">
    <cfRule type="cellIs" dxfId="5590" priority="43" operator="lessThan">
      <formula>$C$4</formula>
    </cfRule>
  </conditionalFormatting>
  <conditionalFormatting sqref="CC44">
    <cfRule type="cellIs" dxfId="5589" priority="44" operator="lessThan">
      <formula>$C$4</formula>
    </cfRule>
  </conditionalFormatting>
  <conditionalFormatting sqref="CC45">
    <cfRule type="cellIs" dxfId="5588" priority="45" operator="lessThan">
      <formula>$C$4</formula>
    </cfRule>
  </conditionalFormatting>
  <conditionalFormatting sqref="CC46">
    <cfRule type="cellIs" dxfId="5587" priority="46" operator="lessThan">
      <formula>$C$4</formula>
    </cfRule>
  </conditionalFormatting>
  <conditionalFormatting sqref="CW10">
    <cfRule type="cellIs" dxfId="5586" priority="6" operator="lessThan">
      <formula>1</formula>
    </cfRule>
  </conditionalFormatting>
  <conditionalFormatting sqref="CW11">
    <cfRule type="cellIs" dxfId="5585" priority="7" operator="lessThan">
      <formula>1</formula>
    </cfRule>
  </conditionalFormatting>
  <conditionalFormatting sqref="CW12">
    <cfRule type="cellIs" dxfId="5584" priority="8" operator="lessThan">
      <formula>1</formula>
    </cfRule>
  </conditionalFormatting>
  <conditionalFormatting sqref="CW13">
    <cfRule type="cellIs" dxfId="5583" priority="9" operator="lessThan">
      <formula>1</formula>
    </cfRule>
  </conditionalFormatting>
  <conditionalFormatting sqref="CW14">
    <cfRule type="cellIs" dxfId="5582" priority="10" operator="lessThan">
      <formula>1</formula>
    </cfRule>
  </conditionalFormatting>
  <conditionalFormatting sqref="CW23">
    <cfRule type="cellIs" dxfId="5581" priority="1" operator="lessThan">
      <formula>1</formula>
    </cfRule>
  </conditionalFormatting>
  <conditionalFormatting sqref="CW24">
    <cfRule type="cellIs" dxfId="5580" priority="2" operator="lessThan">
      <formula>1</formula>
    </cfRule>
  </conditionalFormatting>
  <conditionalFormatting sqref="CW25">
    <cfRule type="cellIs" dxfId="5579" priority="3" operator="lessThan">
      <formula>1</formula>
    </cfRule>
  </conditionalFormatting>
  <conditionalFormatting sqref="CW26">
    <cfRule type="cellIs" dxfId="5578" priority="4" operator="lessThan">
      <formula>1</formula>
    </cfRule>
  </conditionalFormatting>
  <conditionalFormatting sqref="CW27">
    <cfRule type="cellIs" dxfId="5577" priority="5" operator="lessThan">
      <formula>1</formula>
    </cfRule>
  </conditionalFormatting>
  <dataValidations count="1495">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AY11"/>
    <dataValidation allowBlank="1" showInputMessage="1" showErrorMessage="1" sqref="Q12 AY12"/>
    <dataValidation allowBlank="1" showInputMessage="1" showErrorMessage="1" sqref="Q13 AY13"/>
    <dataValidation allowBlank="1" showInputMessage="1" showErrorMessage="1" sqref="Q14 AY14"/>
    <dataValidation allowBlank="1" showInputMessage="1" showErrorMessage="1" sqref="Q15 AY15"/>
    <dataValidation allowBlank="1" showInputMessage="1" showErrorMessage="1" sqref="Q16 AY16"/>
    <dataValidation allowBlank="1" showInputMessage="1" showErrorMessage="1" sqref="Q17 AY17"/>
    <dataValidation allowBlank="1" showInputMessage="1" showErrorMessage="1" sqref="Q18 AY18"/>
    <dataValidation allowBlank="1" showInputMessage="1" showErrorMessage="1" sqref="Q19 AY19"/>
    <dataValidation allowBlank="1" showInputMessage="1" showErrorMessage="1" sqref="Q20 AY20"/>
    <dataValidation allowBlank="1" showInputMessage="1" showErrorMessage="1" sqref="Q21 AY21"/>
    <dataValidation allowBlank="1" showInputMessage="1" showErrorMessage="1" sqref="Q22 AY22"/>
    <dataValidation allowBlank="1" showInputMessage="1" showErrorMessage="1" sqref="Q23 AY23"/>
    <dataValidation allowBlank="1" showInputMessage="1" showErrorMessage="1" sqref="Q24 AY24"/>
    <dataValidation allowBlank="1" showInputMessage="1" showErrorMessage="1" sqref="Q25 AY25"/>
    <dataValidation allowBlank="1" showInputMessage="1" showErrorMessage="1" sqref="Q26 AY26"/>
    <dataValidation allowBlank="1" showInputMessage="1" showErrorMessage="1" sqref="Q27 AY27"/>
    <dataValidation allowBlank="1" showInputMessage="1" showErrorMessage="1" sqref="Q28 AY28"/>
    <dataValidation allowBlank="1" showInputMessage="1" showErrorMessage="1" sqref="Q29 AY29"/>
    <dataValidation allowBlank="1" showInputMessage="1" showErrorMessage="1" sqref="Q30 AY30"/>
    <dataValidation allowBlank="1" showInputMessage="1" showErrorMessage="1" sqref="Q31 AY31"/>
    <dataValidation allowBlank="1" showInputMessage="1" showErrorMessage="1" sqref="Q32 AY32"/>
    <dataValidation allowBlank="1" showInputMessage="1" showErrorMessage="1" sqref="Q33 AY33"/>
    <dataValidation allowBlank="1" showInputMessage="1" showErrorMessage="1" sqref="Q34 AY34"/>
    <dataValidation allowBlank="1" showInputMessage="1" showErrorMessage="1" sqref="Q35 AY35"/>
    <dataValidation allowBlank="1" showInputMessage="1" showErrorMessage="1" sqref="Q36 AY36"/>
    <dataValidation allowBlank="1" showInputMessage="1" showErrorMessage="1" sqref="Q37 AY37"/>
    <dataValidation allowBlank="1" showInputMessage="1" showErrorMessage="1" sqref="Q38 AY38"/>
    <dataValidation allowBlank="1" showInputMessage="1" showErrorMessage="1" sqref="Q39 AY39"/>
    <dataValidation allowBlank="1" showInputMessage="1" showErrorMessage="1" sqref="Q40 AY40"/>
    <dataValidation allowBlank="1" showInputMessage="1" showErrorMessage="1" sqref="Q41 AY41"/>
    <dataValidation allowBlank="1" showInputMessage="1" showErrorMessage="1" sqref="Q42 AY42"/>
    <dataValidation allowBlank="1" showInputMessage="1" showErrorMessage="1" sqref="Q43 AY43"/>
    <dataValidation allowBlank="1" showInputMessage="1" showErrorMessage="1" sqref="Q44 AY44"/>
    <dataValidation allowBlank="1" showInputMessage="1" showErrorMessage="1" sqref="Q45 AY45"/>
    <dataValidation allowBlank="1" showInputMessage="1" showErrorMessage="1" sqref="Q46 AY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AG13 AG15 AG17 AG19 AG21 AG23 AG25 AG27 AG29 AG31 AG33 AG35 AG37 AG39 AG41 AG43 AG45"/>
    <dataValidation allowBlank="1" showInputMessage="1" showErrorMessage="1" sqref="AG12 AG14 AG16 AG18 AG20 AG22 AG24 AG26 AG28 AG30 AG32 AG34 AG36 AG38 AG40 AG42 AG44 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CQ11" activePane="bottomRight" state="frozen"/>
      <selection pane="topRight"/>
      <selection pane="bottomLeft"/>
      <selection pane="bottomRight" activeCell="AH42" sqref="AH42"/>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570</v>
      </c>
      <c r="B1" s="10"/>
      <c r="C1" s="69" t="s">
        <v>0</v>
      </c>
      <c r="D1" s="69"/>
      <c r="E1" s="69"/>
      <c r="F1" s="69"/>
      <c r="G1" s="69"/>
      <c r="H1" s="69"/>
      <c r="I1" s="69"/>
      <c r="J1" s="69"/>
      <c r="K1" s="69"/>
      <c r="L1" s="69"/>
      <c r="M1" s="69"/>
      <c r="O1" s="26" t="s">
        <v>1</v>
      </c>
      <c r="AX1" s="26"/>
    </row>
    <row r="2" spans="1:110" x14ac:dyDescent="0.25">
      <c r="A2" s="1" t="s">
        <v>2</v>
      </c>
      <c r="B2" s="2"/>
      <c r="C2" s="3" t="s">
        <v>3</v>
      </c>
      <c r="E2" s="4" t="s">
        <v>88</v>
      </c>
      <c r="O2" s="27" t="s">
        <v>5</v>
      </c>
      <c r="P2" s="28"/>
      <c r="Q2" s="28"/>
      <c r="R2" s="28"/>
      <c r="S2" s="28" t="s">
        <v>6</v>
      </c>
      <c r="T2" s="28" t="str">
        <f>MID(E2,6,20)</f>
        <v xml:space="preserve"> X MIPA 5</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63" t="s">
        <v>16</v>
      </c>
      <c r="F7" s="64"/>
      <c r="G7" s="64"/>
      <c r="H7" s="64"/>
      <c r="I7" s="64"/>
      <c r="J7" s="65"/>
      <c r="K7" s="13"/>
      <c r="L7" s="70" t="s">
        <v>17</v>
      </c>
      <c r="M7" s="70"/>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59" t="s">
        <v>18</v>
      </c>
      <c r="B8" s="60" t="s">
        <v>19</v>
      </c>
      <c r="C8" s="59" t="s">
        <v>20</v>
      </c>
      <c r="E8" s="66"/>
      <c r="F8" s="67"/>
      <c r="G8" s="67"/>
      <c r="H8" s="67"/>
      <c r="I8" s="67"/>
      <c r="J8" s="68"/>
      <c r="K8" s="13"/>
      <c r="L8" s="70"/>
      <c r="M8" s="70"/>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1" t="s">
        <v>22</v>
      </c>
      <c r="AU8" s="73" t="s">
        <v>23</v>
      </c>
      <c r="AV8" s="82"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3" t="s">
        <v>23</v>
      </c>
      <c r="CN8" s="82" t="s">
        <v>24</v>
      </c>
      <c r="CO8" s="34"/>
      <c r="CP8" s="78" t="s">
        <v>26</v>
      </c>
      <c r="CQ8" s="78" t="s">
        <v>27</v>
      </c>
      <c r="CR8" s="34"/>
      <c r="CS8" s="78" t="s">
        <v>26</v>
      </c>
      <c r="CT8" s="78" t="s">
        <v>28</v>
      </c>
      <c r="CV8" s="35" t="s">
        <v>29</v>
      </c>
    </row>
    <row r="9" spans="1:110" ht="15" customHeight="1" x14ac:dyDescent="0.25">
      <c r="A9" s="59"/>
      <c r="B9" s="60"/>
      <c r="C9" s="59"/>
      <c r="E9" s="61" t="s">
        <v>30</v>
      </c>
      <c r="F9" s="61"/>
      <c r="G9" s="61"/>
      <c r="H9" s="62" t="s">
        <v>31</v>
      </c>
      <c r="I9" s="62"/>
      <c r="J9" s="62"/>
      <c r="K9" s="13"/>
      <c r="L9" s="61" t="s">
        <v>32</v>
      </c>
      <c r="M9" s="61" t="s">
        <v>22</v>
      </c>
      <c r="N9" s="9"/>
      <c r="O9" s="75">
        <v>1</v>
      </c>
      <c r="P9" s="76"/>
      <c r="Q9" s="77"/>
      <c r="R9" s="75">
        <v>2</v>
      </c>
      <c r="S9" s="76"/>
      <c r="T9" s="77"/>
      <c r="U9" s="75">
        <v>3</v>
      </c>
      <c r="V9" s="76"/>
      <c r="W9" s="77"/>
      <c r="X9" s="75">
        <v>4</v>
      </c>
      <c r="Y9" s="76"/>
      <c r="Z9" s="77"/>
      <c r="AA9" s="75">
        <v>5</v>
      </c>
      <c r="AB9" s="76"/>
      <c r="AC9" s="77"/>
      <c r="AD9" s="73" t="s">
        <v>32</v>
      </c>
      <c r="AE9" s="75">
        <v>6</v>
      </c>
      <c r="AF9" s="76"/>
      <c r="AG9" s="77"/>
      <c r="AH9" s="75">
        <v>7</v>
      </c>
      <c r="AI9" s="76"/>
      <c r="AJ9" s="77"/>
      <c r="AK9" s="75">
        <v>8</v>
      </c>
      <c r="AL9" s="76"/>
      <c r="AM9" s="77"/>
      <c r="AN9" s="75">
        <v>9</v>
      </c>
      <c r="AO9" s="76"/>
      <c r="AP9" s="77"/>
      <c r="AQ9" s="75">
        <v>10</v>
      </c>
      <c r="AR9" s="76"/>
      <c r="AS9" s="77"/>
      <c r="AT9" s="72"/>
      <c r="AU9" s="81"/>
      <c r="AV9" s="83"/>
      <c r="AW9" s="34"/>
      <c r="AX9" s="85">
        <v>1</v>
      </c>
      <c r="AY9" s="76"/>
      <c r="AZ9" s="77"/>
      <c r="BA9" s="75">
        <v>2</v>
      </c>
      <c r="BB9" s="76"/>
      <c r="BC9" s="77"/>
      <c r="BD9" s="75">
        <v>3</v>
      </c>
      <c r="BE9" s="76"/>
      <c r="BF9" s="77"/>
      <c r="BG9" s="75">
        <v>4</v>
      </c>
      <c r="BH9" s="76"/>
      <c r="BI9" s="77"/>
      <c r="BJ9" s="75">
        <v>5</v>
      </c>
      <c r="BK9" s="76"/>
      <c r="BL9" s="77"/>
      <c r="BM9" s="53"/>
      <c r="BN9" s="53"/>
      <c r="BO9" s="53"/>
      <c r="BP9" s="53"/>
      <c r="BQ9" s="53"/>
      <c r="BR9" s="73" t="s">
        <v>32</v>
      </c>
      <c r="BS9" s="75">
        <v>6</v>
      </c>
      <c r="BT9" s="76"/>
      <c r="BU9" s="77"/>
      <c r="BV9" s="75">
        <v>7</v>
      </c>
      <c r="BW9" s="76"/>
      <c r="BX9" s="77"/>
      <c r="BY9" s="75">
        <v>8</v>
      </c>
      <c r="BZ9" s="76"/>
      <c r="CA9" s="77"/>
      <c r="CB9" s="75">
        <v>9</v>
      </c>
      <c r="CC9" s="76"/>
      <c r="CD9" s="77"/>
      <c r="CE9" s="75">
        <v>10</v>
      </c>
      <c r="CF9" s="76"/>
      <c r="CG9" s="77"/>
      <c r="CH9" s="55"/>
      <c r="CI9" s="55"/>
      <c r="CJ9" s="55"/>
      <c r="CK9" s="55"/>
      <c r="CL9" s="55"/>
      <c r="CM9" s="81"/>
      <c r="CN9" s="83"/>
      <c r="CO9" s="34"/>
      <c r="CP9" s="78"/>
      <c r="CQ9" s="78"/>
      <c r="CR9" s="34"/>
      <c r="CS9" s="78"/>
      <c r="CT9" s="78"/>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0" spans="1:110" x14ac:dyDescent="0.25">
      <c r="A10" s="59"/>
      <c r="B10" s="60"/>
      <c r="C10" s="59"/>
      <c r="E10" s="14" t="s">
        <v>35</v>
      </c>
      <c r="F10" s="14" t="s">
        <v>36</v>
      </c>
      <c r="G10" s="14" t="s">
        <v>37</v>
      </c>
      <c r="H10" s="15" t="s">
        <v>35</v>
      </c>
      <c r="I10" s="15" t="s">
        <v>36</v>
      </c>
      <c r="J10" s="15" t="s">
        <v>37</v>
      </c>
      <c r="K10" s="13"/>
      <c r="L10" s="61"/>
      <c r="M10" s="61"/>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4"/>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2"/>
      <c r="AU10" s="81"/>
      <c r="AV10" s="84"/>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4"/>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81"/>
      <c r="CN10" s="84"/>
      <c r="CO10" s="34"/>
      <c r="CP10" s="78"/>
      <c r="CQ10" s="78"/>
      <c r="CR10" s="34"/>
      <c r="CS10" s="78"/>
      <c r="CT10" s="78"/>
      <c r="CV10" s="40">
        <v>1</v>
      </c>
      <c r="CW10" s="52" t="s">
        <v>126</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cekak, Mengidentifikasi struktur dan kaidah teks pawarta lisan maupun tulisan, Mengidentifikasi struktur teks deskripsi tentang omag adat Jawa, Mengidentifikasi kaidah penulisan sandhangan mandaswara, Masih perlu peningkatan pemahaman Mengidentifikasi guru gatra, guru lagu, guru wilangan  teks Serat Wedhatama.</v>
      </c>
    </row>
    <row r="11" spans="1:110" x14ac:dyDescent="0.25">
      <c r="A11" s="8">
        <v>1</v>
      </c>
      <c r="B11" s="8">
        <v>97084</v>
      </c>
      <c r="C11" s="8" t="s">
        <v>89</v>
      </c>
      <c r="E11" s="47">
        <f t="shared" ref="E11:E42" si="0">AV11</f>
        <v>77</v>
      </c>
      <c r="F11" s="8" t="str">
        <f t="shared" ref="F11:F42" si="1">IF(E11="","",IF(E11&lt;=69,"D",IF(E11&lt;=75,"C",IF(E11&lt;=90,"B",IF(E11&lt;=100,"A","E")))))</f>
        <v>B</v>
      </c>
      <c r="G11" s="8" t="str">
        <f t="shared" ref="G11:G42" si="2">CQ11</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1" s="47">
        <f t="shared" ref="H11:H42" si="3">CN11</f>
        <v>79</v>
      </c>
      <c r="I11" s="8" t="str">
        <f t="shared" ref="I11:I42" si="4">IF(H11="","",IF(H11&lt;=69,"D",IF(H11&lt;=75,"C",IF(H11&lt;=90,"B",IF(H11&lt;=100,"A","E")))))</f>
        <v>B</v>
      </c>
      <c r="J11" s="8" t="str">
        <f t="shared" ref="J11:J42" si="5">CT11</f>
        <v>Memiliki keterampilan Membaca atau melagukan tembang Pangkur, Menganalisis unsur intrinsik cerkak, Menulis teks pawarta/berita , Menulis teks deskripsi tentang omah adat Jawa, Masih perlu peningkatan keterampilan Membaca teks aksara Jawa yang memuat sandhangan mandaswara.</v>
      </c>
      <c r="K11" s="13"/>
      <c r="L11" s="41">
        <f t="shared" ref="L11:L42" si="6">AD11</f>
        <v>79</v>
      </c>
      <c r="M11" s="41">
        <f t="shared" ref="M11:M42" si="7">IF(COUNTBLANK(AT11:AT11),"",AT11)</f>
        <v>67</v>
      </c>
      <c r="O11" s="41">
        <v>75</v>
      </c>
      <c r="P11" s="41">
        <v>80</v>
      </c>
      <c r="Q11" s="42">
        <v>82</v>
      </c>
      <c r="R11" s="41">
        <v>80</v>
      </c>
      <c r="S11" s="41"/>
      <c r="T11" s="42"/>
      <c r="U11" s="41"/>
      <c r="V11" s="41"/>
      <c r="W11" s="42"/>
      <c r="X11" s="41"/>
      <c r="Y11" s="41"/>
      <c r="Z11" s="42"/>
      <c r="AA11" s="41"/>
      <c r="AB11" s="41"/>
      <c r="AC11" s="42"/>
      <c r="AD11" s="42">
        <f t="shared" ref="AD11:AD42" si="8">IF(AND(O11="",P11="",Q11=""),"",ROUND(AVERAGE(O11:AC11),0))</f>
        <v>79</v>
      </c>
      <c r="AE11" s="52">
        <v>80</v>
      </c>
      <c r="AF11" s="41"/>
      <c r="AG11" s="42"/>
      <c r="AH11" s="52">
        <v>74</v>
      </c>
      <c r="AI11" s="41"/>
      <c r="AJ11" s="42"/>
      <c r="AK11" s="41">
        <v>80</v>
      </c>
      <c r="AL11" s="41"/>
      <c r="AM11" s="42"/>
      <c r="AN11" s="41">
        <v>75</v>
      </c>
      <c r="AO11" s="41"/>
      <c r="AP11" s="42"/>
      <c r="AQ11" s="41"/>
      <c r="AR11" s="41"/>
      <c r="AS11" s="42"/>
      <c r="AT11" s="41">
        <v>67</v>
      </c>
      <c r="AU11" s="43">
        <f t="shared" ref="AU11:AU42" si="9">IF(AT11="","",AVERAGE(O11:AC11,AE11:AT11))</f>
        <v>77</v>
      </c>
      <c r="AV11" s="44">
        <f t="shared" ref="AV11:AV42" si="10">IF(AU11="","",ROUND(AU11,0))</f>
        <v>77</v>
      </c>
      <c r="AW11" s="45"/>
      <c r="AX11" s="52">
        <v>80</v>
      </c>
      <c r="AY11" s="42"/>
      <c r="AZ11" s="42"/>
      <c r="BA11" s="41"/>
      <c r="BB11" s="52"/>
      <c r="BC11" s="42"/>
      <c r="BD11" s="41"/>
      <c r="BE11" s="41"/>
      <c r="BF11" s="42"/>
      <c r="BG11" s="41"/>
      <c r="BH11" s="41"/>
      <c r="BI11" s="42"/>
      <c r="BJ11" s="41"/>
      <c r="BK11" s="41"/>
      <c r="BL11" s="42"/>
      <c r="BM11" s="42">
        <f t="shared" ref="BM11:BM42" si="11">IF(AND(AZ11="",AY11="",AX11=""),"",MAX(AX11:AZ11))</f>
        <v>80</v>
      </c>
      <c r="BN11" s="42" t="str">
        <f t="shared" ref="BN11:BN42" si="12">IF(AND(BB11="",BC11="",BA11=""),"",MAX(BA11:BC11))</f>
        <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80</v>
      </c>
      <c r="BS11" s="41"/>
      <c r="BT11" s="52">
        <v>80</v>
      </c>
      <c r="BU11" s="42"/>
      <c r="BV11" s="41"/>
      <c r="BW11" s="41"/>
      <c r="BX11" s="52">
        <v>80</v>
      </c>
      <c r="BY11" s="41"/>
      <c r="BZ11" s="52">
        <v>80</v>
      </c>
      <c r="CA11" s="42"/>
      <c r="CB11" s="41"/>
      <c r="CC11" s="52">
        <v>74</v>
      </c>
      <c r="CD11" s="42"/>
      <c r="CE11" s="41"/>
      <c r="CF11" s="41"/>
      <c r="CG11" s="42"/>
      <c r="CH11" s="42">
        <f t="shared" ref="CH11:CH42" si="17">IF(AND(BU11="",BT11="",BS11=""),"",MAX(BS11:BU11))</f>
        <v>80</v>
      </c>
      <c r="CI11" s="42">
        <f t="shared" ref="CI11:CI42" si="18">IF(AND(BW11="",BX11="",BV11=""),"",MAX(BV11:BX11))</f>
        <v>80</v>
      </c>
      <c r="CJ11" s="42">
        <f t="shared" ref="CJ11:CJ42" si="19">IF(AND(BY11="",BZ11="",CA11=""),"",MAX(BY11:CA11))</f>
        <v>80</v>
      </c>
      <c r="CK11" s="42">
        <f t="shared" ref="CK11:CK42" si="20">IF(AND(CB11="",CC11="",CD11=""),"",MAX(CB11:CD11))</f>
        <v>74</v>
      </c>
      <c r="CL11" s="42" t="str">
        <f t="shared" ref="CL11:CL42" si="21">IF(AND(CE11="",CF11="",CG11=""),"",MAX(CE11:CG11))</f>
        <v/>
      </c>
      <c r="CM11" s="43">
        <f t="shared" ref="CM11:CM42" si="22">IF(AND(CH11=""),"",AVERAGE(BR11,CH11:CL11))</f>
        <v>78.8</v>
      </c>
      <c r="CN11" s="44">
        <f t="shared" ref="CN11:CN42" si="23">IF(CM11="","",ROUND(CM11,0))</f>
        <v>79</v>
      </c>
      <c r="CO11" s="45"/>
      <c r="CP11" s="41">
        <v>5</v>
      </c>
      <c r="CQ11" s="46" t="str">
        <f t="shared" ref="CQ11:CQ42" si="24">IF(CP11="","",VLOOKUP(CP11,$DE$9:$DF$20,2,0))</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1" s="45"/>
      <c r="CS11" s="41">
        <v>5</v>
      </c>
      <c r="CT11" s="46" t="str">
        <f t="shared" ref="CT11:CT42" si="25">IF(CS11="","",VLOOKUP(CS11,$DE$22:$DF$33,2,0))</f>
        <v>Memiliki keterampilan Membaca atau melagukan tembang Pangkur, Menganalisis unsur intrinsik cerkak, Menulis teks pawarta/berita , Menulis teks deskripsi tentang omah adat Jawa, Masih perlu peningkatan keterampilan Membaca teks aksara Jawa yang memuat sandhangan mandaswara.</v>
      </c>
      <c r="CV11" s="40">
        <v>2</v>
      </c>
      <c r="CW11" s="52" t="s">
        <v>127</v>
      </c>
      <c r="CY11" s="79" t="s">
        <v>45</v>
      </c>
      <c r="CZ11" s="79"/>
      <c r="DA11" s="79"/>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Mengidentifikasi guru gatra, guru lagu, guru wilangan  teks Serat Wedhatama, Mengidentifikasi struktur dan kaidah teks pawarta lisan maupun tulisan, Mengidentifikasi struktur teks deskripsi tentang omag adat Jawa, Mengidentifikasi kaidah penulisan sandhangan mandaswara, Masih perlu peningkatan pemahaman Mengidentifikasi unsur pembangun dalam cerita cekak.</v>
      </c>
    </row>
    <row r="12" spans="1:110" x14ac:dyDescent="0.25">
      <c r="A12" s="8">
        <v>2</v>
      </c>
      <c r="B12" s="8">
        <v>97100</v>
      </c>
      <c r="C12" s="8" t="s">
        <v>90</v>
      </c>
      <c r="E12" s="47">
        <f t="shared" si="0"/>
        <v>75</v>
      </c>
      <c r="F12" s="8" t="str">
        <f t="shared" si="1"/>
        <v>C</v>
      </c>
      <c r="G1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2" s="47">
        <f t="shared" si="3"/>
        <v>76</v>
      </c>
      <c r="I12" s="8" t="str">
        <f t="shared" si="4"/>
        <v>B</v>
      </c>
      <c r="J1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2" s="13"/>
      <c r="L12" s="41">
        <f t="shared" si="6"/>
        <v>76</v>
      </c>
      <c r="M12" s="41">
        <f t="shared" si="7"/>
        <v>60</v>
      </c>
      <c r="O12" s="41">
        <v>71</v>
      </c>
      <c r="P12" s="41">
        <v>80</v>
      </c>
      <c r="Q12" s="42">
        <v>78</v>
      </c>
      <c r="R12" s="41">
        <v>75</v>
      </c>
      <c r="S12" s="41"/>
      <c r="T12" s="42"/>
      <c r="U12" s="41"/>
      <c r="V12" s="41"/>
      <c r="W12" s="42"/>
      <c r="X12" s="41"/>
      <c r="Y12" s="41"/>
      <c r="Z12" s="42"/>
      <c r="AA12" s="41"/>
      <c r="AB12" s="41"/>
      <c r="AC12" s="42"/>
      <c r="AD12" s="42">
        <f t="shared" si="8"/>
        <v>76</v>
      </c>
      <c r="AE12" s="52">
        <v>75</v>
      </c>
      <c r="AF12" s="41"/>
      <c r="AG12" s="42"/>
      <c r="AH12" s="52">
        <v>80</v>
      </c>
      <c r="AI12" s="41"/>
      <c r="AJ12" s="42"/>
      <c r="AK12" s="41">
        <v>77</v>
      </c>
      <c r="AL12" s="41"/>
      <c r="AM12" s="42"/>
      <c r="AN12" s="41">
        <v>78</v>
      </c>
      <c r="AO12" s="41"/>
      <c r="AP12" s="42"/>
      <c r="AQ12" s="41"/>
      <c r="AR12" s="41"/>
      <c r="AS12" s="42"/>
      <c r="AT12" s="41">
        <v>60</v>
      </c>
      <c r="AU12" s="43">
        <f t="shared" si="9"/>
        <v>74.888888888888886</v>
      </c>
      <c r="AV12" s="44">
        <f t="shared" si="10"/>
        <v>75</v>
      </c>
      <c r="AW12" s="45"/>
      <c r="AX12" s="52">
        <v>80</v>
      </c>
      <c r="AY12" s="42"/>
      <c r="AZ12" s="42"/>
      <c r="BA12" s="41"/>
      <c r="BB12" s="52"/>
      <c r="BC12" s="42"/>
      <c r="BD12" s="41"/>
      <c r="BE12" s="41"/>
      <c r="BF12" s="42"/>
      <c r="BG12" s="41"/>
      <c r="BH12" s="41"/>
      <c r="BI12" s="42"/>
      <c r="BJ12" s="41"/>
      <c r="BK12" s="41"/>
      <c r="BL12" s="42"/>
      <c r="BM12" s="42">
        <f t="shared" si="11"/>
        <v>80</v>
      </c>
      <c r="BN12" s="42" t="str">
        <f t="shared" si="12"/>
        <v/>
      </c>
      <c r="BO12" s="42" t="str">
        <f t="shared" si="13"/>
        <v/>
      </c>
      <c r="BP12" s="42" t="str">
        <f t="shared" si="14"/>
        <v/>
      </c>
      <c r="BQ12" s="42" t="str">
        <f t="shared" si="15"/>
        <v/>
      </c>
      <c r="BR12" s="42">
        <f t="shared" si="16"/>
        <v>80</v>
      </c>
      <c r="BS12" s="41"/>
      <c r="BT12" s="52">
        <v>75</v>
      </c>
      <c r="BU12" s="42"/>
      <c r="BV12" s="41"/>
      <c r="BW12" s="41"/>
      <c r="BX12" s="52">
        <v>75</v>
      </c>
      <c r="BY12" s="41"/>
      <c r="BZ12" s="52">
        <v>76</v>
      </c>
      <c r="CA12" s="42"/>
      <c r="CB12" s="41"/>
      <c r="CC12" s="52">
        <v>74</v>
      </c>
      <c r="CD12" s="42"/>
      <c r="CE12" s="41"/>
      <c r="CF12" s="41"/>
      <c r="CG12" s="42"/>
      <c r="CH12" s="42">
        <f t="shared" si="17"/>
        <v>75</v>
      </c>
      <c r="CI12" s="42">
        <f t="shared" si="18"/>
        <v>75</v>
      </c>
      <c r="CJ12" s="42">
        <f t="shared" si="19"/>
        <v>76</v>
      </c>
      <c r="CK12" s="42">
        <f t="shared" si="20"/>
        <v>74</v>
      </c>
      <c r="CL12" s="42" t="str">
        <f t="shared" si="21"/>
        <v/>
      </c>
      <c r="CM12" s="43">
        <f t="shared" si="22"/>
        <v>76</v>
      </c>
      <c r="CN12" s="44">
        <f t="shared" si="23"/>
        <v>76</v>
      </c>
      <c r="CO12" s="45"/>
      <c r="CP12" s="41">
        <v>5</v>
      </c>
      <c r="CQ1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2" s="45"/>
      <c r="CS12" s="41">
        <v>5</v>
      </c>
      <c r="CT1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2" s="40">
        <v>3</v>
      </c>
      <c r="CW12" s="52" t="s">
        <v>128</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Mengidentifikasi guru gatra, guru lagu, guru wilangan  teks Serat Wedhatama, Mengidentifikasi unsur pembangun dalam cerita cekak, Mengidentifikasi struktur teks deskripsi tentang omag adat Jawa, Mengidentifikasi kaidah penulisan sandhangan mandaswara, Masih perlu peningkatan pemahaman Mengidentifikasi struktur dan kaidah teks pawarta lisan maupun tulisan.</v>
      </c>
    </row>
    <row r="13" spans="1:110" x14ac:dyDescent="0.25">
      <c r="A13" s="8">
        <v>3</v>
      </c>
      <c r="B13" s="8">
        <v>97116</v>
      </c>
      <c r="C13" s="8" t="s">
        <v>91</v>
      </c>
      <c r="E13" s="47">
        <f t="shared" si="0"/>
        <v>82</v>
      </c>
      <c r="F13" s="8" t="str">
        <f t="shared" si="1"/>
        <v>B</v>
      </c>
      <c r="G13"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3" s="47">
        <f t="shared" si="3"/>
        <v>77</v>
      </c>
      <c r="I13" s="8" t="str">
        <f t="shared" si="4"/>
        <v>B</v>
      </c>
      <c r="J13"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3" s="13"/>
      <c r="L13" s="41">
        <f t="shared" si="6"/>
        <v>82</v>
      </c>
      <c r="M13" s="41">
        <f t="shared" si="7"/>
        <v>87</v>
      </c>
      <c r="O13" s="41">
        <v>79</v>
      </c>
      <c r="P13" s="41">
        <v>79</v>
      </c>
      <c r="Q13" s="42">
        <v>80</v>
      </c>
      <c r="R13" s="41">
        <v>90</v>
      </c>
      <c r="S13" s="41"/>
      <c r="T13" s="42"/>
      <c r="U13" s="41"/>
      <c r="V13" s="41"/>
      <c r="W13" s="42"/>
      <c r="X13" s="41"/>
      <c r="Y13" s="41"/>
      <c r="Z13" s="42"/>
      <c r="AA13" s="41"/>
      <c r="AB13" s="41"/>
      <c r="AC13" s="42"/>
      <c r="AD13" s="42">
        <f t="shared" si="8"/>
        <v>82</v>
      </c>
      <c r="AE13" s="52">
        <v>90</v>
      </c>
      <c r="AF13" s="41"/>
      <c r="AG13" s="42"/>
      <c r="AH13" s="52">
        <v>74</v>
      </c>
      <c r="AI13" s="41"/>
      <c r="AJ13" s="42"/>
      <c r="AK13" s="41">
        <v>80</v>
      </c>
      <c r="AL13" s="41"/>
      <c r="AM13" s="42"/>
      <c r="AN13" s="41">
        <v>82</v>
      </c>
      <c r="AO13" s="41"/>
      <c r="AP13" s="42"/>
      <c r="AQ13" s="41"/>
      <c r="AR13" s="41"/>
      <c r="AS13" s="42"/>
      <c r="AT13" s="41">
        <v>87</v>
      </c>
      <c r="AU13" s="43">
        <f t="shared" si="9"/>
        <v>82.333333333333329</v>
      </c>
      <c r="AV13" s="44">
        <f t="shared" si="10"/>
        <v>82</v>
      </c>
      <c r="AW13" s="45"/>
      <c r="AX13" s="52">
        <v>79</v>
      </c>
      <c r="AY13" s="42"/>
      <c r="AZ13" s="42"/>
      <c r="BA13" s="41"/>
      <c r="BB13" s="52"/>
      <c r="BC13" s="42"/>
      <c r="BD13" s="41"/>
      <c r="BE13" s="41"/>
      <c r="BF13" s="42"/>
      <c r="BG13" s="41"/>
      <c r="BH13" s="41"/>
      <c r="BI13" s="42"/>
      <c r="BJ13" s="41"/>
      <c r="BK13" s="41"/>
      <c r="BL13" s="42"/>
      <c r="BM13" s="42">
        <f t="shared" si="11"/>
        <v>79</v>
      </c>
      <c r="BN13" s="42" t="str">
        <f t="shared" si="12"/>
        <v/>
      </c>
      <c r="BO13" s="42" t="str">
        <f t="shared" si="13"/>
        <v/>
      </c>
      <c r="BP13" s="42" t="str">
        <f t="shared" si="14"/>
        <v/>
      </c>
      <c r="BQ13" s="42" t="str">
        <f t="shared" si="15"/>
        <v/>
      </c>
      <c r="BR13" s="42">
        <f t="shared" si="16"/>
        <v>79</v>
      </c>
      <c r="BS13" s="41"/>
      <c r="BT13" s="52">
        <v>80</v>
      </c>
      <c r="BU13" s="42"/>
      <c r="BV13" s="41"/>
      <c r="BW13" s="41"/>
      <c r="BX13" s="52">
        <v>75</v>
      </c>
      <c r="BY13" s="41"/>
      <c r="BZ13" s="52">
        <v>80</v>
      </c>
      <c r="CA13" s="42"/>
      <c r="CB13" s="41"/>
      <c r="CC13" s="52">
        <v>70</v>
      </c>
      <c r="CD13" s="42"/>
      <c r="CE13" s="41"/>
      <c r="CF13" s="41"/>
      <c r="CG13" s="42"/>
      <c r="CH13" s="42">
        <f t="shared" si="17"/>
        <v>80</v>
      </c>
      <c r="CI13" s="42">
        <f t="shared" si="18"/>
        <v>75</v>
      </c>
      <c r="CJ13" s="42">
        <f t="shared" si="19"/>
        <v>80</v>
      </c>
      <c r="CK13" s="42">
        <f t="shared" si="20"/>
        <v>70</v>
      </c>
      <c r="CL13" s="42" t="str">
        <f t="shared" si="21"/>
        <v/>
      </c>
      <c r="CM13" s="43">
        <f t="shared" si="22"/>
        <v>76.8</v>
      </c>
      <c r="CN13" s="44">
        <f t="shared" si="23"/>
        <v>77</v>
      </c>
      <c r="CO13" s="45"/>
      <c r="CP13" s="41">
        <v>5</v>
      </c>
      <c r="CQ13"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3" s="45"/>
      <c r="CS13" s="41">
        <v>5</v>
      </c>
      <c r="CT13"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3" s="40">
        <v>4</v>
      </c>
      <c r="CW13" s="52" t="s">
        <v>129</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Mengidentifikasi guru gatra, guru lagu, guru wilangan  teks Serat Wedhatama, Mengidentifikasi unsur pembangun dalam cerita cekak, Mengidentifikasi struktur dan kaidah teks pawarta lisan maupun tulisan, Mengidentifikasi kaidah penulisan sandhangan mandaswara, Masih perlu peningkatan pemahaman Mengidentifikasi struktur teks deskripsi tentang omag adat Jawa.</v>
      </c>
    </row>
    <row r="14" spans="1:110" x14ac:dyDescent="0.25">
      <c r="A14" s="8">
        <v>4</v>
      </c>
      <c r="B14" s="8">
        <v>97132</v>
      </c>
      <c r="C14" s="8" t="s">
        <v>92</v>
      </c>
      <c r="E14" s="47">
        <f t="shared" si="0"/>
        <v>80</v>
      </c>
      <c r="F14" s="8" t="str">
        <f t="shared" si="1"/>
        <v>B</v>
      </c>
      <c r="G14"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4" s="47">
        <f t="shared" si="3"/>
        <v>77</v>
      </c>
      <c r="I14" s="8" t="str">
        <f t="shared" si="4"/>
        <v>B</v>
      </c>
      <c r="J14"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4" s="13"/>
      <c r="L14" s="41">
        <f t="shared" si="6"/>
        <v>82</v>
      </c>
      <c r="M14" s="41">
        <f t="shared" si="7"/>
        <v>75</v>
      </c>
      <c r="O14" s="41">
        <v>74</v>
      </c>
      <c r="P14" s="41">
        <v>80</v>
      </c>
      <c r="Q14" s="42">
        <v>78</v>
      </c>
      <c r="R14" s="41">
        <v>95</v>
      </c>
      <c r="S14" s="41"/>
      <c r="T14" s="42"/>
      <c r="U14" s="41"/>
      <c r="V14" s="41"/>
      <c r="W14" s="42"/>
      <c r="X14" s="41"/>
      <c r="Y14" s="41"/>
      <c r="Z14" s="42"/>
      <c r="AA14" s="41"/>
      <c r="AB14" s="41"/>
      <c r="AC14" s="42"/>
      <c r="AD14" s="42">
        <f t="shared" si="8"/>
        <v>82</v>
      </c>
      <c r="AE14" s="52">
        <v>95</v>
      </c>
      <c r="AF14" s="41"/>
      <c r="AG14" s="42"/>
      <c r="AH14" s="52">
        <v>75</v>
      </c>
      <c r="AI14" s="41"/>
      <c r="AJ14" s="42"/>
      <c r="AK14" s="41">
        <v>78</v>
      </c>
      <c r="AL14" s="41"/>
      <c r="AM14" s="42"/>
      <c r="AN14" s="41">
        <v>72</v>
      </c>
      <c r="AO14" s="41"/>
      <c r="AP14" s="42"/>
      <c r="AQ14" s="41"/>
      <c r="AR14" s="41"/>
      <c r="AS14" s="42"/>
      <c r="AT14" s="41">
        <v>75</v>
      </c>
      <c r="AU14" s="43">
        <f t="shared" si="9"/>
        <v>80.222222222222229</v>
      </c>
      <c r="AV14" s="44">
        <f t="shared" si="10"/>
        <v>80</v>
      </c>
      <c r="AW14" s="45"/>
      <c r="AX14" s="52">
        <v>80</v>
      </c>
      <c r="AY14" s="42"/>
      <c r="AZ14" s="42"/>
      <c r="BA14" s="41"/>
      <c r="BB14" s="52"/>
      <c r="BC14" s="42"/>
      <c r="BD14" s="41"/>
      <c r="BE14" s="41"/>
      <c r="BF14" s="42"/>
      <c r="BG14" s="41"/>
      <c r="BH14" s="41"/>
      <c r="BI14" s="42"/>
      <c r="BJ14" s="41"/>
      <c r="BK14" s="41"/>
      <c r="BL14" s="42"/>
      <c r="BM14" s="42">
        <f t="shared" si="11"/>
        <v>80</v>
      </c>
      <c r="BN14" s="42" t="str">
        <f t="shared" si="12"/>
        <v/>
      </c>
      <c r="BO14" s="42" t="str">
        <f t="shared" si="13"/>
        <v/>
      </c>
      <c r="BP14" s="42" t="str">
        <f t="shared" si="14"/>
        <v/>
      </c>
      <c r="BQ14" s="42" t="str">
        <f t="shared" si="15"/>
        <v/>
      </c>
      <c r="BR14" s="42">
        <f t="shared" si="16"/>
        <v>80</v>
      </c>
      <c r="BS14" s="41"/>
      <c r="BT14" s="52">
        <v>78</v>
      </c>
      <c r="BU14" s="42"/>
      <c r="BV14" s="41"/>
      <c r="BW14" s="41"/>
      <c r="BX14" s="52">
        <v>76</v>
      </c>
      <c r="BY14" s="41"/>
      <c r="BZ14" s="52">
        <v>78</v>
      </c>
      <c r="CA14" s="42"/>
      <c r="CB14" s="41"/>
      <c r="CC14" s="52">
        <v>72</v>
      </c>
      <c r="CD14" s="42"/>
      <c r="CE14" s="41"/>
      <c r="CF14" s="41"/>
      <c r="CG14" s="42"/>
      <c r="CH14" s="42">
        <f t="shared" si="17"/>
        <v>78</v>
      </c>
      <c r="CI14" s="42">
        <f t="shared" si="18"/>
        <v>76</v>
      </c>
      <c r="CJ14" s="42">
        <f t="shared" si="19"/>
        <v>78</v>
      </c>
      <c r="CK14" s="42">
        <f t="shared" si="20"/>
        <v>72</v>
      </c>
      <c r="CL14" s="42" t="str">
        <f t="shared" si="21"/>
        <v/>
      </c>
      <c r="CM14" s="43">
        <f t="shared" si="22"/>
        <v>76.8</v>
      </c>
      <c r="CN14" s="44">
        <f t="shared" si="23"/>
        <v>77</v>
      </c>
      <c r="CO14" s="45"/>
      <c r="CP14" s="41">
        <v>5</v>
      </c>
      <c r="CQ14"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4" s="45"/>
      <c r="CS14" s="41">
        <v>5</v>
      </c>
      <c r="CT14"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4" s="40">
        <v>5</v>
      </c>
      <c r="CW14" s="52" t="s">
        <v>130</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row>
    <row r="15" spans="1:110" x14ac:dyDescent="0.25">
      <c r="A15" s="8">
        <v>5</v>
      </c>
      <c r="B15" s="8">
        <v>97148</v>
      </c>
      <c r="C15" s="8" t="s">
        <v>93</v>
      </c>
      <c r="E15" s="47">
        <f t="shared" si="0"/>
        <v>79</v>
      </c>
      <c r="F15" s="8" t="str">
        <f t="shared" si="1"/>
        <v>B</v>
      </c>
      <c r="G15"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5" s="47">
        <f t="shared" si="3"/>
        <v>77</v>
      </c>
      <c r="I15" s="8" t="str">
        <f t="shared" si="4"/>
        <v>B</v>
      </c>
      <c r="J15"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5" s="13"/>
      <c r="L15" s="41">
        <f t="shared" si="6"/>
        <v>78</v>
      </c>
      <c r="M15" s="41">
        <f t="shared" si="7"/>
        <v>70</v>
      </c>
      <c r="O15" s="41">
        <v>70</v>
      </c>
      <c r="P15" s="41">
        <v>80</v>
      </c>
      <c r="Q15" s="42">
        <v>78</v>
      </c>
      <c r="R15" s="41">
        <v>85</v>
      </c>
      <c r="S15" s="41"/>
      <c r="T15" s="42"/>
      <c r="U15" s="41"/>
      <c r="V15" s="41"/>
      <c r="W15" s="42"/>
      <c r="X15" s="41"/>
      <c r="Y15" s="41"/>
      <c r="Z15" s="42"/>
      <c r="AA15" s="41"/>
      <c r="AB15" s="41"/>
      <c r="AC15" s="42"/>
      <c r="AD15" s="42">
        <f t="shared" si="8"/>
        <v>78</v>
      </c>
      <c r="AE15" s="52">
        <v>85</v>
      </c>
      <c r="AF15" s="41"/>
      <c r="AG15" s="42"/>
      <c r="AH15" s="52">
        <v>82</v>
      </c>
      <c r="AI15" s="41"/>
      <c r="AJ15" s="42"/>
      <c r="AK15" s="41">
        <v>80</v>
      </c>
      <c r="AL15" s="41"/>
      <c r="AM15" s="42"/>
      <c r="AN15" s="41">
        <v>80</v>
      </c>
      <c r="AO15" s="41"/>
      <c r="AP15" s="42"/>
      <c r="AQ15" s="41"/>
      <c r="AR15" s="41"/>
      <c r="AS15" s="42"/>
      <c r="AT15" s="41">
        <v>70</v>
      </c>
      <c r="AU15" s="43">
        <f t="shared" si="9"/>
        <v>78.888888888888886</v>
      </c>
      <c r="AV15" s="44">
        <f t="shared" si="10"/>
        <v>79</v>
      </c>
      <c r="AW15" s="45"/>
      <c r="AX15" s="52">
        <v>80</v>
      </c>
      <c r="AY15" s="42"/>
      <c r="AZ15" s="42"/>
      <c r="BA15" s="41"/>
      <c r="BB15" s="52"/>
      <c r="BC15" s="42"/>
      <c r="BD15" s="41"/>
      <c r="BE15" s="41"/>
      <c r="BF15" s="42"/>
      <c r="BG15" s="41"/>
      <c r="BH15" s="41"/>
      <c r="BI15" s="42"/>
      <c r="BJ15" s="41"/>
      <c r="BK15" s="41"/>
      <c r="BL15" s="42"/>
      <c r="BM15" s="42">
        <f t="shared" si="11"/>
        <v>80</v>
      </c>
      <c r="BN15" s="42" t="str">
        <f t="shared" si="12"/>
        <v/>
      </c>
      <c r="BO15" s="42" t="str">
        <f t="shared" si="13"/>
        <v/>
      </c>
      <c r="BP15" s="42" t="str">
        <f t="shared" si="14"/>
        <v/>
      </c>
      <c r="BQ15" s="42" t="str">
        <f t="shared" si="15"/>
        <v/>
      </c>
      <c r="BR15" s="42">
        <f t="shared" si="16"/>
        <v>80</v>
      </c>
      <c r="BS15" s="41"/>
      <c r="BT15" s="52">
        <v>78</v>
      </c>
      <c r="BU15" s="42"/>
      <c r="BV15" s="41"/>
      <c r="BW15" s="41"/>
      <c r="BX15" s="52">
        <v>75</v>
      </c>
      <c r="BY15" s="41"/>
      <c r="BZ15" s="52">
        <v>78</v>
      </c>
      <c r="CA15" s="42"/>
      <c r="CB15" s="41"/>
      <c r="CC15" s="52">
        <v>72</v>
      </c>
      <c r="CD15" s="42"/>
      <c r="CE15" s="41"/>
      <c r="CF15" s="41"/>
      <c r="CG15" s="42"/>
      <c r="CH15" s="42">
        <f t="shared" si="17"/>
        <v>78</v>
      </c>
      <c r="CI15" s="42">
        <f t="shared" si="18"/>
        <v>75</v>
      </c>
      <c r="CJ15" s="42">
        <f t="shared" si="19"/>
        <v>78</v>
      </c>
      <c r="CK15" s="42">
        <f t="shared" si="20"/>
        <v>72</v>
      </c>
      <c r="CL15" s="42" t="str">
        <f t="shared" si="21"/>
        <v/>
      </c>
      <c r="CM15" s="43">
        <f t="shared" si="22"/>
        <v>76.599999999999994</v>
      </c>
      <c r="CN15" s="44">
        <f t="shared" si="23"/>
        <v>77</v>
      </c>
      <c r="CO15" s="45"/>
      <c r="CP15" s="41">
        <v>5</v>
      </c>
      <c r="CQ15"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5" s="45"/>
      <c r="CS15" s="41">
        <v>5</v>
      </c>
      <c r="CT15"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6" spans="1:110" x14ac:dyDescent="0.25">
      <c r="A16" s="8">
        <v>6</v>
      </c>
      <c r="B16" s="8">
        <v>97164</v>
      </c>
      <c r="C16" s="8" t="s">
        <v>94</v>
      </c>
      <c r="E16" s="47">
        <f t="shared" si="0"/>
        <v>76</v>
      </c>
      <c r="F16" s="8" t="str">
        <f t="shared" si="1"/>
        <v>B</v>
      </c>
      <c r="G16"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6" s="47">
        <f t="shared" si="3"/>
        <v>77</v>
      </c>
      <c r="I16" s="8" t="str">
        <f t="shared" si="4"/>
        <v>B</v>
      </c>
      <c r="J16"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6" s="13"/>
      <c r="L16" s="41">
        <f t="shared" si="6"/>
        <v>78</v>
      </c>
      <c r="M16" s="41">
        <f t="shared" si="7"/>
        <v>72</v>
      </c>
      <c r="O16" s="41">
        <v>84</v>
      </c>
      <c r="P16" s="41">
        <v>78</v>
      </c>
      <c r="Q16" s="42">
        <v>80</v>
      </c>
      <c r="R16" s="41">
        <v>70</v>
      </c>
      <c r="S16" s="41"/>
      <c r="T16" s="42"/>
      <c r="U16" s="41"/>
      <c r="V16" s="41"/>
      <c r="W16" s="42"/>
      <c r="X16" s="41"/>
      <c r="Y16" s="41"/>
      <c r="Z16" s="42"/>
      <c r="AA16" s="41"/>
      <c r="AB16" s="41"/>
      <c r="AC16" s="42"/>
      <c r="AD16" s="42">
        <f t="shared" si="8"/>
        <v>78</v>
      </c>
      <c r="AE16" s="52">
        <v>70</v>
      </c>
      <c r="AF16" s="41"/>
      <c r="AG16" s="42"/>
      <c r="AH16" s="57">
        <v>72</v>
      </c>
      <c r="AI16" s="41"/>
      <c r="AJ16" s="42"/>
      <c r="AK16" s="41">
        <v>78</v>
      </c>
      <c r="AL16" s="41"/>
      <c r="AM16" s="42"/>
      <c r="AN16" s="41">
        <v>78</v>
      </c>
      <c r="AO16" s="41"/>
      <c r="AP16" s="42"/>
      <c r="AQ16" s="41"/>
      <c r="AR16" s="41"/>
      <c r="AS16" s="42"/>
      <c r="AT16" s="41">
        <v>72</v>
      </c>
      <c r="AU16" s="43">
        <f t="shared" si="9"/>
        <v>75.777777777777771</v>
      </c>
      <c r="AV16" s="44">
        <f t="shared" si="10"/>
        <v>76</v>
      </c>
      <c r="AW16" s="45"/>
      <c r="AX16" s="52">
        <v>78</v>
      </c>
      <c r="AY16" s="42"/>
      <c r="AZ16" s="42"/>
      <c r="BA16" s="41"/>
      <c r="BB16" s="52"/>
      <c r="BC16" s="42"/>
      <c r="BD16" s="41"/>
      <c r="BE16" s="41"/>
      <c r="BF16" s="42"/>
      <c r="BG16" s="41"/>
      <c r="BH16" s="41"/>
      <c r="BI16" s="42"/>
      <c r="BJ16" s="41"/>
      <c r="BK16" s="41"/>
      <c r="BL16" s="42"/>
      <c r="BM16" s="42">
        <f t="shared" si="11"/>
        <v>78</v>
      </c>
      <c r="BN16" s="42" t="str">
        <f t="shared" si="12"/>
        <v/>
      </c>
      <c r="BO16" s="42" t="str">
        <f t="shared" si="13"/>
        <v/>
      </c>
      <c r="BP16" s="42" t="str">
        <f t="shared" si="14"/>
        <v/>
      </c>
      <c r="BQ16" s="42" t="str">
        <f t="shared" si="15"/>
        <v/>
      </c>
      <c r="BR16" s="42">
        <f t="shared" si="16"/>
        <v>78</v>
      </c>
      <c r="BS16" s="41"/>
      <c r="BT16" s="52">
        <v>78</v>
      </c>
      <c r="BU16" s="42"/>
      <c r="BV16" s="41"/>
      <c r="BW16" s="41"/>
      <c r="BX16" s="52">
        <v>74</v>
      </c>
      <c r="BY16" s="41"/>
      <c r="BZ16" s="52">
        <v>78</v>
      </c>
      <c r="CA16" s="42"/>
      <c r="CB16" s="41"/>
      <c r="CC16" s="52">
        <v>75</v>
      </c>
      <c r="CD16" s="42"/>
      <c r="CE16" s="41"/>
      <c r="CF16" s="41"/>
      <c r="CG16" s="42"/>
      <c r="CH16" s="42">
        <f t="shared" si="17"/>
        <v>78</v>
      </c>
      <c r="CI16" s="42">
        <f t="shared" si="18"/>
        <v>74</v>
      </c>
      <c r="CJ16" s="42">
        <f t="shared" si="19"/>
        <v>78</v>
      </c>
      <c r="CK16" s="42">
        <f t="shared" si="20"/>
        <v>75</v>
      </c>
      <c r="CL16" s="42" t="str">
        <f t="shared" si="21"/>
        <v/>
      </c>
      <c r="CM16" s="43">
        <f t="shared" si="22"/>
        <v>76.599999999999994</v>
      </c>
      <c r="CN16" s="44">
        <f t="shared" si="23"/>
        <v>77</v>
      </c>
      <c r="CO16" s="45"/>
      <c r="CP16" s="41">
        <v>5</v>
      </c>
      <c r="CQ16"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6" s="45"/>
      <c r="CS16" s="41">
        <v>5</v>
      </c>
      <c r="CT16"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7" spans="1:110" x14ac:dyDescent="0.25">
      <c r="A17" s="8">
        <v>7</v>
      </c>
      <c r="B17" s="8">
        <v>97180</v>
      </c>
      <c r="C17" s="8" t="s">
        <v>95</v>
      </c>
      <c r="E17" s="47">
        <f t="shared" si="0"/>
        <v>77</v>
      </c>
      <c r="F17" s="8" t="str">
        <f t="shared" si="1"/>
        <v>B</v>
      </c>
      <c r="G17"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7" s="47">
        <f t="shared" si="3"/>
        <v>78</v>
      </c>
      <c r="I17" s="8" t="str">
        <f t="shared" si="4"/>
        <v>B</v>
      </c>
      <c r="J17"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7" s="13"/>
      <c r="L17" s="41">
        <f t="shared" si="6"/>
        <v>79</v>
      </c>
      <c r="M17" s="41">
        <f t="shared" si="7"/>
        <v>80</v>
      </c>
      <c r="O17" s="41">
        <v>81</v>
      </c>
      <c r="P17" s="41">
        <v>78</v>
      </c>
      <c r="Q17" s="42">
        <v>80</v>
      </c>
      <c r="R17" s="41">
        <v>75</v>
      </c>
      <c r="S17" s="41"/>
      <c r="T17" s="42"/>
      <c r="U17" s="41"/>
      <c r="V17" s="41"/>
      <c r="W17" s="42"/>
      <c r="X17" s="41"/>
      <c r="Y17" s="41"/>
      <c r="Z17" s="42"/>
      <c r="AA17" s="41"/>
      <c r="AB17" s="41"/>
      <c r="AC17" s="42"/>
      <c r="AD17" s="42">
        <f t="shared" si="8"/>
        <v>79</v>
      </c>
      <c r="AE17" s="52">
        <v>75</v>
      </c>
      <c r="AF17" s="41"/>
      <c r="AG17" s="42"/>
      <c r="AH17" s="52">
        <v>74</v>
      </c>
      <c r="AI17" s="41"/>
      <c r="AJ17" s="42"/>
      <c r="AK17" s="41">
        <v>76</v>
      </c>
      <c r="AL17" s="41"/>
      <c r="AM17" s="42"/>
      <c r="AN17" s="41">
        <v>75</v>
      </c>
      <c r="AO17" s="41"/>
      <c r="AP17" s="42"/>
      <c r="AQ17" s="41"/>
      <c r="AR17" s="41"/>
      <c r="AS17" s="42"/>
      <c r="AT17" s="41">
        <v>80</v>
      </c>
      <c r="AU17" s="43">
        <f t="shared" si="9"/>
        <v>77.111111111111114</v>
      </c>
      <c r="AV17" s="44">
        <f t="shared" si="10"/>
        <v>77</v>
      </c>
      <c r="AW17" s="45"/>
      <c r="AX17" s="52">
        <v>78</v>
      </c>
      <c r="AY17" s="42"/>
      <c r="AZ17" s="42"/>
      <c r="BA17" s="41"/>
      <c r="BB17" s="52"/>
      <c r="BC17" s="42"/>
      <c r="BD17" s="41"/>
      <c r="BE17" s="41"/>
      <c r="BF17" s="42"/>
      <c r="BG17" s="41"/>
      <c r="BH17" s="41"/>
      <c r="BI17" s="42"/>
      <c r="BJ17" s="41"/>
      <c r="BK17" s="41"/>
      <c r="BL17" s="42"/>
      <c r="BM17" s="42">
        <f t="shared" si="11"/>
        <v>78</v>
      </c>
      <c r="BN17" s="42" t="str">
        <f t="shared" si="12"/>
        <v/>
      </c>
      <c r="BO17" s="42" t="str">
        <f t="shared" si="13"/>
        <v/>
      </c>
      <c r="BP17" s="42" t="str">
        <f t="shared" si="14"/>
        <v/>
      </c>
      <c r="BQ17" s="42" t="str">
        <f t="shared" si="15"/>
        <v/>
      </c>
      <c r="BR17" s="42">
        <f t="shared" si="16"/>
        <v>78</v>
      </c>
      <c r="BS17" s="41"/>
      <c r="BT17" s="52">
        <v>78</v>
      </c>
      <c r="BU17" s="42"/>
      <c r="BV17" s="41"/>
      <c r="BW17" s="41"/>
      <c r="BX17" s="52">
        <v>78</v>
      </c>
      <c r="BY17" s="41"/>
      <c r="BZ17" s="52">
        <v>77</v>
      </c>
      <c r="CA17" s="42"/>
      <c r="CB17" s="41"/>
      <c r="CC17" s="52">
        <v>80</v>
      </c>
      <c r="CD17" s="42"/>
      <c r="CE17" s="41"/>
      <c r="CF17" s="41"/>
      <c r="CG17" s="42"/>
      <c r="CH17" s="42">
        <f t="shared" si="17"/>
        <v>78</v>
      </c>
      <c r="CI17" s="42">
        <f t="shared" si="18"/>
        <v>78</v>
      </c>
      <c r="CJ17" s="42">
        <f t="shared" si="19"/>
        <v>77</v>
      </c>
      <c r="CK17" s="42">
        <f t="shared" si="20"/>
        <v>80</v>
      </c>
      <c r="CL17" s="42" t="str">
        <f t="shared" si="21"/>
        <v/>
      </c>
      <c r="CM17" s="43">
        <f t="shared" si="22"/>
        <v>78.2</v>
      </c>
      <c r="CN17" s="44">
        <f t="shared" si="23"/>
        <v>78</v>
      </c>
      <c r="CO17" s="45"/>
      <c r="CP17" s="41">
        <v>5</v>
      </c>
      <c r="CQ17"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7" s="45"/>
      <c r="CS17" s="41">
        <v>5</v>
      </c>
      <c r="CT17"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8" spans="1:110" x14ac:dyDescent="0.25">
      <c r="A18" s="8">
        <v>8</v>
      </c>
      <c r="B18" s="8">
        <v>97196</v>
      </c>
      <c r="C18" s="8" t="s">
        <v>96</v>
      </c>
      <c r="E18" s="47">
        <f t="shared" si="0"/>
        <v>75</v>
      </c>
      <c r="F18" s="8" t="str">
        <f t="shared" si="1"/>
        <v>C</v>
      </c>
      <c r="G18"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8" s="47">
        <f t="shared" si="3"/>
        <v>77</v>
      </c>
      <c r="I18" s="8" t="str">
        <f t="shared" si="4"/>
        <v>B</v>
      </c>
      <c r="J18"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8" s="13"/>
      <c r="L18" s="41">
        <f t="shared" si="6"/>
        <v>77</v>
      </c>
      <c r="M18" s="41">
        <f t="shared" si="7"/>
        <v>68</v>
      </c>
      <c r="O18" s="41">
        <v>81</v>
      </c>
      <c r="P18" s="41">
        <v>78</v>
      </c>
      <c r="Q18" s="42">
        <v>80</v>
      </c>
      <c r="R18" s="41">
        <v>70</v>
      </c>
      <c r="S18" s="41"/>
      <c r="T18" s="42"/>
      <c r="U18" s="41"/>
      <c r="V18" s="41"/>
      <c r="W18" s="42"/>
      <c r="X18" s="41"/>
      <c r="Y18" s="41"/>
      <c r="Z18" s="42"/>
      <c r="AA18" s="41"/>
      <c r="AB18" s="41"/>
      <c r="AC18" s="42"/>
      <c r="AD18" s="42">
        <f t="shared" si="8"/>
        <v>77</v>
      </c>
      <c r="AE18" s="52">
        <v>70</v>
      </c>
      <c r="AF18" s="41"/>
      <c r="AG18" s="42"/>
      <c r="AH18" s="52">
        <v>80</v>
      </c>
      <c r="AI18" s="41"/>
      <c r="AJ18" s="42"/>
      <c r="AK18" s="41">
        <v>80</v>
      </c>
      <c r="AL18" s="41"/>
      <c r="AM18" s="42"/>
      <c r="AN18" s="41">
        <v>72</v>
      </c>
      <c r="AO18" s="41"/>
      <c r="AP18" s="42"/>
      <c r="AQ18" s="41"/>
      <c r="AR18" s="41"/>
      <c r="AS18" s="42"/>
      <c r="AT18" s="41">
        <v>68</v>
      </c>
      <c r="AU18" s="43">
        <f t="shared" si="9"/>
        <v>75.444444444444443</v>
      </c>
      <c r="AV18" s="44">
        <f t="shared" si="10"/>
        <v>75</v>
      </c>
      <c r="AW18" s="45"/>
      <c r="AX18" s="52">
        <v>78</v>
      </c>
      <c r="AY18" s="42"/>
      <c r="AZ18" s="42"/>
      <c r="BA18" s="41"/>
      <c r="BB18" s="52"/>
      <c r="BC18" s="42"/>
      <c r="BD18" s="41"/>
      <c r="BE18" s="41"/>
      <c r="BF18" s="42"/>
      <c r="BG18" s="41"/>
      <c r="BH18" s="41"/>
      <c r="BI18" s="42"/>
      <c r="BJ18" s="41"/>
      <c r="BK18" s="41"/>
      <c r="BL18" s="42"/>
      <c r="BM18" s="42">
        <f t="shared" si="11"/>
        <v>78</v>
      </c>
      <c r="BN18" s="42" t="str">
        <f t="shared" si="12"/>
        <v/>
      </c>
      <c r="BO18" s="42" t="str">
        <f t="shared" si="13"/>
        <v/>
      </c>
      <c r="BP18" s="42" t="str">
        <f t="shared" si="14"/>
        <v/>
      </c>
      <c r="BQ18" s="42" t="str">
        <f t="shared" si="15"/>
        <v/>
      </c>
      <c r="BR18" s="42">
        <f t="shared" si="16"/>
        <v>78</v>
      </c>
      <c r="BS18" s="41"/>
      <c r="BT18" s="52">
        <v>78</v>
      </c>
      <c r="BU18" s="42"/>
      <c r="BV18" s="41"/>
      <c r="BW18" s="41"/>
      <c r="BX18" s="52">
        <v>76</v>
      </c>
      <c r="BY18" s="41"/>
      <c r="BZ18" s="52">
        <v>76</v>
      </c>
      <c r="CA18" s="42"/>
      <c r="CB18" s="41"/>
      <c r="CC18" s="52">
        <v>75</v>
      </c>
      <c r="CD18" s="42"/>
      <c r="CE18" s="41"/>
      <c r="CF18" s="41"/>
      <c r="CG18" s="42"/>
      <c r="CH18" s="42">
        <f t="shared" si="17"/>
        <v>78</v>
      </c>
      <c r="CI18" s="42">
        <f t="shared" si="18"/>
        <v>76</v>
      </c>
      <c r="CJ18" s="42">
        <f t="shared" si="19"/>
        <v>76</v>
      </c>
      <c r="CK18" s="42">
        <f t="shared" si="20"/>
        <v>75</v>
      </c>
      <c r="CL18" s="42" t="str">
        <f t="shared" si="21"/>
        <v/>
      </c>
      <c r="CM18" s="43">
        <f t="shared" si="22"/>
        <v>76.599999999999994</v>
      </c>
      <c r="CN18" s="44">
        <f t="shared" si="23"/>
        <v>77</v>
      </c>
      <c r="CO18" s="45"/>
      <c r="CP18" s="41">
        <v>5</v>
      </c>
      <c r="CQ18"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8" s="45"/>
      <c r="CS18" s="41">
        <v>5</v>
      </c>
      <c r="CT18"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19" spans="1:110" x14ac:dyDescent="0.25">
      <c r="A19" s="8">
        <v>9</v>
      </c>
      <c r="B19" s="8">
        <v>97212</v>
      </c>
      <c r="C19" s="8" t="s">
        <v>97</v>
      </c>
      <c r="E19" s="47">
        <f t="shared" si="0"/>
        <v>73</v>
      </c>
      <c r="F19" s="8" t="str">
        <f t="shared" si="1"/>
        <v>C</v>
      </c>
      <c r="G19"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19" s="47">
        <f t="shared" si="3"/>
        <v>77</v>
      </c>
      <c r="I19" s="8" t="str">
        <f t="shared" si="4"/>
        <v>B</v>
      </c>
      <c r="J19"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19" s="13"/>
      <c r="L19" s="41">
        <f t="shared" si="6"/>
        <v>75</v>
      </c>
      <c r="M19" s="41">
        <f t="shared" si="7"/>
        <v>66</v>
      </c>
      <c r="O19" s="41">
        <v>70</v>
      </c>
      <c r="P19" s="41">
        <v>80</v>
      </c>
      <c r="Q19" s="42">
        <v>80</v>
      </c>
      <c r="R19" s="41">
        <v>70</v>
      </c>
      <c r="S19" s="41"/>
      <c r="T19" s="42"/>
      <c r="U19" s="41"/>
      <c r="V19" s="41"/>
      <c r="W19" s="42"/>
      <c r="X19" s="41"/>
      <c r="Y19" s="41"/>
      <c r="Z19" s="42"/>
      <c r="AA19" s="41"/>
      <c r="AB19" s="41"/>
      <c r="AC19" s="42"/>
      <c r="AD19" s="42">
        <f t="shared" si="8"/>
        <v>75</v>
      </c>
      <c r="AE19" s="52">
        <v>70</v>
      </c>
      <c r="AF19" s="41"/>
      <c r="AG19" s="42"/>
      <c r="AH19" s="57">
        <v>72</v>
      </c>
      <c r="AI19" s="41"/>
      <c r="AJ19" s="42"/>
      <c r="AK19" s="41">
        <v>80</v>
      </c>
      <c r="AL19" s="41"/>
      <c r="AM19" s="42"/>
      <c r="AN19" s="41">
        <v>72</v>
      </c>
      <c r="AO19" s="41"/>
      <c r="AP19" s="42"/>
      <c r="AQ19" s="41"/>
      <c r="AR19" s="41"/>
      <c r="AS19" s="42"/>
      <c r="AT19" s="41">
        <v>66</v>
      </c>
      <c r="AU19" s="43">
        <f t="shared" si="9"/>
        <v>73.333333333333329</v>
      </c>
      <c r="AV19" s="44">
        <f t="shared" si="10"/>
        <v>73</v>
      </c>
      <c r="AW19" s="45"/>
      <c r="AX19" s="52">
        <v>80</v>
      </c>
      <c r="AY19" s="42"/>
      <c r="AZ19" s="42"/>
      <c r="BA19" s="41"/>
      <c r="BB19" s="52"/>
      <c r="BC19" s="42"/>
      <c r="BD19" s="41"/>
      <c r="BE19" s="41"/>
      <c r="BF19" s="42"/>
      <c r="BG19" s="41"/>
      <c r="BH19" s="41"/>
      <c r="BI19" s="42"/>
      <c r="BJ19" s="41"/>
      <c r="BK19" s="41"/>
      <c r="BL19" s="42"/>
      <c r="BM19" s="42">
        <f t="shared" si="11"/>
        <v>80</v>
      </c>
      <c r="BN19" s="42" t="str">
        <f t="shared" si="12"/>
        <v/>
      </c>
      <c r="BO19" s="42" t="str">
        <f t="shared" si="13"/>
        <v/>
      </c>
      <c r="BP19" s="42" t="str">
        <f t="shared" si="14"/>
        <v/>
      </c>
      <c r="BQ19" s="42" t="str">
        <f t="shared" si="15"/>
        <v/>
      </c>
      <c r="BR19" s="42">
        <f t="shared" si="16"/>
        <v>80</v>
      </c>
      <c r="BS19" s="41"/>
      <c r="BT19" s="52">
        <v>78</v>
      </c>
      <c r="BU19" s="42"/>
      <c r="BV19" s="41"/>
      <c r="BW19" s="41"/>
      <c r="BX19" s="52">
        <v>72</v>
      </c>
      <c r="BY19" s="41"/>
      <c r="BZ19" s="52">
        <v>78</v>
      </c>
      <c r="CA19" s="42"/>
      <c r="CB19" s="41"/>
      <c r="CC19" s="52">
        <v>78</v>
      </c>
      <c r="CD19" s="42"/>
      <c r="CE19" s="41"/>
      <c r="CF19" s="41"/>
      <c r="CG19" s="42"/>
      <c r="CH19" s="42">
        <f t="shared" si="17"/>
        <v>78</v>
      </c>
      <c r="CI19" s="42">
        <f t="shared" si="18"/>
        <v>72</v>
      </c>
      <c r="CJ19" s="42">
        <f t="shared" si="19"/>
        <v>78</v>
      </c>
      <c r="CK19" s="42">
        <f t="shared" si="20"/>
        <v>78</v>
      </c>
      <c r="CL19" s="42" t="str">
        <f t="shared" si="21"/>
        <v/>
      </c>
      <c r="CM19" s="43">
        <f t="shared" si="22"/>
        <v>77.2</v>
      </c>
      <c r="CN19" s="44">
        <f t="shared" si="23"/>
        <v>77</v>
      </c>
      <c r="CO19" s="45"/>
      <c r="CP19" s="41">
        <v>5</v>
      </c>
      <c r="CQ19"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19" s="45"/>
      <c r="CS19" s="41">
        <v>5</v>
      </c>
      <c r="CT19"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20" spans="1:110" x14ac:dyDescent="0.25">
      <c r="A20" s="8">
        <v>10</v>
      </c>
      <c r="B20" s="8">
        <v>97228</v>
      </c>
      <c r="C20" s="8" t="s">
        <v>98</v>
      </c>
      <c r="E20" s="47">
        <f t="shared" si="0"/>
        <v>77</v>
      </c>
      <c r="F20" s="8" t="str">
        <f t="shared" si="1"/>
        <v>B</v>
      </c>
      <c r="G20"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0" s="47">
        <f t="shared" si="3"/>
        <v>78</v>
      </c>
      <c r="I20" s="8" t="str">
        <f t="shared" si="4"/>
        <v>B</v>
      </c>
      <c r="J20"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0" s="13"/>
      <c r="L20" s="41">
        <f t="shared" si="6"/>
        <v>79</v>
      </c>
      <c r="M20" s="41">
        <f t="shared" si="7"/>
        <v>70</v>
      </c>
      <c r="O20" s="41">
        <v>81</v>
      </c>
      <c r="P20" s="41">
        <v>80</v>
      </c>
      <c r="Q20" s="42">
        <v>80</v>
      </c>
      <c r="R20" s="41">
        <v>75</v>
      </c>
      <c r="S20" s="41"/>
      <c r="T20" s="42"/>
      <c r="U20" s="41"/>
      <c r="V20" s="41"/>
      <c r="W20" s="42"/>
      <c r="X20" s="41"/>
      <c r="Y20" s="41"/>
      <c r="Z20" s="42"/>
      <c r="AA20" s="41"/>
      <c r="AB20" s="41"/>
      <c r="AC20" s="42"/>
      <c r="AD20" s="42">
        <f t="shared" si="8"/>
        <v>79</v>
      </c>
      <c r="AE20" s="52">
        <v>75</v>
      </c>
      <c r="AF20" s="41"/>
      <c r="AG20" s="42"/>
      <c r="AH20" s="57">
        <v>70</v>
      </c>
      <c r="AI20" s="41"/>
      <c r="AJ20" s="42"/>
      <c r="AK20" s="41">
        <v>83</v>
      </c>
      <c r="AL20" s="41"/>
      <c r="AM20" s="42"/>
      <c r="AN20" s="41">
        <v>80</v>
      </c>
      <c r="AO20" s="41"/>
      <c r="AP20" s="42"/>
      <c r="AQ20" s="41"/>
      <c r="AR20" s="41"/>
      <c r="AS20" s="42"/>
      <c r="AT20" s="41">
        <v>70</v>
      </c>
      <c r="AU20" s="43">
        <f t="shared" si="9"/>
        <v>77.111111111111114</v>
      </c>
      <c r="AV20" s="44">
        <f t="shared" si="10"/>
        <v>77</v>
      </c>
      <c r="AW20" s="45"/>
      <c r="AX20" s="52">
        <v>80</v>
      </c>
      <c r="AY20" s="42"/>
      <c r="AZ20" s="42"/>
      <c r="BA20" s="41"/>
      <c r="BB20" s="52"/>
      <c r="BC20" s="42"/>
      <c r="BD20" s="41"/>
      <c r="BE20" s="41"/>
      <c r="BF20" s="42"/>
      <c r="BG20" s="41"/>
      <c r="BH20" s="41"/>
      <c r="BI20" s="42"/>
      <c r="BJ20" s="41"/>
      <c r="BK20" s="41"/>
      <c r="BL20" s="42"/>
      <c r="BM20" s="42">
        <f t="shared" si="11"/>
        <v>80</v>
      </c>
      <c r="BN20" s="42" t="str">
        <f t="shared" si="12"/>
        <v/>
      </c>
      <c r="BO20" s="42" t="str">
        <f t="shared" si="13"/>
        <v/>
      </c>
      <c r="BP20" s="42" t="str">
        <f t="shared" si="14"/>
        <v/>
      </c>
      <c r="BQ20" s="42" t="str">
        <f t="shared" si="15"/>
        <v/>
      </c>
      <c r="BR20" s="42">
        <f t="shared" si="16"/>
        <v>80</v>
      </c>
      <c r="BS20" s="41"/>
      <c r="BT20" s="52">
        <v>78</v>
      </c>
      <c r="BU20" s="42"/>
      <c r="BV20" s="41"/>
      <c r="BW20" s="41"/>
      <c r="BX20" s="52">
        <v>75</v>
      </c>
      <c r="BY20" s="41"/>
      <c r="BZ20" s="52">
        <v>78</v>
      </c>
      <c r="CA20" s="42"/>
      <c r="CB20" s="41"/>
      <c r="CC20" s="52">
        <v>80</v>
      </c>
      <c r="CD20" s="42"/>
      <c r="CE20" s="41"/>
      <c r="CF20" s="41"/>
      <c r="CG20" s="42"/>
      <c r="CH20" s="42">
        <f t="shared" si="17"/>
        <v>78</v>
      </c>
      <c r="CI20" s="42">
        <f t="shared" si="18"/>
        <v>75</v>
      </c>
      <c r="CJ20" s="42">
        <f t="shared" si="19"/>
        <v>78</v>
      </c>
      <c r="CK20" s="42">
        <f t="shared" si="20"/>
        <v>80</v>
      </c>
      <c r="CL20" s="42" t="str">
        <f t="shared" si="21"/>
        <v/>
      </c>
      <c r="CM20" s="43">
        <f t="shared" si="22"/>
        <v>78.2</v>
      </c>
      <c r="CN20" s="44">
        <f t="shared" si="23"/>
        <v>78</v>
      </c>
      <c r="CO20" s="45"/>
      <c r="CP20" s="41">
        <v>5</v>
      </c>
      <c r="CQ20"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0" s="45"/>
      <c r="CS20" s="41">
        <v>5</v>
      </c>
      <c r="CT20"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Mengidentifikasi kaidah penulisan sandhangan mandaswara, </v>
      </c>
    </row>
    <row r="21" spans="1:110" ht="18.75" customHeight="1" x14ac:dyDescent="0.3">
      <c r="A21" s="8">
        <v>11</v>
      </c>
      <c r="B21" s="8">
        <v>97244</v>
      </c>
      <c r="C21" s="8" t="s">
        <v>99</v>
      </c>
      <c r="E21" s="47">
        <f t="shared" si="0"/>
        <v>76</v>
      </c>
      <c r="F21" s="8" t="str">
        <f t="shared" si="1"/>
        <v>B</v>
      </c>
      <c r="G21"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1" s="47">
        <f t="shared" si="3"/>
        <v>77</v>
      </c>
      <c r="I21" s="8" t="str">
        <f t="shared" si="4"/>
        <v>B</v>
      </c>
      <c r="J21"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1" s="13"/>
      <c r="L21" s="41">
        <f t="shared" si="6"/>
        <v>78</v>
      </c>
      <c r="M21" s="41">
        <f t="shared" si="7"/>
        <v>70</v>
      </c>
      <c r="O21" s="41">
        <v>81</v>
      </c>
      <c r="P21" s="41">
        <v>77</v>
      </c>
      <c r="Q21" s="42">
        <v>78</v>
      </c>
      <c r="R21" s="41">
        <v>75</v>
      </c>
      <c r="S21" s="41"/>
      <c r="T21" s="42"/>
      <c r="U21" s="41"/>
      <c r="V21" s="41"/>
      <c r="W21" s="42"/>
      <c r="X21" s="41"/>
      <c r="Y21" s="41"/>
      <c r="Z21" s="42"/>
      <c r="AA21" s="41"/>
      <c r="AB21" s="41"/>
      <c r="AC21" s="42"/>
      <c r="AD21" s="42">
        <f t="shared" si="8"/>
        <v>78</v>
      </c>
      <c r="AE21" s="52">
        <v>75</v>
      </c>
      <c r="AF21" s="41"/>
      <c r="AG21" s="42"/>
      <c r="AH21" s="52">
        <v>74</v>
      </c>
      <c r="AI21" s="41"/>
      <c r="AJ21" s="42"/>
      <c r="AK21" s="41">
        <v>80</v>
      </c>
      <c r="AL21" s="41"/>
      <c r="AM21" s="42"/>
      <c r="AN21" s="41">
        <v>75</v>
      </c>
      <c r="AO21" s="41"/>
      <c r="AP21" s="42"/>
      <c r="AQ21" s="41"/>
      <c r="AR21" s="41"/>
      <c r="AS21" s="42"/>
      <c r="AT21" s="41">
        <v>70</v>
      </c>
      <c r="AU21" s="43">
        <f t="shared" si="9"/>
        <v>76.111111111111114</v>
      </c>
      <c r="AV21" s="44">
        <f t="shared" si="10"/>
        <v>76</v>
      </c>
      <c r="AW21" s="45"/>
      <c r="AX21" s="52">
        <v>77</v>
      </c>
      <c r="AY21" s="42"/>
      <c r="AZ21" s="42"/>
      <c r="BA21" s="41"/>
      <c r="BB21" s="52"/>
      <c r="BC21" s="42"/>
      <c r="BD21" s="41"/>
      <c r="BE21" s="41"/>
      <c r="BF21" s="42"/>
      <c r="BG21" s="41"/>
      <c r="BH21" s="41"/>
      <c r="BI21" s="42"/>
      <c r="BJ21" s="41"/>
      <c r="BK21" s="41"/>
      <c r="BL21" s="42"/>
      <c r="BM21" s="42">
        <f t="shared" si="11"/>
        <v>77</v>
      </c>
      <c r="BN21" s="42" t="str">
        <f t="shared" si="12"/>
        <v/>
      </c>
      <c r="BO21" s="42" t="str">
        <f t="shared" si="13"/>
        <v/>
      </c>
      <c r="BP21" s="42" t="str">
        <f t="shared" si="14"/>
        <v/>
      </c>
      <c r="BQ21" s="42" t="str">
        <f t="shared" si="15"/>
        <v/>
      </c>
      <c r="BR21" s="42">
        <f t="shared" si="16"/>
        <v>77</v>
      </c>
      <c r="BS21" s="41"/>
      <c r="BT21" s="52">
        <v>78</v>
      </c>
      <c r="BU21" s="42"/>
      <c r="BV21" s="41"/>
      <c r="BW21" s="41"/>
      <c r="BX21" s="52">
        <v>77</v>
      </c>
      <c r="BY21" s="41"/>
      <c r="BZ21" s="52">
        <v>78</v>
      </c>
      <c r="CA21" s="42"/>
      <c r="CB21" s="41"/>
      <c r="CC21" s="52">
        <v>74</v>
      </c>
      <c r="CD21" s="42"/>
      <c r="CE21" s="41"/>
      <c r="CF21" s="41"/>
      <c r="CG21" s="42"/>
      <c r="CH21" s="42">
        <f t="shared" si="17"/>
        <v>78</v>
      </c>
      <c r="CI21" s="42">
        <f t="shared" si="18"/>
        <v>77</v>
      </c>
      <c r="CJ21" s="42">
        <f t="shared" si="19"/>
        <v>78</v>
      </c>
      <c r="CK21" s="42">
        <f t="shared" si="20"/>
        <v>74</v>
      </c>
      <c r="CL21" s="42" t="str">
        <f t="shared" si="21"/>
        <v/>
      </c>
      <c r="CM21" s="43">
        <f t="shared" si="22"/>
        <v>76.8</v>
      </c>
      <c r="CN21" s="44">
        <f t="shared" si="23"/>
        <v>77</v>
      </c>
      <c r="CO21" s="45"/>
      <c r="CP21" s="41">
        <v>5</v>
      </c>
      <c r="CQ21"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1" s="45"/>
      <c r="CS21" s="41">
        <v>5</v>
      </c>
      <c r="CT21"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1" s="35" t="s">
        <v>62</v>
      </c>
      <c r="CY21" s="23"/>
      <c r="CZ21" s="23"/>
      <c r="DA21" s="23"/>
    </row>
    <row r="22" spans="1:110" x14ac:dyDescent="0.25">
      <c r="A22" s="8">
        <v>12</v>
      </c>
      <c r="B22" s="8">
        <v>97260</v>
      </c>
      <c r="C22" s="8" t="s">
        <v>100</v>
      </c>
      <c r="E22" s="47">
        <f t="shared" si="0"/>
        <v>73</v>
      </c>
      <c r="F22" s="8" t="str">
        <f t="shared" si="1"/>
        <v>C</v>
      </c>
      <c r="G2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2" s="47">
        <f t="shared" si="3"/>
        <v>76</v>
      </c>
      <c r="I22" s="8" t="str">
        <f t="shared" si="4"/>
        <v>B</v>
      </c>
      <c r="J2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2" s="13"/>
      <c r="L22" s="41">
        <f t="shared" si="6"/>
        <v>75</v>
      </c>
      <c r="M22" s="41">
        <f t="shared" si="7"/>
        <v>69</v>
      </c>
      <c r="O22" s="41">
        <v>72</v>
      </c>
      <c r="P22" s="41">
        <v>78</v>
      </c>
      <c r="Q22" s="42">
        <v>80</v>
      </c>
      <c r="R22" s="41">
        <v>70</v>
      </c>
      <c r="S22" s="41"/>
      <c r="T22" s="42"/>
      <c r="U22" s="41"/>
      <c r="V22" s="41"/>
      <c r="W22" s="42"/>
      <c r="X22" s="41"/>
      <c r="Y22" s="41"/>
      <c r="Z22" s="42"/>
      <c r="AA22" s="41"/>
      <c r="AB22" s="41"/>
      <c r="AC22" s="42"/>
      <c r="AD22" s="42">
        <f t="shared" si="8"/>
        <v>75</v>
      </c>
      <c r="AE22" s="52">
        <v>70</v>
      </c>
      <c r="AF22" s="41"/>
      <c r="AG22" s="42"/>
      <c r="AH22" s="56">
        <v>72</v>
      </c>
      <c r="AI22" s="41"/>
      <c r="AJ22" s="42"/>
      <c r="AK22" s="41">
        <v>78</v>
      </c>
      <c r="AL22" s="41"/>
      <c r="AM22" s="42"/>
      <c r="AN22" s="41">
        <v>72</v>
      </c>
      <c r="AO22" s="41"/>
      <c r="AP22" s="42"/>
      <c r="AQ22" s="41"/>
      <c r="AR22" s="41"/>
      <c r="AS22" s="42"/>
      <c r="AT22" s="41">
        <v>69</v>
      </c>
      <c r="AU22" s="43">
        <f t="shared" si="9"/>
        <v>73.444444444444443</v>
      </c>
      <c r="AV22" s="44">
        <f t="shared" si="10"/>
        <v>73</v>
      </c>
      <c r="AW22" s="45"/>
      <c r="AX22" s="52">
        <v>78</v>
      </c>
      <c r="AY22" s="42"/>
      <c r="AZ22" s="42"/>
      <c r="BA22" s="41"/>
      <c r="BB22" s="52"/>
      <c r="BC22" s="42"/>
      <c r="BD22" s="41"/>
      <c r="BE22" s="41"/>
      <c r="BF22" s="42"/>
      <c r="BG22" s="41"/>
      <c r="BH22" s="41"/>
      <c r="BI22" s="42"/>
      <c r="BJ22" s="41"/>
      <c r="BK22" s="41"/>
      <c r="BL22" s="42"/>
      <c r="BM22" s="42">
        <f t="shared" si="11"/>
        <v>78</v>
      </c>
      <c r="BN22" s="42" t="str">
        <f t="shared" si="12"/>
        <v/>
      </c>
      <c r="BO22" s="42" t="str">
        <f t="shared" si="13"/>
        <v/>
      </c>
      <c r="BP22" s="42" t="str">
        <f t="shared" si="14"/>
        <v/>
      </c>
      <c r="BQ22" s="42" t="str">
        <f t="shared" si="15"/>
        <v/>
      </c>
      <c r="BR22" s="42">
        <f t="shared" si="16"/>
        <v>78</v>
      </c>
      <c r="BS22" s="41"/>
      <c r="BT22" s="52">
        <v>75</v>
      </c>
      <c r="BU22" s="42"/>
      <c r="BV22" s="41"/>
      <c r="BW22" s="41"/>
      <c r="BX22" s="52">
        <v>78</v>
      </c>
      <c r="BY22" s="41"/>
      <c r="BZ22" s="52">
        <v>75</v>
      </c>
      <c r="CA22" s="42"/>
      <c r="CB22" s="41"/>
      <c r="CC22" s="52">
        <v>75</v>
      </c>
      <c r="CD22" s="42"/>
      <c r="CE22" s="41"/>
      <c r="CF22" s="41"/>
      <c r="CG22" s="42"/>
      <c r="CH22" s="42">
        <f t="shared" si="17"/>
        <v>75</v>
      </c>
      <c r="CI22" s="42">
        <f t="shared" si="18"/>
        <v>78</v>
      </c>
      <c r="CJ22" s="42">
        <f t="shared" si="19"/>
        <v>75</v>
      </c>
      <c r="CK22" s="42">
        <f t="shared" si="20"/>
        <v>75</v>
      </c>
      <c r="CL22" s="42" t="str">
        <f t="shared" si="21"/>
        <v/>
      </c>
      <c r="CM22" s="43">
        <f t="shared" si="22"/>
        <v>76.2</v>
      </c>
      <c r="CN22" s="44">
        <f t="shared" si="23"/>
        <v>76</v>
      </c>
      <c r="CO22" s="45"/>
      <c r="CP22" s="41">
        <v>5</v>
      </c>
      <c r="CQ2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2" s="45"/>
      <c r="CS22" s="41">
        <v>5</v>
      </c>
      <c r="CT2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Membaca atau melagukan tembang Pangkur, Menganalisis unsur intrinsik cerkak, Menulis teks pawarta/berita , Menulis teks deskripsi tentang omah adat Jawa, Membaca teks aksara Jawa yang memuat sandhangan mandaswara, </v>
      </c>
    </row>
    <row r="23" spans="1:110" x14ac:dyDescent="0.25">
      <c r="A23" s="8">
        <v>13</v>
      </c>
      <c r="B23" s="8">
        <v>97276</v>
      </c>
      <c r="C23" s="8" t="s">
        <v>101</v>
      </c>
      <c r="E23" s="47">
        <f t="shared" si="0"/>
        <v>81</v>
      </c>
      <c r="F23" s="8" t="str">
        <f t="shared" si="1"/>
        <v>B</v>
      </c>
      <c r="G23"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3" s="47">
        <f t="shared" si="3"/>
        <v>79</v>
      </c>
      <c r="I23" s="8" t="str">
        <f t="shared" si="4"/>
        <v>B</v>
      </c>
      <c r="J23"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3" s="13"/>
      <c r="L23" s="41">
        <f t="shared" si="6"/>
        <v>83</v>
      </c>
      <c r="M23" s="41">
        <f t="shared" si="7"/>
        <v>70</v>
      </c>
      <c r="O23" s="41">
        <v>78</v>
      </c>
      <c r="P23" s="41">
        <v>80</v>
      </c>
      <c r="Q23" s="42">
        <v>80</v>
      </c>
      <c r="R23" s="41">
        <v>95</v>
      </c>
      <c r="S23" s="41"/>
      <c r="T23" s="42"/>
      <c r="U23" s="41"/>
      <c r="V23" s="41"/>
      <c r="W23" s="42"/>
      <c r="X23" s="41"/>
      <c r="Y23" s="41"/>
      <c r="Z23" s="42"/>
      <c r="AA23" s="41"/>
      <c r="AB23" s="41"/>
      <c r="AC23" s="42"/>
      <c r="AD23" s="42">
        <f t="shared" si="8"/>
        <v>83</v>
      </c>
      <c r="AE23" s="52">
        <v>95</v>
      </c>
      <c r="AF23" s="41"/>
      <c r="AG23" s="42"/>
      <c r="AH23" s="52">
        <v>74</v>
      </c>
      <c r="AI23" s="41"/>
      <c r="AJ23" s="42"/>
      <c r="AK23" s="41">
        <v>80</v>
      </c>
      <c r="AL23" s="41"/>
      <c r="AM23" s="42"/>
      <c r="AN23" s="41">
        <v>80</v>
      </c>
      <c r="AO23" s="41"/>
      <c r="AP23" s="42"/>
      <c r="AQ23" s="41"/>
      <c r="AR23" s="41"/>
      <c r="AS23" s="42"/>
      <c r="AT23" s="41">
        <v>70</v>
      </c>
      <c r="AU23" s="43">
        <f t="shared" si="9"/>
        <v>81.333333333333329</v>
      </c>
      <c r="AV23" s="44">
        <f t="shared" si="10"/>
        <v>81</v>
      </c>
      <c r="AW23" s="45"/>
      <c r="AX23" s="52">
        <v>80</v>
      </c>
      <c r="AY23" s="42"/>
      <c r="AZ23" s="42"/>
      <c r="BA23" s="41"/>
      <c r="BB23" s="52"/>
      <c r="BC23" s="42"/>
      <c r="BD23" s="41"/>
      <c r="BE23" s="41"/>
      <c r="BF23" s="42"/>
      <c r="BG23" s="41"/>
      <c r="BH23" s="41"/>
      <c r="BI23" s="42"/>
      <c r="BJ23" s="41"/>
      <c r="BK23" s="41"/>
      <c r="BL23" s="42"/>
      <c r="BM23" s="42">
        <f t="shared" si="11"/>
        <v>80</v>
      </c>
      <c r="BN23" s="42" t="str">
        <f t="shared" si="12"/>
        <v/>
      </c>
      <c r="BO23" s="42" t="str">
        <f t="shared" si="13"/>
        <v/>
      </c>
      <c r="BP23" s="42" t="str">
        <f t="shared" si="14"/>
        <v/>
      </c>
      <c r="BQ23" s="42" t="str">
        <f t="shared" si="15"/>
        <v/>
      </c>
      <c r="BR23" s="42">
        <f t="shared" si="16"/>
        <v>80</v>
      </c>
      <c r="BS23" s="41"/>
      <c r="BT23" s="52">
        <v>80</v>
      </c>
      <c r="BU23" s="42"/>
      <c r="BV23" s="41"/>
      <c r="BW23" s="41"/>
      <c r="BX23" s="52">
        <v>80</v>
      </c>
      <c r="BY23" s="41"/>
      <c r="BZ23" s="52">
        <v>80</v>
      </c>
      <c r="CA23" s="42"/>
      <c r="CB23" s="41"/>
      <c r="CC23" s="52">
        <v>74</v>
      </c>
      <c r="CD23" s="42"/>
      <c r="CE23" s="41"/>
      <c r="CF23" s="41"/>
      <c r="CG23" s="42"/>
      <c r="CH23" s="42">
        <f t="shared" si="17"/>
        <v>80</v>
      </c>
      <c r="CI23" s="42">
        <f t="shared" si="18"/>
        <v>80</v>
      </c>
      <c r="CJ23" s="42">
        <f t="shared" si="19"/>
        <v>80</v>
      </c>
      <c r="CK23" s="42">
        <f t="shared" si="20"/>
        <v>74</v>
      </c>
      <c r="CL23" s="42" t="str">
        <f t="shared" si="21"/>
        <v/>
      </c>
      <c r="CM23" s="43">
        <f t="shared" si="22"/>
        <v>78.8</v>
      </c>
      <c r="CN23" s="44">
        <f t="shared" si="23"/>
        <v>79</v>
      </c>
      <c r="CO23" s="45"/>
      <c r="CP23" s="41">
        <v>5</v>
      </c>
      <c r="CQ23"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3" s="45"/>
      <c r="CS23" s="41">
        <v>5</v>
      </c>
      <c r="CT23"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3" s="40">
        <v>1</v>
      </c>
      <c r="CW23" s="52" t="s">
        <v>131</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Menganalisis unsur intrinsik cerkak, Menulis teks pawarta/berita , Menulis teks deskripsi tentang omah adat Jawa, Membaca teks aksara Jawa yang memuat sandhangan mandaswara, Masih perlu peningkatan keterampilan Membaca atau melagukan tembang Pangkur.</v>
      </c>
    </row>
    <row r="24" spans="1:110" x14ac:dyDescent="0.25">
      <c r="A24" s="8">
        <v>14</v>
      </c>
      <c r="B24" s="8">
        <v>97292</v>
      </c>
      <c r="C24" s="8" t="s">
        <v>102</v>
      </c>
      <c r="E24" s="47">
        <f t="shared" si="0"/>
        <v>80</v>
      </c>
      <c r="F24" s="8" t="str">
        <f t="shared" si="1"/>
        <v>B</v>
      </c>
      <c r="G24"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4" s="47">
        <f t="shared" si="3"/>
        <v>79</v>
      </c>
      <c r="I24" s="8" t="str">
        <f t="shared" si="4"/>
        <v>B</v>
      </c>
      <c r="J24"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4" s="13"/>
      <c r="L24" s="41">
        <f t="shared" si="6"/>
        <v>80</v>
      </c>
      <c r="M24" s="41">
        <f t="shared" si="7"/>
        <v>72</v>
      </c>
      <c r="O24" s="41">
        <v>70</v>
      </c>
      <c r="P24" s="41">
        <v>80</v>
      </c>
      <c r="Q24" s="42">
        <v>78</v>
      </c>
      <c r="R24" s="41">
        <v>90</v>
      </c>
      <c r="S24" s="41"/>
      <c r="T24" s="42"/>
      <c r="U24" s="41"/>
      <c r="V24" s="41"/>
      <c r="W24" s="42"/>
      <c r="X24" s="41"/>
      <c r="Y24" s="41"/>
      <c r="Z24" s="42"/>
      <c r="AA24" s="41"/>
      <c r="AB24" s="41"/>
      <c r="AC24" s="42"/>
      <c r="AD24" s="42">
        <f t="shared" si="8"/>
        <v>80</v>
      </c>
      <c r="AE24" s="52">
        <v>90</v>
      </c>
      <c r="AF24" s="41"/>
      <c r="AG24" s="42"/>
      <c r="AH24" s="52">
        <v>75</v>
      </c>
      <c r="AI24" s="41"/>
      <c r="AJ24" s="42"/>
      <c r="AK24" s="41">
        <v>83</v>
      </c>
      <c r="AL24" s="41"/>
      <c r="AM24" s="42"/>
      <c r="AN24" s="41">
        <v>80</v>
      </c>
      <c r="AO24" s="41"/>
      <c r="AP24" s="42"/>
      <c r="AQ24" s="41"/>
      <c r="AR24" s="41"/>
      <c r="AS24" s="42"/>
      <c r="AT24" s="41">
        <v>72</v>
      </c>
      <c r="AU24" s="43">
        <f t="shared" si="9"/>
        <v>79.777777777777771</v>
      </c>
      <c r="AV24" s="44">
        <f t="shared" si="10"/>
        <v>80</v>
      </c>
      <c r="AW24" s="45"/>
      <c r="AX24" s="52">
        <v>80</v>
      </c>
      <c r="AY24" s="42"/>
      <c r="AZ24" s="42"/>
      <c r="BA24" s="41"/>
      <c r="BB24" s="52"/>
      <c r="BC24" s="42"/>
      <c r="BD24" s="41"/>
      <c r="BE24" s="41"/>
      <c r="BF24" s="42"/>
      <c r="BG24" s="41"/>
      <c r="BH24" s="41"/>
      <c r="BI24" s="42"/>
      <c r="BJ24" s="41"/>
      <c r="BK24" s="41"/>
      <c r="BL24" s="42"/>
      <c r="BM24" s="42">
        <f t="shared" si="11"/>
        <v>80</v>
      </c>
      <c r="BN24" s="42" t="str">
        <f t="shared" si="12"/>
        <v/>
      </c>
      <c r="BO24" s="42" t="str">
        <f t="shared" si="13"/>
        <v/>
      </c>
      <c r="BP24" s="42" t="str">
        <f t="shared" si="14"/>
        <v/>
      </c>
      <c r="BQ24" s="42" t="str">
        <f t="shared" si="15"/>
        <v/>
      </c>
      <c r="BR24" s="42">
        <f t="shared" si="16"/>
        <v>80</v>
      </c>
      <c r="BS24" s="41"/>
      <c r="BT24" s="52">
        <v>82</v>
      </c>
      <c r="BU24" s="42"/>
      <c r="BV24" s="41"/>
      <c r="BW24" s="41"/>
      <c r="BX24" s="52">
        <v>80</v>
      </c>
      <c r="BY24" s="41"/>
      <c r="BZ24" s="52">
        <v>78</v>
      </c>
      <c r="CA24" s="42"/>
      <c r="CB24" s="41"/>
      <c r="CC24" s="52">
        <v>75</v>
      </c>
      <c r="CD24" s="42"/>
      <c r="CE24" s="41"/>
      <c r="CF24" s="41"/>
      <c r="CG24" s="42"/>
      <c r="CH24" s="42">
        <f t="shared" si="17"/>
        <v>82</v>
      </c>
      <c r="CI24" s="42">
        <f t="shared" si="18"/>
        <v>80</v>
      </c>
      <c r="CJ24" s="42">
        <f t="shared" si="19"/>
        <v>78</v>
      </c>
      <c r="CK24" s="42">
        <f t="shared" si="20"/>
        <v>75</v>
      </c>
      <c r="CL24" s="42" t="str">
        <f t="shared" si="21"/>
        <v/>
      </c>
      <c r="CM24" s="43">
        <f t="shared" si="22"/>
        <v>79</v>
      </c>
      <c r="CN24" s="44">
        <f t="shared" si="23"/>
        <v>79</v>
      </c>
      <c r="CO24" s="45"/>
      <c r="CP24" s="41">
        <v>5</v>
      </c>
      <c r="CQ24"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4" s="45"/>
      <c r="CS24" s="41">
        <v>5</v>
      </c>
      <c r="CT24"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4" s="40">
        <v>2</v>
      </c>
      <c r="CW24" s="52" t="s">
        <v>132</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Membaca atau melagukan tembang Pangkur, Menulis teks pawarta/berita , Menulis teks deskripsi tentang omah adat Jawa, Membaca teks aksara Jawa yang memuat sandhangan mandaswara, Masih perlu peningkatan keterampilan Menganalisis unsur intrinsik cerkak.</v>
      </c>
    </row>
    <row r="25" spans="1:110" x14ac:dyDescent="0.25">
      <c r="A25" s="8">
        <v>15</v>
      </c>
      <c r="B25" s="8">
        <v>97308</v>
      </c>
      <c r="C25" s="8" t="s">
        <v>103</v>
      </c>
      <c r="E25" s="47">
        <f t="shared" si="0"/>
        <v>77</v>
      </c>
      <c r="F25" s="8" t="str">
        <f t="shared" si="1"/>
        <v>B</v>
      </c>
      <c r="G25"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5" s="47">
        <f t="shared" si="3"/>
        <v>78</v>
      </c>
      <c r="I25" s="8" t="str">
        <f t="shared" si="4"/>
        <v>B</v>
      </c>
      <c r="J25"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5" s="13"/>
      <c r="L25" s="41">
        <f t="shared" si="6"/>
        <v>76</v>
      </c>
      <c r="M25" s="41">
        <f t="shared" si="7"/>
        <v>79</v>
      </c>
      <c r="O25" s="41">
        <v>72</v>
      </c>
      <c r="P25" s="41">
        <v>78</v>
      </c>
      <c r="Q25" s="42">
        <v>78</v>
      </c>
      <c r="R25" s="41">
        <v>75</v>
      </c>
      <c r="S25" s="41"/>
      <c r="T25" s="42"/>
      <c r="U25" s="41"/>
      <c r="V25" s="41"/>
      <c r="W25" s="42"/>
      <c r="X25" s="41"/>
      <c r="Y25" s="41"/>
      <c r="Z25" s="42"/>
      <c r="AA25" s="41"/>
      <c r="AB25" s="41"/>
      <c r="AC25" s="42"/>
      <c r="AD25" s="42">
        <f t="shared" si="8"/>
        <v>76</v>
      </c>
      <c r="AE25" s="52">
        <v>75</v>
      </c>
      <c r="AF25" s="41"/>
      <c r="AG25" s="42"/>
      <c r="AH25" s="52">
        <v>72</v>
      </c>
      <c r="AI25" s="41"/>
      <c r="AJ25" s="42"/>
      <c r="AK25" s="41">
        <v>80</v>
      </c>
      <c r="AL25" s="41"/>
      <c r="AM25" s="42"/>
      <c r="AN25" s="41">
        <v>85</v>
      </c>
      <c r="AO25" s="41"/>
      <c r="AP25" s="42"/>
      <c r="AQ25" s="41"/>
      <c r="AR25" s="41"/>
      <c r="AS25" s="42"/>
      <c r="AT25" s="41">
        <v>79</v>
      </c>
      <c r="AU25" s="43">
        <f t="shared" si="9"/>
        <v>77.111111111111114</v>
      </c>
      <c r="AV25" s="44">
        <f t="shared" si="10"/>
        <v>77</v>
      </c>
      <c r="AW25" s="45"/>
      <c r="AX25" s="52">
        <v>78</v>
      </c>
      <c r="AY25" s="42"/>
      <c r="AZ25" s="42"/>
      <c r="BA25" s="41"/>
      <c r="BB25" s="52"/>
      <c r="BC25" s="42"/>
      <c r="BD25" s="41"/>
      <c r="BE25" s="41"/>
      <c r="BF25" s="42"/>
      <c r="BG25" s="41"/>
      <c r="BH25" s="41"/>
      <c r="BI25" s="42"/>
      <c r="BJ25" s="41"/>
      <c r="BK25" s="41"/>
      <c r="BL25" s="42"/>
      <c r="BM25" s="42">
        <f t="shared" si="11"/>
        <v>78</v>
      </c>
      <c r="BN25" s="42" t="str">
        <f t="shared" si="12"/>
        <v/>
      </c>
      <c r="BO25" s="42" t="str">
        <f t="shared" si="13"/>
        <v/>
      </c>
      <c r="BP25" s="42" t="str">
        <f t="shared" si="14"/>
        <v/>
      </c>
      <c r="BQ25" s="42" t="str">
        <f t="shared" si="15"/>
        <v/>
      </c>
      <c r="BR25" s="42">
        <f t="shared" si="16"/>
        <v>78</v>
      </c>
      <c r="BS25" s="41"/>
      <c r="BT25" s="52">
        <v>77</v>
      </c>
      <c r="BU25" s="42"/>
      <c r="BV25" s="41"/>
      <c r="BW25" s="41"/>
      <c r="BX25" s="52">
        <v>80</v>
      </c>
      <c r="BY25" s="41"/>
      <c r="BZ25" s="52">
        <v>80</v>
      </c>
      <c r="CA25" s="42"/>
      <c r="CB25" s="41"/>
      <c r="CC25" s="52">
        <v>73</v>
      </c>
      <c r="CD25" s="42"/>
      <c r="CE25" s="41"/>
      <c r="CF25" s="41"/>
      <c r="CG25" s="42"/>
      <c r="CH25" s="42">
        <f t="shared" si="17"/>
        <v>77</v>
      </c>
      <c r="CI25" s="42">
        <f t="shared" si="18"/>
        <v>80</v>
      </c>
      <c r="CJ25" s="42">
        <f t="shared" si="19"/>
        <v>80</v>
      </c>
      <c r="CK25" s="42">
        <f t="shared" si="20"/>
        <v>73</v>
      </c>
      <c r="CL25" s="42" t="str">
        <f t="shared" si="21"/>
        <v/>
      </c>
      <c r="CM25" s="43">
        <f t="shared" si="22"/>
        <v>77.599999999999994</v>
      </c>
      <c r="CN25" s="44">
        <f t="shared" si="23"/>
        <v>78</v>
      </c>
      <c r="CO25" s="45"/>
      <c r="CP25" s="41">
        <v>5</v>
      </c>
      <c r="CQ25"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5" s="45"/>
      <c r="CS25" s="41">
        <v>5</v>
      </c>
      <c r="CT25"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5" s="40">
        <v>3</v>
      </c>
      <c r="CW25" s="52" t="s">
        <v>133</v>
      </c>
      <c r="CY25" s="80" t="s">
        <v>67</v>
      </c>
      <c r="CZ25" s="80"/>
      <c r="DA25" s="80"/>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Membaca atau melagukan tembang Pangkur, Menganalisis unsur intrinsik cerkak, Menulis teks deskripsi tentang omah adat Jawa, Membaca teks aksara Jawa yang memuat sandhangan mandaswara, Masih perlu peningkatan keterampilan Menulis teks pawarta/berita .</v>
      </c>
    </row>
    <row r="26" spans="1:110" x14ac:dyDescent="0.25">
      <c r="A26" s="8">
        <v>16</v>
      </c>
      <c r="B26" s="8">
        <v>97324</v>
      </c>
      <c r="C26" s="8" t="s">
        <v>104</v>
      </c>
      <c r="E26" s="47" t="str">
        <f t="shared" si="0"/>
        <v/>
      </c>
      <c r="F26" s="8" t="str">
        <f t="shared" si="1"/>
        <v/>
      </c>
      <c r="G26" s="8" t="str">
        <f t="shared" si="2"/>
        <v/>
      </c>
      <c r="H26" s="47" t="str">
        <f t="shared" si="3"/>
        <v/>
      </c>
      <c r="I26" s="8" t="str">
        <f t="shared" si="4"/>
        <v/>
      </c>
      <c r="J26" s="8" t="str">
        <f t="shared" si="5"/>
        <v/>
      </c>
      <c r="K26" s="13"/>
      <c r="L26" s="41">
        <f t="shared" si="6"/>
        <v>75</v>
      </c>
      <c r="M26" s="41" t="str">
        <f t="shared" si="7"/>
        <v/>
      </c>
      <c r="O26" s="41">
        <v>74</v>
      </c>
      <c r="P26" s="41">
        <v>78</v>
      </c>
      <c r="Q26" s="42">
        <v>78</v>
      </c>
      <c r="R26" s="41">
        <v>70</v>
      </c>
      <c r="S26" s="41"/>
      <c r="T26" s="42"/>
      <c r="U26" s="41"/>
      <c r="V26" s="41"/>
      <c r="W26" s="42"/>
      <c r="X26" s="41"/>
      <c r="Y26" s="41"/>
      <c r="Z26" s="42"/>
      <c r="AA26" s="41"/>
      <c r="AB26" s="41"/>
      <c r="AC26" s="42"/>
      <c r="AD26" s="42">
        <f t="shared" si="8"/>
        <v>75</v>
      </c>
      <c r="AE26" s="52">
        <v>70</v>
      </c>
      <c r="AF26" s="41"/>
      <c r="AG26" s="42"/>
      <c r="AH26" s="52"/>
      <c r="AI26" s="41"/>
      <c r="AJ26" s="42"/>
      <c r="AK26" s="41"/>
      <c r="AL26" s="41"/>
      <c r="AM26" s="42"/>
      <c r="AN26" s="41"/>
      <c r="AO26" s="41"/>
      <c r="AP26" s="42"/>
      <c r="AQ26" s="41"/>
      <c r="AR26" s="41"/>
      <c r="AS26" s="42"/>
      <c r="AT26" s="41"/>
      <c r="AU26" s="43" t="str">
        <f t="shared" si="9"/>
        <v/>
      </c>
      <c r="AV26" s="44" t="str">
        <f t="shared" si="10"/>
        <v/>
      </c>
      <c r="AW26" s="45"/>
      <c r="AX26" s="52">
        <v>78</v>
      </c>
      <c r="AY26" s="42"/>
      <c r="AZ26" s="42"/>
      <c r="BA26" s="41"/>
      <c r="BB26" s="52"/>
      <c r="BC26" s="42"/>
      <c r="BD26" s="41"/>
      <c r="BE26" s="41"/>
      <c r="BF26" s="42"/>
      <c r="BG26" s="41"/>
      <c r="BH26" s="41"/>
      <c r="BI26" s="42"/>
      <c r="BJ26" s="41"/>
      <c r="BK26" s="41"/>
      <c r="BL26" s="42"/>
      <c r="BM26" s="42">
        <f t="shared" si="11"/>
        <v>78</v>
      </c>
      <c r="BN26" s="42" t="str">
        <f t="shared" si="12"/>
        <v/>
      </c>
      <c r="BO26" s="42" t="str">
        <f t="shared" si="13"/>
        <v/>
      </c>
      <c r="BP26" s="42" t="str">
        <f t="shared" si="14"/>
        <v/>
      </c>
      <c r="BQ26" s="42" t="str">
        <f t="shared" si="15"/>
        <v/>
      </c>
      <c r="BR26" s="42">
        <f t="shared" si="16"/>
        <v>78</v>
      </c>
      <c r="BS26" s="41"/>
      <c r="BT26" s="52"/>
      <c r="BU26" s="42"/>
      <c r="BV26" s="41"/>
      <c r="BW26" s="41"/>
      <c r="BX26" s="52"/>
      <c r="BY26" s="41"/>
      <c r="BZ26" s="52"/>
      <c r="CA26" s="42"/>
      <c r="CB26" s="41"/>
      <c r="CC26" s="52"/>
      <c r="CD26" s="42"/>
      <c r="CE26" s="41"/>
      <c r="CF26" s="41"/>
      <c r="CG26" s="42"/>
      <c r="CH26" s="42" t="str">
        <f t="shared" si="17"/>
        <v/>
      </c>
      <c r="CI26" s="42" t="str">
        <f t="shared" si="18"/>
        <v/>
      </c>
      <c r="CJ26" s="42" t="str">
        <f t="shared" si="19"/>
        <v/>
      </c>
      <c r="CK26" s="42" t="str">
        <f t="shared" si="20"/>
        <v/>
      </c>
      <c r="CL26" s="42" t="str">
        <f t="shared" si="21"/>
        <v/>
      </c>
      <c r="CM26" s="43" t="str">
        <f t="shared" si="22"/>
        <v/>
      </c>
      <c r="CN26" s="44" t="str">
        <f t="shared" si="23"/>
        <v/>
      </c>
      <c r="CO26" s="45"/>
      <c r="CP26" s="41"/>
      <c r="CQ26" s="46" t="str">
        <f t="shared" si="24"/>
        <v/>
      </c>
      <c r="CR26" s="45"/>
      <c r="CS26" s="41"/>
      <c r="CT26" s="46" t="str">
        <f t="shared" si="25"/>
        <v/>
      </c>
      <c r="CV26" s="40">
        <v>4</v>
      </c>
      <c r="CW26" s="52" t="s">
        <v>134</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Membaca atau melagukan tembang Pangkur, Menganalisis unsur intrinsik cerkak, Menulis teks pawarta/berita , Membaca teks aksara Jawa yang memuat sandhangan mandaswara, Masih perlu peningkatan keterampilan Menulis teks deskripsi tentang omah adat Jawa.</v>
      </c>
    </row>
    <row r="27" spans="1:110" x14ac:dyDescent="0.25">
      <c r="A27" s="8">
        <v>17</v>
      </c>
      <c r="B27" s="8">
        <v>97340</v>
      </c>
      <c r="C27" s="8" t="s">
        <v>105</v>
      </c>
      <c r="E27" s="47">
        <f t="shared" si="0"/>
        <v>76</v>
      </c>
      <c r="F27" s="8" t="str">
        <f t="shared" si="1"/>
        <v>B</v>
      </c>
      <c r="G27"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7" s="47">
        <f t="shared" si="3"/>
        <v>78</v>
      </c>
      <c r="I27" s="8" t="str">
        <f t="shared" si="4"/>
        <v>B</v>
      </c>
      <c r="J27"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7" s="13"/>
      <c r="L27" s="41">
        <f t="shared" si="6"/>
        <v>77</v>
      </c>
      <c r="M27" s="41">
        <f t="shared" si="7"/>
        <v>80</v>
      </c>
      <c r="O27" s="41">
        <v>76</v>
      </c>
      <c r="P27" s="41">
        <v>80</v>
      </c>
      <c r="Q27" s="42">
        <v>78</v>
      </c>
      <c r="R27" s="41">
        <v>72</v>
      </c>
      <c r="S27" s="41"/>
      <c r="T27" s="42"/>
      <c r="U27" s="41"/>
      <c r="V27" s="41"/>
      <c r="W27" s="42"/>
      <c r="X27" s="41"/>
      <c r="Y27" s="41"/>
      <c r="Z27" s="42"/>
      <c r="AA27" s="41"/>
      <c r="AB27" s="41"/>
      <c r="AC27" s="42"/>
      <c r="AD27" s="42">
        <f t="shared" si="8"/>
        <v>77</v>
      </c>
      <c r="AE27" s="52">
        <v>72</v>
      </c>
      <c r="AF27" s="41"/>
      <c r="AG27" s="42"/>
      <c r="AH27" s="52">
        <v>70</v>
      </c>
      <c r="AI27" s="41"/>
      <c r="AJ27" s="42"/>
      <c r="AK27" s="41">
        <v>79</v>
      </c>
      <c r="AL27" s="41"/>
      <c r="AM27" s="42"/>
      <c r="AN27" s="41">
        <v>80</v>
      </c>
      <c r="AO27" s="41"/>
      <c r="AP27" s="42"/>
      <c r="AQ27" s="41"/>
      <c r="AR27" s="41"/>
      <c r="AS27" s="42"/>
      <c r="AT27" s="41">
        <v>80</v>
      </c>
      <c r="AU27" s="43">
        <f t="shared" si="9"/>
        <v>76.333333333333329</v>
      </c>
      <c r="AV27" s="44">
        <f t="shared" si="10"/>
        <v>76</v>
      </c>
      <c r="AW27" s="45"/>
      <c r="AX27" s="52">
        <v>80</v>
      </c>
      <c r="AY27" s="42"/>
      <c r="AZ27" s="42"/>
      <c r="BA27" s="41"/>
      <c r="BB27" s="52"/>
      <c r="BC27" s="42"/>
      <c r="BD27" s="41"/>
      <c r="BE27" s="41"/>
      <c r="BF27" s="42"/>
      <c r="BG27" s="41"/>
      <c r="BH27" s="41"/>
      <c r="BI27" s="42"/>
      <c r="BJ27" s="41"/>
      <c r="BK27" s="41"/>
      <c r="BL27" s="42"/>
      <c r="BM27" s="42">
        <f t="shared" si="11"/>
        <v>80</v>
      </c>
      <c r="BN27" s="42" t="str">
        <f t="shared" si="12"/>
        <v/>
      </c>
      <c r="BO27" s="42" t="str">
        <f t="shared" si="13"/>
        <v/>
      </c>
      <c r="BP27" s="42" t="str">
        <f t="shared" si="14"/>
        <v/>
      </c>
      <c r="BQ27" s="42" t="str">
        <f t="shared" si="15"/>
        <v/>
      </c>
      <c r="BR27" s="42">
        <f t="shared" si="16"/>
        <v>80</v>
      </c>
      <c r="BS27" s="41"/>
      <c r="BT27" s="52">
        <v>78</v>
      </c>
      <c r="BU27" s="42"/>
      <c r="BV27" s="41"/>
      <c r="BW27" s="41"/>
      <c r="BX27" s="52">
        <v>76</v>
      </c>
      <c r="BY27" s="41"/>
      <c r="BZ27" s="52">
        <v>78</v>
      </c>
      <c r="CA27" s="42"/>
      <c r="CB27" s="41"/>
      <c r="CC27" s="52">
        <v>80</v>
      </c>
      <c r="CD27" s="42"/>
      <c r="CE27" s="41"/>
      <c r="CF27" s="41"/>
      <c r="CG27" s="42"/>
      <c r="CH27" s="42">
        <f t="shared" si="17"/>
        <v>78</v>
      </c>
      <c r="CI27" s="42">
        <f t="shared" si="18"/>
        <v>76</v>
      </c>
      <c r="CJ27" s="42">
        <f t="shared" si="19"/>
        <v>78</v>
      </c>
      <c r="CK27" s="42">
        <f t="shared" si="20"/>
        <v>80</v>
      </c>
      <c r="CL27" s="42" t="str">
        <f t="shared" si="21"/>
        <v/>
      </c>
      <c r="CM27" s="43">
        <f t="shared" si="22"/>
        <v>78.400000000000006</v>
      </c>
      <c r="CN27" s="44">
        <f t="shared" si="23"/>
        <v>78</v>
      </c>
      <c r="CO27" s="45"/>
      <c r="CP27" s="41">
        <v>5</v>
      </c>
      <c r="CQ27"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7" s="45"/>
      <c r="CS27" s="41">
        <v>5</v>
      </c>
      <c r="CT27"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7" s="40">
        <v>5</v>
      </c>
      <c r="CW27" s="52" t="s">
        <v>135</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28" spans="1:110" x14ac:dyDescent="0.25">
      <c r="A28" s="8">
        <v>18</v>
      </c>
      <c r="B28" s="8">
        <v>97356</v>
      </c>
      <c r="C28" s="8" t="s">
        <v>106</v>
      </c>
      <c r="E28" s="47">
        <f t="shared" si="0"/>
        <v>81</v>
      </c>
      <c r="F28" s="8" t="str">
        <f t="shared" si="1"/>
        <v>B</v>
      </c>
      <c r="G28"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8" s="47">
        <f t="shared" si="3"/>
        <v>79</v>
      </c>
      <c r="I28" s="8" t="str">
        <f t="shared" si="4"/>
        <v>B</v>
      </c>
      <c r="J28"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8" s="13"/>
      <c r="L28" s="41">
        <f t="shared" si="6"/>
        <v>82</v>
      </c>
      <c r="M28" s="41">
        <f t="shared" si="7"/>
        <v>81</v>
      </c>
      <c r="O28" s="41">
        <v>87</v>
      </c>
      <c r="P28" s="41">
        <v>80</v>
      </c>
      <c r="Q28" s="42">
        <v>82</v>
      </c>
      <c r="R28" s="41">
        <v>80</v>
      </c>
      <c r="S28" s="41"/>
      <c r="T28" s="42"/>
      <c r="U28" s="41"/>
      <c r="V28" s="41"/>
      <c r="W28" s="42"/>
      <c r="X28" s="41"/>
      <c r="Y28" s="41"/>
      <c r="Z28" s="42"/>
      <c r="AA28" s="41"/>
      <c r="AB28" s="41"/>
      <c r="AC28" s="42"/>
      <c r="AD28" s="42">
        <f t="shared" si="8"/>
        <v>82</v>
      </c>
      <c r="AE28" s="52">
        <v>80</v>
      </c>
      <c r="AF28" s="41"/>
      <c r="AG28" s="42"/>
      <c r="AH28" s="52">
        <v>80</v>
      </c>
      <c r="AI28" s="41"/>
      <c r="AJ28" s="42"/>
      <c r="AK28" s="41">
        <v>80</v>
      </c>
      <c r="AL28" s="41"/>
      <c r="AM28" s="42"/>
      <c r="AN28" s="41">
        <v>75</v>
      </c>
      <c r="AO28" s="41"/>
      <c r="AP28" s="42"/>
      <c r="AQ28" s="41"/>
      <c r="AR28" s="41"/>
      <c r="AS28" s="42"/>
      <c r="AT28" s="41">
        <v>81</v>
      </c>
      <c r="AU28" s="43">
        <f t="shared" si="9"/>
        <v>80.555555555555557</v>
      </c>
      <c r="AV28" s="44">
        <f t="shared" si="10"/>
        <v>81</v>
      </c>
      <c r="AW28" s="45"/>
      <c r="AX28" s="52">
        <v>80</v>
      </c>
      <c r="AY28" s="42"/>
      <c r="AZ28" s="42"/>
      <c r="BA28" s="41"/>
      <c r="BB28" s="52"/>
      <c r="BC28" s="42"/>
      <c r="BD28" s="41"/>
      <c r="BE28" s="41"/>
      <c r="BF28" s="42"/>
      <c r="BG28" s="41"/>
      <c r="BH28" s="41"/>
      <c r="BI28" s="42"/>
      <c r="BJ28" s="41"/>
      <c r="BK28" s="41"/>
      <c r="BL28" s="42"/>
      <c r="BM28" s="42">
        <f t="shared" si="11"/>
        <v>80</v>
      </c>
      <c r="BN28" s="42" t="str">
        <f t="shared" si="12"/>
        <v/>
      </c>
      <c r="BO28" s="42" t="str">
        <f t="shared" si="13"/>
        <v/>
      </c>
      <c r="BP28" s="42" t="str">
        <f t="shared" si="14"/>
        <v/>
      </c>
      <c r="BQ28" s="42" t="str">
        <f t="shared" si="15"/>
        <v/>
      </c>
      <c r="BR28" s="42">
        <f t="shared" si="16"/>
        <v>80</v>
      </c>
      <c r="BS28" s="41"/>
      <c r="BT28" s="52">
        <v>78</v>
      </c>
      <c r="BU28" s="42"/>
      <c r="BV28" s="41"/>
      <c r="BW28" s="41"/>
      <c r="BX28" s="52">
        <v>78</v>
      </c>
      <c r="BY28" s="41"/>
      <c r="BZ28" s="52">
        <v>80</v>
      </c>
      <c r="CA28" s="42"/>
      <c r="CB28" s="41"/>
      <c r="CC28" s="52">
        <v>80</v>
      </c>
      <c r="CD28" s="42"/>
      <c r="CE28" s="41"/>
      <c r="CF28" s="41"/>
      <c r="CG28" s="42"/>
      <c r="CH28" s="42">
        <f t="shared" si="17"/>
        <v>78</v>
      </c>
      <c r="CI28" s="42">
        <f t="shared" si="18"/>
        <v>78</v>
      </c>
      <c r="CJ28" s="42">
        <f t="shared" si="19"/>
        <v>80</v>
      </c>
      <c r="CK28" s="42">
        <f t="shared" si="20"/>
        <v>80</v>
      </c>
      <c r="CL28" s="42" t="str">
        <f t="shared" si="21"/>
        <v/>
      </c>
      <c r="CM28" s="43">
        <f t="shared" si="22"/>
        <v>79.2</v>
      </c>
      <c r="CN28" s="44">
        <f t="shared" si="23"/>
        <v>79</v>
      </c>
      <c r="CO28" s="45"/>
      <c r="CP28" s="41">
        <v>5</v>
      </c>
      <c r="CQ28"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8" s="45"/>
      <c r="CS28" s="41">
        <v>5</v>
      </c>
      <c r="CT28"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Membaca atau melagukan tembang Pangkur, Menganalisis unsur intrinsik cerkak, Menulis teks pawarta/berita , Menulis teks deskripsi tentang omah adat Jawa, Membaca teks aksara Jawa yang memuat sandhangan mandaswara, </v>
      </c>
    </row>
    <row r="29" spans="1:110" x14ac:dyDescent="0.25">
      <c r="A29" s="8">
        <v>19</v>
      </c>
      <c r="B29" s="8">
        <v>97372</v>
      </c>
      <c r="C29" s="8" t="s">
        <v>107</v>
      </c>
      <c r="E29" s="47">
        <f t="shared" si="0"/>
        <v>75</v>
      </c>
      <c r="F29" s="8" t="str">
        <f t="shared" si="1"/>
        <v>C</v>
      </c>
      <c r="G29"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29" s="47">
        <f t="shared" si="3"/>
        <v>77</v>
      </c>
      <c r="I29" s="8" t="str">
        <f t="shared" si="4"/>
        <v>B</v>
      </c>
      <c r="J29"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29" s="13"/>
      <c r="L29" s="41">
        <f t="shared" si="6"/>
        <v>78</v>
      </c>
      <c r="M29" s="41">
        <f t="shared" si="7"/>
        <v>68</v>
      </c>
      <c r="O29" s="41">
        <v>81</v>
      </c>
      <c r="P29" s="41">
        <v>77</v>
      </c>
      <c r="Q29" s="42">
        <v>78</v>
      </c>
      <c r="R29" s="41">
        <v>75</v>
      </c>
      <c r="S29" s="41"/>
      <c r="T29" s="42"/>
      <c r="U29" s="41"/>
      <c r="V29" s="41"/>
      <c r="W29" s="42"/>
      <c r="X29" s="41"/>
      <c r="Y29" s="41"/>
      <c r="Z29" s="42"/>
      <c r="AA29" s="41"/>
      <c r="AB29" s="41"/>
      <c r="AC29" s="42"/>
      <c r="AD29" s="42">
        <f t="shared" si="8"/>
        <v>78</v>
      </c>
      <c r="AE29" s="52">
        <v>75</v>
      </c>
      <c r="AF29" s="41"/>
      <c r="AG29" s="42"/>
      <c r="AH29" s="52">
        <v>70</v>
      </c>
      <c r="AI29" s="41"/>
      <c r="AJ29" s="42"/>
      <c r="AK29" s="41">
        <v>80</v>
      </c>
      <c r="AL29" s="41"/>
      <c r="AM29" s="42"/>
      <c r="AN29" s="41">
        <v>75</v>
      </c>
      <c r="AO29" s="41"/>
      <c r="AP29" s="42"/>
      <c r="AQ29" s="41"/>
      <c r="AR29" s="41"/>
      <c r="AS29" s="42"/>
      <c r="AT29" s="41">
        <v>68</v>
      </c>
      <c r="AU29" s="43">
        <f t="shared" si="9"/>
        <v>75.444444444444443</v>
      </c>
      <c r="AV29" s="44">
        <f t="shared" si="10"/>
        <v>75</v>
      </c>
      <c r="AW29" s="45"/>
      <c r="AX29" s="52">
        <v>77</v>
      </c>
      <c r="AY29" s="42"/>
      <c r="AZ29" s="42"/>
      <c r="BA29" s="41"/>
      <c r="BB29" s="52"/>
      <c r="BC29" s="42"/>
      <c r="BD29" s="41"/>
      <c r="BE29" s="41"/>
      <c r="BF29" s="42"/>
      <c r="BG29" s="41"/>
      <c r="BH29" s="41"/>
      <c r="BI29" s="42"/>
      <c r="BJ29" s="41"/>
      <c r="BK29" s="41"/>
      <c r="BL29" s="42"/>
      <c r="BM29" s="42">
        <f t="shared" si="11"/>
        <v>77</v>
      </c>
      <c r="BN29" s="42" t="str">
        <f t="shared" si="12"/>
        <v/>
      </c>
      <c r="BO29" s="42" t="str">
        <f t="shared" si="13"/>
        <v/>
      </c>
      <c r="BP29" s="42" t="str">
        <f t="shared" si="14"/>
        <v/>
      </c>
      <c r="BQ29" s="42" t="str">
        <f t="shared" si="15"/>
        <v/>
      </c>
      <c r="BR29" s="42">
        <f t="shared" si="16"/>
        <v>77</v>
      </c>
      <c r="BS29" s="41"/>
      <c r="BT29" s="52">
        <v>77</v>
      </c>
      <c r="BU29" s="42"/>
      <c r="BV29" s="41"/>
      <c r="BW29" s="41"/>
      <c r="BX29" s="52">
        <v>74</v>
      </c>
      <c r="BY29" s="41"/>
      <c r="BZ29" s="52">
        <v>78</v>
      </c>
      <c r="CA29" s="42"/>
      <c r="CB29" s="41"/>
      <c r="CC29" s="52">
        <v>80</v>
      </c>
      <c r="CD29" s="42"/>
      <c r="CE29" s="41"/>
      <c r="CF29" s="41"/>
      <c r="CG29" s="42"/>
      <c r="CH29" s="42">
        <f t="shared" si="17"/>
        <v>77</v>
      </c>
      <c r="CI29" s="42">
        <f t="shared" si="18"/>
        <v>74</v>
      </c>
      <c r="CJ29" s="42">
        <f t="shared" si="19"/>
        <v>78</v>
      </c>
      <c r="CK29" s="42">
        <f t="shared" si="20"/>
        <v>80</v>
      </c>
      <c r="CL29" s="42" t="str">
        <f t="shared" si="21"/>
        <v/>
      </c>
      <c r="CM29" s="43">
        <f t="shared" si="22"/>
        <v>77.2</v>
      </c>
      <c r="CN29" s="44">
        <f t="shared" si="23"/>
        <v>77</v>
      </c>
      <c r="CO29" s="45"/>
      <c r="CP29" s="41">
        <v>5</v>
      </c>
      <c r="CQ29"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29" s="45"/>
      <c r="CS29" s="41">
        <v>5</v>
      </c>
      <c r="CT29"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atau melagukan tembang Pangkur, Menganalisis unsur intrinsik cerkak, Menulis teks pawarta/berita , Menulis teks deskripsi tentang omah adat Jawa, Membaca teks aksara Jawa yang memuat sandhangan mandaswara, </v>
      </c>
    </row>
    <row r="30" spans="1:110" x14ac:dyDescent="0.25">
      <c r="A30" s="8">
        <v>20</v>
      </c>
      <c r="B30" s="8">
        <v>97388</v>
      </c>
      <c r="C30" s="8" t="s">
        <v>108</v>
      </c>
      <c r="E30" s="47">
        <f t="shared" si="0"/>
        <v>83</v>
      </c>
      <c r="F30" s="8" t="str">
        <f t="shared" si="1"/>
        <v>B</v>
      </c>
      <c r="G30"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0" s="47">
        <f t="shared" si="3"/>
        <v>78</v>
      </c>
      <c r="I30" s="8" t="str">
        <f t="shared" si="4"/>
        <v>B</v>
      </c>
      <c r="J30"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0" s="13"/>
      <c r="L30" s="41">
        <f t="shared" si="6"/>
        <v>83</v>
      </c>
      <c r="M30" s="41">
        <f t="shared" si="7"/>
        <v>83</v>
      </c>
      <c r="O30" s="41">
        <v>84</v>
      </c>
      <c r="P30" s="41">
        <v>78</v>
      </c>
      <c r="Q30" s="42">
        <v>80</v>
      </c>
      <c r="R30" s="41">
        <v>90</v>
      </c>
      <c r="S30" s="41"/>
      <c r="T30" s="42"/>
      <c r="U30" s="41"/>
      <c r="V30" s="41"/>
      <c r="W30" s="42"/>
      <c r="X30" s="41"/>
      <c r="Y30" s="41"/>
      <c r="Z30" s="42"/>
      <c r="AA30" s="41"/>
      <c r="AB30" s="41"/>
      <c r="AC30" s="42"/>
      <c r="AD30" s="42">
        <f t="shared" si="8"/>
        <v>83</v>
      </c>
      <c r="AE30" s="52">
        <v>90</v>
      </c>
      <c r="AF30" s="41"/>
      <c r="AG30" s="42"/>
      <c r="AH30" s="52">
        <v>80</v>
      </c>
      <c r="AI30" s="41"/>
      <c r="AJ30" s="42"/>
      <c r="AK30" s="41">
        <v>80</v>
      </c>
      <c r="AL30" s="41"/>
      <c r="AM30" s="42"/>
      <c r="AN30" s="41">
        <v>80</v>
      </c>
      <c r="AO30" s="41"/>
      <c r="AP30" s="42"/>
      <c r="AQ30" s="41"/>
      <c r="AR30" s="41"/>
      <c r="AS30" s="42"/>
      <c r="AT30" s="41">
        <v>83</v>
      </c>
      <c r="AU30" s="43">
        <f t="shared" si="9"/>
        <v>82.777777777777771</v>
      </c>
      <c r="AV30" s="44">
        <f t="shared" si="10"/>
        <v>83</v>
      </c>
      <c r="AW30" s="45"/>
      <c r="AX30" s="52">
        <v>78</v>
      </c>
      <c r="AY30" s="42"/>
      <c r="AZ30" s="42"/>
      <c r="BA30" s="41"/>
      <c r="BB30" s="52"/>
      <c r="BC30" s="42"/>
      <c r="BD30" s="41"/>
      <c r="BE30" s="41"/>
      <c r="BF30" s="42"/>
      <c r="BG30" s="41"/>
      <c r="BH30" s="41"/>
      <c r="BI30" s="42"/>
      <c r="BJ30" s="41"/>
      <c r="BK30" s="41"/>
      <c r="BL30" s="42"/>
      <c r="BM30" s="42">
        <f t="shared" si="11"/>
        <v>78</v>
      </c>
      <c r="BN30" s="42" t="str">
        <f t="shared" si="12"/>
        <v/>
      </c>
      <c r="BO30" s="42" t="str">
        <f t="shared" si="13"/>
        <v/>
      </c>
      <c r="BP30" s="42" t="str">
        <f t="shared" si="14"/>
        <v/>
      </c>
      <c r="BQ30" s="42" t="str">
        <f t="shared" si="15"/>
        <v/>
      </c>
      <c r="BR30" s="42">
        <f t="shared" si="16"/>
        <v>78</v>
      </c>
      <c r="BS30" s="41"/>
      <c r="BT30" s="52">
        <v>77</v>
      </c>
      <c r="BU30" s="42"/>
      <c r="BV30" s="41"/>
      <c r="BW30" s="41"/>
      <c r="BX30" s="52">
        <v>76</v>
      </c>
      <c r="BY30" s="41"/>
      <c r="BZ30" s="52">
        <v>80</v>
      </c>
      <c r="CA30" s="42"/>
      <c r="CB30" s="41"/>
      <c r="CC30" s="52">
        <v>80</v>
      </c>
      <c r="CD30" s="42"/>
      <c r="CE30" s="41"/>
      <c r="CF30" s="41"/>
      <c r="CG30" s="42"/>
      <c r="CH30" s="42">
        <f t="shared" si="17"/>
        <v>77</v>
      </c>
      <c r="CI30" s="42">
        <f t="shared" si="18"/>
        <v>76</v>
      </c>
      <c r="CJ30" s="42">
        <f t="shared" si="19"/>
        <v>80</v>
      </c>
      <c r="CK30" s="42">
        <f t="shared" si="20"/>
        <v>80</v>
      </c>
      <c r="CL30" s="42" t="str">
        <f t="shared" si="21"/>
        <v/>
      </c>
      <c r="CM30" s="43">
        <f t="shared" si="22"/>
        <v>78.2</v>
      </c>
      <c r="CN30" s="44">
        <f t="shared" si="23"/>
        <v>78</v>
      </c>
      <c r="CO30" s="45"/>
      <c r="CP30" s="41">
        <v>5</v>
      </c>
      <c r="CQ30"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0" s="45"/>
      <c r="CS30" s="41">
        <v>5</v>
      </c>
      <c r="CT30"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atau melagukan tembang Pangkur, Menganalisis unsur intrinsik cerkak, Menulis teks pawarta/berita , Menulis teks deskripsi tentang omah adat Jawa, Membaca teks aksara Jawa yang memuat sandhangan mandaswara, </v>
      </c>
    </row>
    <row r="31" spans="1:110" x14ac:dyDescent="0.25">
      <c r="A31" s="8">
        <v>21</v>
      </c>
      <c r="B31" s="8">
        <v>97404</v>
      </c>
      <c r="C31" s="8" t="s">
        <v>109</v>
      </c>
      <c r="E31" s="47">
        <f t="shared" si="0"/>
        <v>79</v>
      </c>
      <c r="F31" s="8" t="str">
        <f t="shared" si="1"/>
        <v>B</v>
      </c>
      <c r="G31"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1" s="47">
        <f t="shared" si="3"/>
        <v>79</v>
      </c>
      <c r="I31" s="8" t="str">
        <f t="shared" si="4"/>
        <v>B</v>
      </c>
      <c r="J31"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1" s="13"/>
      <c r="L31" s="41">
        <f t="shared" si="6"/>
        <v>81</v>
      </c>
      <c r="M31" s="41">
        <f t="shared" si="7"/>
        <v>69</v>
      </c>
      <c r="O31" s="41">
        <v>81</v>
      </c>
      <c r="P31" s="41">
        <v>80</v>
      </c>
      <c r="Q31" s="42">
        <v>82</v>
      </c>
      <c r="R31" s="41">
        <v>80</v>
      </c>
      <c r="S31" s="41"/>
      <c r="T31" s="42"/>
      <c r="U31" s="41"/>
      <c r="V31" s="41"/>
      <c r="W31" s="42"/>
      <c r="X31" s="41"/>
      <c r="Y31" s="41"/>
      <c r="Z31" s="42"/>
      <c r="AA31" s="41"/>
      <c r="AB31" s="41"/>
      <c r="AC31" s="42"/>
      <c r="AD31" s="42">
        <f t="shared" si="8"/>
        <v>81</v>
      </c>
      <c r="AE31" s="52">
        <v>80</v>
      </c>
      <c r="AF31" s="41"/>
      <c r="AG31" s="42"/>
      <c r="AH31" s="52">
        <v>84</v>
      </c>
      <c r="AI31" s="41"/>
      <c r="AJ31" s="42"/>
      <c r="AK31" s="41">
        <v>82</v>
      </c>
      <c r="AL31" s="41"/>
      <c r="AM31" s="42"/>
      <c r="AN31" s="41">
        <v>72</v>
      </c>
      <c r="AO31" s="41"/>
      <c r="AP31" s="42"/>
      <c r="AQ31" s="41"/>
      <c r="AR31" s="41"/>
      <c r="AS31" s="42"/>
      <c r="AT31" s="41">
        <v>69</v>
      </c>
      <c r="AU31" s="43">
        <f t="shared" si="9"/>
        <v>78.888888888888886</v>
      </c>
      <c r="AV31" s="44">
        <f t="shared" si="10"/>
        <v>79</v>
      </c>
      <c r="AW31" s="45"/>
      <c r="AX31" s="52">
        <v>80</v>
      </c>
      <c r="AY31" s="42"/>
      <c r="AZ31" s="42"/>
      <c r="BA31" s="41"/>
      <c r="BB31" s="52"/>
      <c r="BC31" s="42"/>
      <c r="BD31" s="41"/>
      <c r="BE31" s="41"/>
      <c r="BF31" s="42"/>
      <c r="BG31" s="41"/>
      <c r="BH31" s="41"/>
      <c r="BI31" s="42"/>
      <c r="BJ31" s="41"/>
      <c r="BK31" s="41"/>
      <c r="BL31" s="42"/>
      <c r="BM31" s="42">
        <f t="shared" si="11"/>
        <v>80</v>
      </c>
      <c r="BN31" s="42" t="str">
        <f t="shared" si="12"/>
        <v/>
      </c>
      <c r="BO31" s="42" t="str">
        <f t="shared" si="13"/>
        <v/>
      </c>
      <c r="BP31" s="42" t="str">
        <f t="shared" si="14"/>
        <v/>
      </c>
      <c r="BQ31" s="42" t="str">
        <f t="shared" si="15"/>
        <v/>
      </c>
      <c r="BR31" s="42">
        <f t="shared" si="16"/>
        <v>80</v>
      </c>
      <c r="BS31" s="41"/>
      <c r="BT31" s="52">
        <v>78</v>
      </c>
      <c r="BU31" s="42"/>
      <c r="BV31" s="41"/>
      <c r="BW31" s="41"/>
      <c r="BX31" s="52">
        <v>77</v>
      </c>
      <c r="BY31" s="41"/>
      <c r="BZ31" s="52">
        <v>80</v>
      </c>
      <c r="CA31" s="42"/>
      <c r="CB31" s="41"/>
      <c r="CC31" s="52">
        <v>78</v>
      </c>
      <c r="CD31" s="42"/>
      <c r="CE31" s="41"/>
      <c r="CF31" s="41"/>
      <c r="CG31" s="42"/>
      <c r="CH31" s="42">
        <f t="shared" si="17"/>
        <v>78</v>
      </c>
      <c r="CI31" s="42">
        <f t="shared" si="18"/>
        <v>77</v>
      </c>
      <c r="CJ31" s="42">
        <f t="shared" si="19"/>
        <v>80</v>
      </c>
      <c r="CK31" s="42">
        <f t="shared" si="20"/>
        <v>78</v>
      </c>
      <c r="CL31" s="42" t="str">
        <f t="shared" si="21"/>
        <v/>
      </c>
      <c r="CM31" s="43">
        <f t="shared" si="22"/>
        <v>78.599999999999994</v>
      </c>
      <c r="CN31" s="44">
        <f t="shared" si="23"/>
        <v>79</v>
      </c>
      <c r="CO31" s="45"/>
      <c r="CP31" s="41">
        <v>5</v>
      </c>
      <c r="CQ31"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1" s="45"/>
      <c r="CS31" s="41">
        <v>5</v>
      </c>
      <c r="CT31"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atau melagukan tembang Pangkur, Menganalisis unsur intrinsik cerkak, Menulis teks pawarta/berita , Menulis teks deskripsi tentang omah adat Jawa, Membaca teks aksara Jawa yang memuat sandhangan mandaswara, </v>
      </c>
    </row>
    <row r="32" spans="1:110" x14ac:dyDescent="0.25">
      <c r="A32" s="8">
        <v>22</v>
      </c>
      <c r="B32" s="8">
        <v>97420</v>
      </c>
      <c r="C32" s="8" t="s">
        <v>110</v>
      </c>
      <c r="E32" s="47">
        <f t="shared" si="0"/>
        <v>82</v>
      </c>
      <c r="F32" s="8" t="str">
        <f t="shared" si="1"/>
        <v>B</v>
      </c>
      <c r="G3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2" s="47">
        <f t="shared" si="3"/>
        <v>79</v>
      </c>
      <c r="I32" s="8" t="str">
        <f t="shared" si="4"/>
        <v>B</v>
      </c>
      <c r="J3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2" s="13"/>
      <c r="L32" s="41">
        <f t="shared" si="6"/>
        <v>83</v>
      </c>
      <c r="M32" s="41">
        <f t="shared" si="7"/>
        <v>74</v>
      </c>
      <c r="O32" s="41">
        <v>85</v>
      </c>
      <c r="P32" s="41">
        <v>78</v>
      </c>
      <c r="Q32" s="42">
        <v>80</v>
      </c>
      <c r="R32" s="41">
        <v>90</v>
      </c>
      <c r="S32" s="41"/>
      <c r="T32" s="42"/>
      <c r="U32" s="41"/>
      <c r="V32" s="41"/>
      <c r="W32" s="42"/>
      <c r="X32" s="41"/>
      <c r="Y32" s="41"/>
      <c r="Z32" s="42"/>
      <c r="AA32" s="41"/>
      <c r="AB32" s="41"/>
      <c r="AC32" s="42"/>
      <c r="AD32" s="42">
        <f t="shared" si="8"/>
        <v>83</v>
      </c>
      <c r="AE32" s="52">
        <v>90</v>
      </c>
      <c r="AF32" s="41"/>
      <c r="AG32" s="42"/>
      <c r="AH32" s="52">
        <v>84</v>
      </c>
      <c r="AI32" s="41"/>
      <c r="AJ32" s="42"/>
      <c r="AK32" s="41">
        <v>80</v>
      </c>
      <c r="AL32" s="41"/>
      <c r="AM32" s="42"/>
      <c r="AN32" s="41">
        <v>78</v>
      </c>
      <c r="AO32" s="41"/>
      <c r="AP32" s="42"/>
      <c r="AQ32" s="41"/>
      <c r="AR32" s="41"/>
      <c r="AS32" s="42"/>
      <c r="AT32" s="41">
        <v>74</v>
      </c>
      <c r="AU32" s="43">
        <f t="shared" si="9"/>
        <v>82.111111111111114</v>
      </c>
      <c r="AV32" s="44">
        <f t="shared" si="10"/>
        <v>82</v>
      </c>
      <c r="AW32" s="45"/>
      <c r="AX32" s="52">
        <v>78</v>
      </c>
      <c r="AY32" s="42"/>
      <c r="AZ32" s="42"/>
      <c r="BA32" s="41"/>
      <c r="BB32" s="52"/>
      <c r="BC32" s="42"/>
      <c r="BD32" s="41"/>
      <c r="BE32" s="41"/>
      <c r="BF32" s="42"/>
      <c r="BG32" s="41"/>
      <c r="BH32" s="41"/>
      <c r="BI32" s="42"/>
      <c r="BJ32" s="41"/>
      <c r="BK32" s="41"/>
      <c r="BL32" s="42"/>
      <c r="BM32" s="42">
        <f t="shared" si="11"/>
        <v>78</v>
      </c>
      <c r="BN32" s="42" t="str">
        <f t="shared" si="12"/>
        <v/>
      </c>
      <c r="BO32" s="42" t="str">
        <f t="shared" si="13"/>
        <v/>
      </c>
      <c r="BP32" s="42" t="str">
        <f t="shared" si="14"/>
        <v/>
      </c>
      <c r="BQ32" s="42" t="str">
        <f t="shared" si="15"/>
        <v/>
      </c>
      <c r="BR32" s="42">
        <f t="shared" si="16"/>
        <v>78</v>
      </c>
      <c r="BS32" s="41"/>
      <c r="BT32" s="52">
        <v>77</v>
      </c>
      <c r="BU32" s="42"/>
      <c r="BV32" s="41"/>
      <c r="BW32" s="41"/>
      <c r="BX32" s="52">
        <v>76</v>
      </c>
      <c r="BY32" s="41"/>
      <c r="BZ32" s="52">
        <v>80</v>
      </c>
      <c r="CA32" s="42"/>
      <c r="CB32" s="41"/>
      <c r="CC32" s="52">
        <v>83</v>
      </c>
      <c r="CD32" s="42"/>
      <c r="CE32" s="41"/>
      <c r="CF32" s="41"/>
      <c r="CG32" s="42"/>
      <c r="CH32" s="42">
        <f t="shared" si="17"/>
        <v>77</v>
      </c>
      <c r="CI32" s="42">
        <f t="shared" si="18"/>
        <v>76</v>
      </c>
      <c r="CJ32" s="42">
        <f t="shared" si="19"/>
        <v>80</v>
      </c>
      <c r="CK32" s="42">
        <f t="shared" si="20"/>
        <v>83</v>
      </c>
      <c r="CL32" s="42" t="str">
        <f t="shared" si="21"/>
        <v/>
      </c>
      <c r="CM32" s="43">
        <f t="shared" si="22"/>
        <v>78.8</v>
      </c>
      <c r="CN32" s="44">
        <f t="shared" si="23"/>
        <v>79</v>
      </c>
      <c r="CO32" s="45"/>
      <c r="CP32" s="41">
        <v>5</v>
      </c>
      <c r="CQ3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2" s="45"/>
      <c r="CS32" s="41">
        <v>5</v>
      </c>
      <c r="CT3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atau melagukan tembang Pangkur, Menganalisis unsur intrinsik cerkak, Menulis teks pawarta/berita , Menulis teks deskripsi tentang omah adat Jawa, Membaca teks aksara Jawa yang memuat sandhangan mandaswara, </v>
      </c>
    </row>
    <row r="33" spans="1:110" x14ac:dyDescent="0.25">
      <c r="A33" s="8">
        <v>23</v>
      </c>
      <c r="B33" s="8">
        <v>97436</v>
      </c>
      <c r="C33" s="8" t="s">
        <v>111</v>
      </c>
      <c r="E33" s="47">
        <f t="shared" si="0"/>
        <v>76</v>
      </c>
      <c r="F33" s="8" t="str">
        <f t="shared" si="1"/>
        <v>B</v>
      </c>
      <c r="G33"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3" s="47">
        <f t="shared" si="3"/>
        <v>80</v>
      </c>
      <c r="I33" s="8" t="str">
        <f t="shared" si="4"/>
        <v>B</v>
      </c>
      <c r="J33"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3" s="13"/>
      <c r="L33" s="41">
        <f t="shared" si="6"/>
        <v>76</v>
      </c>
      <c r="M33" s="41">
        <f t="shared" si="7"/>
        <v>70</v>
      </c>
      <c r="O33" s="41">
        <v>75</v>
      </c>
      <c r="P33" s="41">
        <v>79</v>
      </c>
      <c r="Q33" s="42">
        <v>80</v>
      </c>
      <c r="R33" s="41">
        <v>70</v>
      </c>
      <c r="S33" s="41"/>
      <c r="T33" s="42"/>
      <c r="U33" s="41"/>
      <c r="V33" s="41"/>
      <c r="W33" s="42"/>
      <c r="X33" s="41"/>
      <c r="Y33" s="41"/>
      <c r="Z33" s="42"/>
      <c r="AA33" s="41"/>
      <c r="AB33" s="41"/>
      <c r="AC33" s="42"/>
      <c r="AD33" s="42">
        <f t="shared" si="8"/>
        <v>76</v>
      </c>
      <c r="AE33" s="52">
        <v>70</v>
      </c>
      <c r="AF33" s="41"/>
      <c r="AG33" s="42"/>
      <c r="AH33" s="52">
        <v>84</v>
      </c>
      <c r="AI33" s="41"/>
      <c r="AJ33" s="42"/>
      <c r="AK33" s="41">
        <v>80</v>
      </c>
      <c r="AL33" s="41"/>
      <c r="AM33" s="42"/>
      <c r="AN33" s="41">
        <v>80</v>
      </c>
      <c r="AO33" s="41"/>
      <c r="AP33" s="42"/>
      <c r="AQ33" s="41"/>
      <c r="AR33" s="41"/>
      <c r="AS33" s="42"/>
      <c r="AT33" s="41">
        <v>70</v>
      </c>
      <c r="AU33" s="43">
        <f t="shared" si="9"/>
        <v>76.444444444444443</v>
      </c>
      <c r="AV33" s="44">
        <f t="shared" si="10"/>
        <v>76</v>
      </c>
      <c r="AW33" s="45"/>
      <c r="AX33" s="52">
        <v>79</v>
      </c>
      <c r="AY33" s="42"/>
      <c r="AZ33" s="42"/>
      <c r="BA33" s="41"/>
      <c r="BB33" s="52"/>
      <c r="BC33" s="42"/>
      <c r="BD33" s="41"/>
      <c r="BE33" s="41"/>
      <c r="BF33" s="42"/>
      <c r="BG33" s="41"/>
      <c r="BH33" s="41"/>
      <c r="BI33" s="42"/>
      <c r="BJ33" s="41"/>
      <c r="BK33" s="41"/>
      <c r="BL33" s="42"/>
      <c r="BM33" s="42">
        <f t="shared" si="11"/>
        <v>79</v>
      </c>
      <c r="BN33" s="42" t="str">
        <f t="shared" si="12"/>
        <v/>
      </c>
      <c r="BO33" s="42" t="str">
        <f t="shared" si="13"/>
        <v/>
      </c>
      <c r="BP33" s="42" t="str">
        <f t="shared" si="14"/>
        <v/>
      </c>
      <c r="BQ33" s="42" t="str">
        <f t="shared" si="15"/>
        <v/>
      </c>
      <c r="BR33" s="42">
        <f t="shared" si="16"/>
        <v>79</v>
      </c>
      <c r="BS33" s="41"/>
      <c r="BT33" s="52">
        <v>82</v>
      </c>
      <c r="BU33" s="42"/>
      <c r="BV33" s="41"/>
      <c r="BW33" s="41"/>
      <c r="BX33" s="52">
        <v>80</v>
      </c>
      <c r="BY33" s="41"/>
      <c r="BZ33" s="52">
        <v>80</v>
      </c>
      <c r="CA33" s="42"/>
      <c r="CB33" s="41"/>
      <c r="CC33" s="52">
        <v>80</v>
      </c>
      <c r="CD33" s="42"/>
      <c r="CE33" s="41"/>
      <c r="CF33" s="41"/>
      <c r="CG33" s="42"/>
      <c r="CH33" s="42">
        <f t="shared" si="17"/>
        <v>82</v>
      </c>
      <c r="CI33" s="42">
        <f t="shared" si="18"/>
        <v>80</v>
      </c>
      <c r="CJ33" s="42">
        <f t="shared" si="19"/>
        <v>80</v>
      </c>
      <c r="CK33" s="42">
        <f t="shared" si="20"/>
        <v>80</v>
      </c>
      <c r="CL33" s="42" t="str">
        <f t="shared" si="21"/>
        <v/>
      </c>
      <c r="CM33" s="43">
        <f t="shared" si="22"/>
        <v>80.2</v>
      </c>
      <c r="CN33" s="44">
        <f t="shared" si="23"/>
        <v>80</v>
      </c>
      <c r="CO33" s="45"/>
      <c r="CP33" s="41">
        <v>5</v>
      </c>
      <c r="CQ33"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3" s="45"/>
      <c r="CS33" s="41">
        <v>5</v>
      </c>
      <c r="CT33"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Membaca atau melagukan tembang Pangkur, Menganalisis unsur intrinsik cerkak, Menulis teks pawarta/berita , Menulis teks deskripsi tentang omah adat Jawa, Membaca teks aksara Jawa yang memuat sandhangan mandaswara, </v>
      </c>
    </row>
    <row r="34" spans="1:110" x14ac:dyDescent="0.25">
      <c r="A34" s="8">
        <v>24</v>
      </c>
      <c r="B34" s="8">
        <v>97452</v>
      </c>
      <c r="C34" s="8" t="s">
        <v>112</v>
      </c>
      <c r="E34" s="47">
        <f t="shared" si="0"/>
        <v>75</v>
      </c>
      <c r="F34" s="8" t="str">
        <f t="shared" si="1"/>
        <v>C</v>
      </c>
      <c r="G34"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4" s="47">
        <f t="shared" si="3"/>
        <v>76</v>
      </c>
      <c r="I34" s="8" t="str">
        <f t="shared" si="4"/>
        <v>B</v>
      </c>
      <c r="J34"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4" s="13"/>
      <c r="L34" s="41">
        <f t="shared" si="6"/>
        <v>77</v>
      </c>
      <c r="M34" s="41">
        <f t="shared" si="7"/>
        <v>65</v>
      </c>
      <c r="O34" s="41">
        <v>74</v>
      </c>
      <c r="P34" s="41">
        <v>78</v>
      </c>
      <c r="Q34" s="42">
        <v>80</v>
      </c>
      <c r="R34" s="41">
        <v>75</v>
      </c>
      <c r="S34" s="41"/>
      <c r="T34" s="42"/>
      <c r="U34" s="41"/>
      <c r="V34" s="41"/>
      <c r="W34" s="42"/>
      <c r="X34" s="41"/>
      <c r="Y34" s="41"/>
      <c r="Z34" s="42"/>
      <c r="AA34" s="41"/>
      <c r="AB34" s="41"/>
      <c r="AC34" s="42"/>
      <c r="AD34" s="42">
        <f t="shared" si="8"/>
        <v>77</v>
      </c>
      <c r="AE34" s="52">
        <v>75</v>
      </c>
      <c r="AF34" s="41"/>
      <c r="AG34" s="42"/>
      <c r="AH34" s="52">
        <v>76</v>
      </c>
      <c r="AI34" s="41"/>
      <c r="AJ34" s="42"/>
      <c r="AK34" s="41">
        <v>78</v>
      </c>
      <c r="AL34" s="41"/>
      <c r="AM34" s="42"/>
      <c r="AN34" s="41">
        <v>72</v>
      </c>
      <c r="AO34" s="41"/>
      <c r="AP34" s="42"/>
      <c r="AQ34" s="41"/>
      <c r="AR34" s="41"/>
      <c r="AS34" s="42"/>
      <c r="AT34" s="41">
        <v>65</v>
      </c>
      <c r="AU34" s="43">
        <f t="shared" si="9"/>
        <v>74.777777777777771</v>
      </c>
      <c r="AV34" s="44">
        <f t="shared" si="10"/>
        <v>75</v>
      </c>
      <c r="AW34" s="45"/>
      <c r="AX34" s="52">
        <v>78</v>
      </c>
      <c r="AY34" s="42"/>
      <c r="AZ34" s="42"/>
      <c r="BA34" s="41"/>
      <c r="BB34" s="52"/>
      <c r="BC34" s="42"/>
      <c r="BD34" s="41"/>
      <c r="BE34" s="41"/>
      <c r="BF34" s="42"/>
      <c r="BG34" s="41"/>
      <c r="BH34" s="41"/>
      <c r="BI34" s="42"/>
      <c r="BJ34" s="41"/>
      <c r="BK34" s="41"/>
      <c r="BL34" s="42"/>
      <c r="BM34" s="42">
        <f t="shared" si="11"/>
        <v>78</v>
      </c>
      <c r="BN34" s="42" t="str">
        <f t="shared" si="12"/>
        <v/>
      </c>
      <c r="BO34" s="42" t="str">
        <f t="shared" si="13"/>
        <v/>
      </c>
      <c r="BP34" s="42" t="str">
        <f t="shared" si="14"/>
        <v/>
      </c>
      <c r="BQ34" s="42" t="str">
        <f t="shared" si="15"/>
        <v/>
      </c>
      <c r="BR34" s="42">
        <f t="shared" si="16"/>
        <v>78</v>
      </c>
      <c r="BS34" s="41"/>
      <c r="BT34" s="52">
        <v>75</v>
      </c>
      <c r="BU34" s="42"/>
      <c r="BV34" s="41"/>
      <c r="BW34" s="41"/>
      <c r="BX34" s="52">
        <v>75</v>
      </c>
      <c r="BY34" s="41"/>
      <c r="BZ34" s="52">
        <v>76</v>
      </c>
      <c r="CA34" s="42"/>
      <c r="CB34" s="41"/>
      <c r="CC34" s="52">
        <v>74</v>
      </c>
      <c r="CD34" s="42"/>
      <c r="CE34" s="41"/>
      <c r="CF34" s="41"/>
      <c r="CG34" s="42"/>
      <c r="CH34" s="42">
        <f t="shared" si="17"/>
        <v>75</v>
      </c>
      <c r="CI34" s="42">
        <f t="shared" si="18"/>
        <v>75</v>
      </c>
      <c r="CJ34" s="42">
        <f t="shared" si="19"/>
        <v>76</v>
      </c>
      <c r="CK34" s="42">
        <f t="shared" si="20"/>
        <v>74</v>
      </c>
      <c r="CL34" s="42" t="str">
        <f t="shared" si="21"/>
        <v/>
      </c>
      <c r="CM34" s="43">
        <f t="shared" si="22"/>
        <v>75.599999999999994</v>
      </c>
      <c r="CN34" s="44">
        <f t="shared" si="23"/>
        <v>76</v>
      </c>
      <c r="CO34" s="45"/>
      <c r="CP34" s="41">
        <v>5</v>
      </c>
      <c r="CQ34"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4" s="45"/>
      <c r="CS34" s="41">
        <v>5</v>
      </c>
      <c r="CT34"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5" spans="1:110" x14ac:dyDescent="0.25">
      <c r="A35" s="8">
        <v>25</v>
      </c>
      <c r="B35" s="8">
        <v>97468</v>
      </c>
      <c r="C35" s="8" t="s">
        <v>113</v>
      </c>
      <c r="E35" s="47">
        <f t="shared" si="0"/>
        <v>78</v>
      </c>
      <c r="F35" s="8" t="str">
        <f t="shared" si="1"/>
        <v>B</v>
      </c>
      <c r="G35"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5" s="47">
        <f t="shared" si="3"/>
        <v>76</v>
      </c>
      <c r="I35" s="8" t="str">
        <f t="shared" si="4"/>
        <v>B</v>
      </c>
      <c r="J35"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5" s="13"/>
      <c r="L35" s="41">
        <f t="shared" si="6"/>
        <v>81</v>
      </c>
      <c r="M35" s="41">
        <f t="shared" si="7"/>
        <v>67</v>
      </c>
      <c r="O35" s="41">
        <v>76</v>
      </c>
      <c r="P35" s="41">
        <v>80</v>
      </c>
      <c r="Q35" s="42">
        <v>78</v>
      </c>
      <c r="R35" s="41">
        <v>90</v>
      </c>
      <c r="S35" s="41"/>
      <c r="T35" s="42"/>
      <c r="U35" s="41"/>
      <c r="V35" s="41"/>
      <c r="W35" s="42"/>
      <c r="X35" s="41"/>
      <c r="Y35" s="41"/>
      <c r="Z35" s="42"/>
      <c r="AA35" s="41"/>
      <c r="AB35" s="41"/>
      <c r="AC35" s="42"/>
      <c r="AD35" s="42">
        <f t="shared" si="8"/>
        <v>81</v>
      </c>
      <c r="AE35" s="52">
        <v>90</v>
      </c>
      <c r="AF35" s="41"/>
      <c r="AG35" s="42"/>
      <c r="AH35" s="52">
        <v>72</v>
      </c>
      <c r="AI35" s="41"/>
      <c r="AJ35" s="42"/>
      <c r="AK35" s="41">
        <v>78</v>
      </c>
      <c r="AL35" s="41"/>
      <c r="AM35" s="42"/>
      <c r="AN35" s="41">
        <v>75</v>
      </c>
      <c r="AO35" s="41"/>
      <c r="AP35" s="42"/>
      <c r="AQ35" s="41"/>
      <c r="AR35" s="41"/>
      <c r="AS35" s="42"/>
      <c r="AT35" s="41">
        <v>67</v>
      </c>
      <c r="AU35" s="43">
        <f t="shared" si="9"/>
        <v>78.444444444444443</v>
      </c>
      <c r="AV35" s="44">
        <f t="shared" si="10"/>
        <v>78</v>
      </c>
      <c r="AW35" s="45"/>
      <c r="AX35" s="52">
        <v>80</v>
      </c>
      <c r="AY35" s="42"/>
      <c r="AZ35" s="42"/>
      <c r="BA35" s="41"/>
      <c r="BB35" s="52"/>
      <c r="BC35" s="42"/>
      <c r="BD35" s="41"/>
      <c r="BE35" s="41"/>
      <c r="BF35" s="42"/>
      <c r="BG35" s="41"/>
      <c r="BH35" s="41"/>
      <c r="BI35" s="42"/>
      <c r="BJ35" s="41"/>
      <c r="BK35" s="41"/>
      <c r="BL35" s="42"/>
      <c r="BM35" s="42">
        <f t="shared" si="11"/>
        <v>80</v>
      </c>
      <c r="BN35" s="42" t="str">
        <f t="shared" si="12"/>
        <v/>
      </c>
      <c r="BO35" s="42" t="str">
        <f t="shared" si="13"/>
        <v/>
      </c>
      <c r="BP35" s="42" t="str">
        <f t="shared" si="14"/>
        <v/>
      </c>
      <c r="BQ35" s="42" t="str">
        <f t="shared" si="15"/>
        <v/>
      </c>
      <c r="BR35" s="42">
        <f t="shared" si="16"/>
        <v>80</v>
      </c>
      <c r="BS35" s="41"/>
      <c r="BT35" s="52">
        <v>74</v>
      </c>
      <c r="BU35" s="42"/>
      <c r="BV35" s="41"/>
      <c r="BW35" s="41"/>
      <c r="BX35" s="52">
        <v>76</v>
      </c>
      <c r="BY35" s="41"/>
      <c r="BZ35" s="52">
        <v>74</v>
      </c>
      <c r="CA35" s="42"/>
      <c r="CB35" s="41"/>
      <c r="CC35" s="52">
        <v>75</v>
      </c>
      <c r="CD35" s="42"/>
      <c r="CE35" s="41"/>
      <c r="CF35" s="41"/>
      <c r="CG35" s="42"/>
      <c r="CH35" s="42">
        <f t="shared" si="17"/>
        <v>74</v>
      </c>
      <c r="CI35" s="42">
        <f t="shared" si="18"/>
        <v>76</v>
      </c>
      <c r="CJ35" s="42">
        <f t="shared" si="19"/>
        <v>74</v>
      </c>
      <c r="CK35" s="42">
        <f t="shared" si="20"/>
        <v>75</v>
      </c>
      <c r="CL35" s="42" t="str">
        <f t="shared" si="21"/>
        <v/>
      </c>
      <c r="CM35" s="43">
        <f t="shared" si="22"/>
        <v>75.8</v>
      </c>
      <c r="CN35" s="44">
        <f t="shared" si="23"/>
        <v>76</v>
      </c>
      <c r="CO35" s="45"/>
      <c r="CP35" s="41">
        <v>5</v>
      </c>
      <c r="CQ35"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5" s="45"/>
      <c r="CS35" s="41">
        <v>5</v>
      </c>
      <c r="CT35"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6" spans="1:110" x14ac:dyDescent="0.25">
      <c r="A36" s="8">
        <v>26</v>
      </c>
      <c r="B36" s="8">
        <v>97484</v>
      </c>
      <c r="C36" s="8" t="s">
        <v>114</v>
      </c>
      <c r="E36" s="47">
        <f t="shared" si="0"/>
        <v>75</v>
      </c>
      <c r="F36" s="8" t="str">
        <f t="shared" si="1"/>
        <v>C</v>
      </c>
      <c r="G36"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6" s="47">
        <f t="shared" si="3"/>
        <v>77</v>
      </c>
      <c r="I36" s="8" t="str">
        <f t="shared" si="4"/>
        <v>B</v>
      </c>
      <c r="J36"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6" s="13"/>
      <c r="L36" s="41">
        <f t="shared" si="6"/>
        <v>75</v>
      </c>
      <c r="M36" s="41">
        <f t="shared" si="7"/>
        <v>70</v>
      </c>
      <c r="O36" s="41">
        <v>72</v>
      </c>
      <c r="P36" s="41">
        <v>77</v>
      </c>
      <c r="Q36" s="42">
        <v>78</v>
      </c>
      <c r="R36" s="41">
        <v>72</v>
      </c>
      <c r="S36" s="41"/>
      <c r="T36" s="42"/>
      <c r="U36" s="41"/>
      <c r="V36" s="41"/>
      <c r="W36" s="42"/>
      <c r="X36" s="41"/>
      <c r="Y36" s="41"/>
      <c r="Z36" s="42"/>
      <c r="AA36" s="41"/>
      <c r="AB36" s="41"/>
      <c r="AC36" s="42"/>
      <c r="AD36" s="42">
        <f t="shared" si="8"/>
        <v>75</v>
      </c>
      <c r="AE36" s="52">
        <v>72</v>
      </c>
      <c r="AF36" s="41"/>
      <c r="AG36" s="42"/>
      <c r="AH36" s="52">
        <v>80</v>
      </c>
      <c r="AI36" s="41"/>
      <c r="AJ36" s="42"/>
      <c r="AK36" s="41">
        <v>78</v>
      </c>
      <c r="AL36" s="41"/>
      <c r="AM36" s="42"/>
      <c r="AN36" s="41">
        <v>72</v>
      </c>
      <c r="AO36" s="41"/>
      <c r="AP36" s="42"/>
      <c r="AQ36" s="41"/>
      <c r="AR36" s="41"/>
      <c r="AS36" s="42"/>
      <c r="AT36" s="41">
        <v>70</v>
      </c>
      <c r="AU36" s="43">
        <f t="shared" si="9"/>
        <v>74.555555555555557</v>
      </c>
      <c r="AV36" s="44">
        <f t="shared" si="10"/>
        <v>75</v>
      </c>
      <c r="AW36" s="45"/>
      <c r="AX36" s="52">
        <v>77</v>
      </c>
      <c r="AY36" s="42"/>
      <c r="AZ36" s="42"/>
      <c r="BA36" s="41"/>
      <c r="BB36" s="52"/>
      <c r="BC36" s="42"/>
      <c r="BD36" s="41"/>
      <c r="BE36" s="41"/>
      <c r="BF36" s="42"/>
      <c r="BG36" s="41"/>
      <c r="BH36" s="41"/>
      <c r="BI36" s="42"/>
      <c r="BJ36" s="41"/>
      <c r="BK36" s="41"/>
      <c r="BL36" s="42"/>
      <c r="BM36" s="42">
        <f t="shared" si="11"/>
        <v>77</v>
      </c>
      <c r="BN36" s="42" t="str">
        <f t="shared" si="12"/>
        <v/>
      </c>
      <c r="BO36" s="42" t="str">
        <f t="shared" si="13"/>
        <v/>
      </c>
      <c r="BP36" s="42" t="str">
        <f t="shared" si="14"/>
        <v/>
      </c>
      <c r="BQ36" s="42" t="str">
        <f t="shared" si="15"/>
        <v/>
      </c>
      <c r="BR36" s="42">
        <f t="shared" si="16"/>
        <v>77</v>
      </c>
      <c r="BS36" s="41"/>
      <c r="BT36" s="52">
        <v>76</v>
      </c>
      <c r="BU36" s="42"/>
      <c r="BV36" s="41"/>
      <c r="BW36" s="41"/>
      <c r="BX36" s="52">
        <v>74</v>
      </c>
      <c r="BY36" s="41"/>
      <c r="BZ36" s="52">
        <v>80</v>
      </c>
      <c r="CA36" s="42"/>
      <c r="CB36" s="41"/>
      <c r="CC36" s="52">
        <v>80</v>
      </c>
      <c r="CD36" s="42"/>
      <c r="CE36" s="41"/>
      <c r="CF36" s="41"/>
      <c r="CG36" s="42"/>
      <c r="CH36" s="42">
        <f t="shared" si="17"/>
        <v>76</v>
      </c>
      <c r="CI36" s="42">
        <f t="shared" si="18"/>
        <v>74</v>
      </c>
      <c r="CJ36" s="42">
        <f t="shared" si="19"/>
        <v>80</v>
      </c>
      <c r="CK36" s="42">
        <f t="shared" si="20"/>
        <v>80</v>
      </c>
      <c r="CL36" s="42" t="str">
        <f t="shared" si="21"/>
        <v/>
      </c>
      <c r="CM36" s="43">
        <f t="shared" si="22"/>
        <v>77.400000000000006</v>
      </c>
      <c r="CN36" s="44">
        <f t="shared" si="23"/>
        <v>77</v>
      </c>
      <c r="CO36" s="45"/>
      <c r="CP36" s="41">
        <v>5</v>
      </c>
      <c r="CQ36"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6" s="45"/>
      <c r="CS36" s="41">
        <v>5</v>
      </c>
      <c r="CT36"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7" spans="1:110" x14ac:dyDescent="0.25">
      <c r="A37" s="8">
        <v>27</v>
      </c>
      <c r="B37" s="8">
        <v>97500</v>
      </c>
      <c r="C37" s="8" t="s">
        <v>115</v>
      </c>
      <c r="E37" s="47">
        <f t="shared" si="0"/>
        <v>83</v>
      </c>
      <c r="F37" s="8" t="str">
        <f t="shared" si="1"/>
        <v>B</v>
      </c>
      <c r="G37"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7" s="47">
        <f t="shared" si="3"/>
        <v>78</v>
      </c>
      <c r="I37" s="8" t="str">
        <f t="shared" si="4"/>
        <v>B</v>
      </c>
      <c r="J37"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7" s="13"/>
      <c r="L37" s="41">
        <f t="shared" si="6"/>
        <v>83</v>
      </c>
      <c r="M37" s="41">
        <f t="shared" si="7"/>
        <v>70</v>
      </c>
      <c r="O37" s="41">
        <v>82</v>
      </c>
      <c r="P37" s="41">
        <v>78</v>
      </c>
      <c r="Q37" s="42">
        <v>78</v>
      </c>
      <c r="R37" s="41">
        <v>95</v>
      </c>
      <c r="S37" s="41"/>
      <c r="T37" s="42"/>
      <c r="U37" s="41"/>
      <c r="V37" s="41"/>
      <c r="W37" s="42"/>
      <c r="X37" s="41"/>
      <c r="Y37" s="41"/>
      <c r="Z37" s="42"/>
      <c r="AA37" s="41"/>
      <c r="AB37" s="41"/>
      <c r="AC37" s="42"/>
      <c r="AD37" s="42">
        <f t="shared" si="8"/>
        <v>83</v>
      </c>
      <c r="AE37" s="52">
        <v>95</v>
      </c>
      <c r="AF37" s="41"/>
      <c r="AG37" s="42"/>
      <c r="AH37" s="52">
        <v>84</v>
      </c>
      <c r="AI37" s="41"/>
      <c r="AJ37" s="42"/>
      <c r="AK37" s="41">
        <v>80</v>
      </c>
      <c r="AL37" s="41"/>
      <c r="AM37" s="42"/>
      <c r="AN37" s="41">
        <v>85</v>
      </c>
      <c r="AO37" s="41"/>
      <c r="AP37" s="42"/>
      <c r="AQ37" s="41"/>
      <c r="AR37" s="41"/>
      <c r="AS37" s="42"/>
      <c r="AT37" s="41">
        <v>70</v>
      </c>
      <c r="AU37" s="43">
        <f t="shared" si="9"/>
        <v>83</v>
      </c>
      <c r="AV37" s="44">
        <f t="shared" si="10"/>
        <v>83</v>
      </c>
      <c r="AW37" s="45"/>
      <c r="AX37" s="52">
        <v>78</v>
      </c>
      <c r="AY37" s="42"/>
      <c r="AZ37" s="42"/>
      <c r="BA37" s="41"/>
      <c r="BB37" s="52"/>
      <c r="BC37" s="42"/>
      <c r="BD37" s="41"/>
      <c r="BE37" s="41"/>
      <c r="BF37" s="42"/>
      <c r="BG37" s="41"/>
      <c r="BH37" s="41"/>
      <c r="BI37" s="42"/>
      <c r="BJ37" s="41"/>
      <c r="BK37" s="41"/>
      <c r="BL37" s="42"/>
      <c r="BM37" s="42">
        <f t="shared" si="11"/>
        <v>78</v>
      </c>
      <c r="BN37" s="42" t="str">
        <f t="shared" si="12"/>
        <v/>
      </c>
      <c r="BO37" s="42" t="str">
        <f t="shared" si="13"/>
        <v/>
      </c>
      <c r="BP37" s="42" t="str">
        <f t="shared" si="14"/>
        <v/>
      </c>
      <c r="BQ37" s="42" t="str">
        <f t="shared" si="15"/>
        <v/>
      </c>
      <c r="BR37" s="42">
        <f t="shared" si="16"/>
        <v>78</v>
      </c>
      <c r="BS37" s="41"/>
      <c r="BT37" s="52">
        <v>77</v>
      </c>
      <c r="BU37" s="42"/>
      <c r="BV37" s="41"/>
      <c r="BW37" s="41"/>
      <c r="BX37" s="52">
        <v>76</v>
      </c>
      <c r="BY37" s="41"/>
      <c r="BZ37" s="52">
        <v>80</v>
      </c>
      <c r="CA37" s="42"/>
      <c r="CB37" s="41"/>
      <c r="CC37" s="52">
        <v>78</v>
      </c>
      <c r="CD37" s="42"/>
      <c r="CE37" s="41"/>
      <c r="CF37" s="41"/>
      <c r="CG37" s="42"/>
      <c r="CH37" s="42">
        <f t="shared" si="17"/>
        <v>77</v>
      </c>
      <c r="CI37" s="42">
        <f t="shared" si="18"/>
        <v>76</v>
      </c>
      <c r="CJ37" s="42">
        <f t="shared" si="19"/>
        <v>80</v>
      </c>
      <c r="CK37" s="42">
        <f t="shared" si="20"/>
        <v>78</v>
      </c>
      <c r="CL37" s="42" t="str">
        <f t="shared" si="21"/>
        <v/>
      </c>
      <c r="CM37" s="43">
        <f t="shared" si="22"/>
        <v>77.8</v>
      </c>
      <c r="CN37" s="44">
        <f t="shared" si="23"/>
        <v>78</v>
      </c>
      <c r="CO37" s="45"/>
      <c r="CP37" s="41">
        <v>5</v>
      </c>
      <c r="CQ37"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7" s="45"/>
      <c r="CS37" s="41">
        <v>5</v>
      </c>
      <c r="CT37"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8" spans="1:110" x14ac:dyDescent="0.25">
      <c r="A38" s="8">
        <v>28</v>
      </c>
      <c r="B38" s="8">
        <v>97516</v>
      </c>
      <c r="C38" s="8" t="s">
        <v>116</v>
      </c>
      <c r="E38" s="47">
        <f t="shared" si="0"/>
        <v>81</v>
      </c>
      <c r="F38" s="8" t="str">
        <f t="shared" si="1"/>
        <v>B</v>
      </c>
      <c r="G38"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8" s="47">
        <f t="shared" si="3"/>
        <v>77</v>
      </c>
      <c r="I38" s="8" t="str">
        <f t="shared" si="4"/>
        <v>B</v>
      </c>
      <c r="J38"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8" s="13"/>
      <c r="L38" s="41">
        <f t="shared" si="6"/>
        <v>81</v>
      </c>
      <c r="M38" s="41">
        <f t="shared" si="7"/>
        <v>86</v>
      </c>
      <c r="O38" s="41">
        <v>84</v>
      </c>
      <c r="P38" s="41">
        <v>80</v>
      </c>
      <c r="Q38" s="42">
        <v>80</v>
      </c>
      <c r="R38" s="41">
        <v>80</v>
      </c>
      <c r="S38" s="41"/>
      <c r="T38" s="42"/>
      <c r="U38" s="41"/>
      <c r="V38" s="41"/>
      <c r="W38" s="42"/>
      <c r="X38" s="41"/>
      <c r="Y38" s="41"/>
      <c r="Z38" s="42"/>
      <c r="AA38" s="41"/>
      <c r="AB38" s="41"/>
      <c r="AC38" s="42"/>
      <c r="AD38" s="42">
        <f t="shared" si="8"/>
        <v>81</v>
      </c>
      <c r="AE38" s="52">
        <v>80</v>
      </c>
      <c r="AF38" s="41"/>
      <c r="AG38" s="42"/>
      <c r="AH38" s="52">
        <v>80</v>
      </c>
      <c r="AI38" s="41"/>
      <c r="AJ38" s="42"/>
      <c r="AK38" s="41">
        <v>83</v>
      </c>
      <c r="AL38" s="41"/>
      <c r="AM38" s="42"/>
      <c r="AN38" s="41">
        <v>80</v>
      </c>
      <c r="AO38" s="41"/>
      <c r="AP38" s="42"/>
      <c r="AQ38" s="41"/>
      <c r="AR38" s="41"/>
      <c r="AS38" s="42"/>
      <c r="AT38" s="41">
        <v>86</v>
      </c>
      <c r="AU38" s="43">
        <f t="shared" si="9"/>
        <v>81.444444444444443</v>
      </c>
      <c r="AV38" s="44">
        <f t="shared" si="10"/>
        <v>81</v>
      </c>
      <c r="AW38" s="45"/>
      <c r="AX38" s="52">
        <v>80</v>
      </c>
      <c r="AY38" s="42"/>
      <c r="AZ38" s="42"/>
      <c r="BA38" s="41"/>
      <c r="BB38" s="52"/>
      <c r="BC38" s="42"/>
      <c r="BD38" s="41"/>
      <c r="BE38" s="41"/>
      <c r="BF38" s="42"/>
      <c r="BG38" s="41"/>
      <c r="BH38" s="41"/>
      <c r="BI38" s="42"/>
      <c r="BJ38" s="41"/>
      <c r="BK38" s="41"/>
      <c r="BL38" s="42"/>
      <c r="BM38" s="42">
        <f t="shared" si="11"/>
        <v>80</v>
      </c>
      <c r="BN38" s="42" t="str">
        <f t="shared" si="12"/>
        <v/>
      </c>
      <c r="BO38" s="42" t="str">
        <f t="shared" si="13"/>
        <v/>
      </c>
      <c r="BP38" s="42" t="str">
        <f t="shared" si="14"/>
        <v/>
      </c>
      <c r="BQ38" s="42" t="str">
        <f t="shared" si="15"/>
        <v/>
      </c>
      <c r="BR38" s="42">
        <f t="shared" si="16"/>
        <v>80</v>
      </c>
      <c r="BS38" s="41"/>
      <c r="BT38" s="52">
        <v>78</v>
      </c>
      <c r="BU38" s="42"/>
      <c r="BV38" s="41"/>
      <c r="BW38" s="41"/>
      <c r="BX38" s="52">
        <v>77</v>
      </c>
      <c r="BY38" s="41"/>
      <c r="BZ38" s="52">
        <v>74</v>
      </c>
      <c r="CA38" s="42"/>
      <c r="CB38" s="41"/>
      <c r="CC38" s="52">
        <v>78</v>
      </c>
      <c r="CD38" s="42"/>
      <c r="CE38" s="41"/>
      <c r="CF38" s="41"/>
      <c r="CG38" s="42"/>
      <c r="CH38" s="42">
        <f t="shared" si="17"/>
        <v>78</v>
      </c>
      <c r="CI38" s="42">
        <f t="shared" si="18"/>
        <v>77</v>
      </c>
      <c r="CJ38" s="42">
        <f t="shared" si="19"/>
        <v>74</v>
      </c>
      <c r="CK38" s="42">
        <f t="shared" si="20"/>
        <v>78</v>
      </c>
      <c r="CL38" s="42" t="str">
        <f t="shared" si="21"/>
        <v/>
      </c>
      <c r="CM38" s="43">
        <f t="shared" si="22"/>
        <v>77.400000000000006</v>
      </c>
      <c r="CN38" s="44">
        <f t="shared" si="23"/>
        <v>77</v>
      </c>
      <c r="CO38" s="45"/>
      <c r="CP38" s="41">
        <v>5</v>
      </c>
      <c r="CQ38"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8" s="45"/>
      <c r="CS38" s="41">
        <v>5</v>
      </c>
      <c r="CT38"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39" spans="1:110" x14ac:dyDescent="0.25">
      <c r="A39" s="8">
        <v>29</v>
      </c>
      <c r="B39" s="8">
        <v>97532</v>
      </c>
      <c r="C39" s="8" t="s">
        <v>117</v>
      </c>
      <c r="E39" s="47">
        <f t="shared" si="0"/>
        <v>76</v>
      </c>
      <c r="F39" s="8" t="str">
        <f t="shared" si="1"/>
        <v>B</v>
      </c>
      <c r="G39"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39" s="47">
        <f t="shared" si="3"/>
        <v>79</v>
      </c>
      <c r="I39" s="8" t="str">
        <f t="shared" si="4"/>
        <v>B</v>
      </c>
      <c r="J39"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39" s="13"/>
      <c r="L39" s="41">
        <f t="shared" si="6"/>
        <v>77</v>
      </c>
      <c r="M39" s="41">
        <f t="shared" si="7"/>
        <v>70</v>
      </c>
      <c r="O39" s="41">
        <v>70</v>
      </c>
      <c r="P39" s="41">
        <v>79</v>
      </c>
      <c r="Q39" s="42">
        <v>80</v>
      </c>
      <c r="R39" s="41">
        <v>80</v>
      </c>
      <c r="S39" s="41"/>
      <c r="T39" s="42"/>
      <c r="U39" s="41"/>
      <c r="V39" s="41"/>
      <c r="W39" s="42"/>
      <c r="X39" s="41"/>
      <c r="Y39" s="41"/>
      <c r="Z39" s="42"/>
      <c r="AA39" s="41"/>
      <c r="AB39" s="41"/>
      <c r="AC39" s="42"/>
      <c r="AD39" s="42">
        <f t="shared" si="8"/>
        <v>77</v>
      </c>
      <c r="AE39" s="52">
        <v>80</v>
      </c>
      <c r="AF39" s="41"/>
      <c r="AG39" s="42"/>
      <c r="AH39" s="52">
        <v>72</v>
      </c>
      <c r="AI39" s="41"/>
      <c r="AJ39" s="42"/>
      <c r="AK39" s="41">
        <v>82</v>
      </c>
      <c r="AL39" s="41"/>
      <c r="AM39" s="42"/>
      <c r="AN39" s="41">
        <v>75</v>
      </c>
      <c r="AO39" s="41"/>
      <c r="AP39" s="42"/>
      <c r="AQ39" s="41"/>
      <c r="AR39" s="41"/>
      <c r="AS39" s="42"/>
      <c r="AT39" s="41">
        <v>70</v>
      </c>
      <c r="AU39" s="43">
        <f t="shared" si="9"/>
        <v>76.444444444444443</v>
      </c>
      <c r="AV39" s="44">
        <f t="shared" si="10"/>
        <v>76</v>
      </c>
      <c r="AW39" s="45"/>
      <c r="AX39" s="52">
        <v>79</v>
      </c>
      <c r="AY39" s="42"/>
      <c r="AZ39" s="42"/>
      <c r="BA39" s="41"/>
      <c r="BB39" s="52"/>
      <c r="BC39" s="42"/>
      <c r="BD39" s="41"/>
      <c r="BE39" s="41"/>
      <c r="BF39" s="42"/>
      <c r="BG39" s="41"/>
      <c r="BH39" s="41"/>
      <c r="BI39" s="42"/>
      <c r="BJ39" s="41"/>
      <c r="BK39" s="41"/>
      <c r="BL39" s="42"/>
      <c r="BM39" s="42">
        <f t="shared" si="11"/>
        <v>79</v>
      </c>
      <c r="BN39" s="42" t="str">
        <f t="shared" si="12"/>
        <v/>
      </c>
      <c r="BO39" s="42" t="str">
        <f t="shared" si="13"/>
        <v/>
      </c>
      <c r="BP39" s="42" t="str">
        <f t="shared" si="14"/>
        <v/>
      </c>
      <c r="BQ39" s="42" t="str">
        <f t="shared" si="15"/>
        <v/>
      </c>
      <c r="BR39" s="42">
        <f t="shared" si="16"/>
        <v>79</v>
      </c>
      <c r="BS39" s="41"/>
      <c r="BT39" s="52">
        <v>79</v>
      </c>
      <c r="BU39" s="42"/>
      <c r="BV39" s="41"/>
      <c r="BW39" s="41"/>
      <c r="BX39" s="52">
        <v>78</v>
      </c>
      <c r="BY39" s="41"/>
      <c r="BZ39" s="52">
        <v>80</v>
      </c>
      <c r="CA39" s="42"/>
      <c r="CB39" s="41"/>
      <c r="CC39" s="52">
        <v>80</v>
      </c>
      <c r="CD39" s="42"/>
      <c r="CE39" s="41"/>
      <c r="CF39" s="41"/>
      <c r="CG39" s="42"/>
      <c r="CH39" s="42">
        <f t="shared" si="17"/>
        <v>79</v>
      </c>
      <c r="CI39" s="42">
        <f t="shared" si="18"/>
        <v>78</v>
      </c>
      <c r="CJ39" s="42">
        <f t="shared" si="19"/>
        <v>80</v>
      </c>
      <c r="CK39" s="42">
        <f t="shared" si="20"/>
        <v>80</v>
      </c>
      <c r="CL39" s="42" t="str">
        <f t="shared" si="21"/>
        <v/>
      </c>
      <c r="CM39" s="43">
        <f t="shared" si="22"/>
        <v>79.2</v>
      </c>
      <c r="CN39" s="44">
        <f t="shared" si="23"/>
        <v>79</v>
      </c>
      <c r="CO39" s="45"/>
      <c r="CP39" s="41">
        <v>5</v>
      </c>
      <c r="CQ39"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39" s="45"/>
      <c r="CS39" s="41">
        <v>5</v>
      </c>
      <c r="CT39"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0" spans="1:110" x14ac:dyDescent="0.25">
      <c r="A40" s="8">
        <v>30</v>
      </c>
      <c r="B40" s="8">
        <v>97548</v>
      </c>
      <c r="C40" s="8" t="s">
        <v>118</v>
      </c>
      <c r="E40" s="47">
        <f t="shared" si="0"/>
        <v>78</v>
      </c>
      <c r="F40" s="8" t="str">
        <f t="shared" si="1"/>
        <v>B</v>
      </c>
      <c r="G40"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0" s="47">
        <f t="shared" si="3"/>
        <v>76</v>
      </c>
      <c r="I40" s="8" t="str">
        <f t="shared" si="4"/>
        <v>B</v>
      </c>
      <c r="J40"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40" s="13"/>
      <c r="L40" s="41">
        <f t="shared" si="6"/>
        <v>79</v>
      </c>
      <c r="M40" s="41">
        <f t="shared" si="7"/>
        <v>65</v>
      </c>
      <c r="O40" s="41">
        <v>78</v>
      </c>
      <c r="P40" s="41">
        <v>78</v>
      </c>
      <c r="Q40" s="42">
        <v>78</v>
      </c>
      <c r="R40" s="41">
        <v>80</v>
      </c>
      <c r="S40" s="41"/>
      <c r="T40" s="42"/>
      <c r="U40" s="41"/>
      <c r="V40" s="41"/>
      <c r="W40" s="42"/>
      <c r="X40" s="41"/>
      <c r="Y40" s="41"/>
      <c r="Z40" s="42"/>
      <c r="AA40" s="41"/>
      <c r="AB40" s="41"/>
      <c r="AC40" s="42"/>
      <c r="AD40" s="42">
        <f t="shared" si="8"/>
        <v>79</v>
      </c>
      <c r="AE40" s="52">
        <v>80</v>
      </c>
      <c r="AF40" s="41"/>
      <c r="AG40" s="42"/>
      <c r="AH40" s="52">
        <v>80</v>
      </c>
      <c r="AI40" s="41"/>
      <c r="AJ40" s="42"/>
      <c r="AK40" s="41">
        <v>83</v>
      </c>
      <c r="AL40" s="41"/>
      <c r="AM40" s="42"/>
      <c r="AN40" s="41">
        <v>80</v>
      </c>
      <c r="AO40" s="41"/>
      <c r="AP40" s="42"/>
      <c r="AQ40" s="41"/>
      <c r="AR40" s="41"/>
      <c r="AS40" s="42"/>
      <c r="AT40" s="41">
        <v>65</v>
      </c>
      <c r="AU40" s="43">
        <f t="shared" si="9"/>
        <v>78</v>
      </c>
      <c r="AV40" s="44">
        <f t="shared" si="10"/>
        <v>78</v>
      </c>
      <c r="AW40" s="45"/>
      <c r="AX40" s="52">
        <v>78</v>
      </c>
      <c r="AY40" s="42"/>
      <c r="AZ40" s="42"/>
      <c r="BA40" s="41"/>
      <c r="BB40" s="52"/>
      <c r="BC40" s="42"/>
      <c r="BD40" s="41"/>
      <c r="BE40" s="41"/>
      <c r="BF40" s="42"/>
      <c r="BG40" s="41"/>
      <c r="BH40" s="41"/>
      <c r="BI40" s="42"/>
      <c r="BJ40" s="41"/>
      <c r="BK40" s="41"/>
      <c r="BL40" s="42"/>
      <c r="BM40" s="42">
        <f t="shared" si="11"/>
        <v>78</v>
      </c>
      <c r="BN40" s="42" t="str">
        <f t="shared" si="12"/>
        <v/>
      </c>
      <c r="BO40" s="42" t="str">
        <f t="shared" si="13"/>
        <v/>
      </c>
      <c r="BP40" s="42" t="str">
        <f t="shared" si="14"/>
        <v/>
      </c>
      <c r="BQ40" s="42" t="str">
        <f t="shared" si="15"/>
        <v/>
      </c>
      <c r="BR40" s="42">
        <f t="shared" si="16"/>
        <v>78</v>
      </c>
      <c r="BS40" s="41"/>
      <c r="BT40" s="52">
        <v>76</v>
      </c>
      <c r="BU40" s="42"/>
      <c r="BV40" s="41"/>
      <c r="BW40" s="41"/>
      <c r="BX40" s="52">
        <v>76</v>
      </c>
      <c r="BY40" s="41"/>
      <c r="BZ40" s="52">
        <v>75</v>
      </c>
      <c r="CA40" s="42"/>
      <c r="CB40" s="41"/>
      <c r="CC40" s="52">
        <v>75</v>
      </c>
      <c r="CD40" s="42"/>
      <c r="CE40" s="41"/>
      <c r="CF40" s="41"/>
      <c r="CG40" s="42"/>
      <c r="CH40" s="42">
        <f t="shared" si="17"/>
        <v>76</v>
      </c>
      <c r="CI40" s="42">
        <f t="shared" si="18"/>
        <v>76</v>
      </c>
      <c r="CJ40" s="42">
        <f t="shared" si="19"/>
        <v>75</v>
      </c>
      <c r="CK40" s="42">
        <f t="shared" si="20"/>
        <v>75</v>
      </c>
      <c r="CL40" s="42" t="str">
        <f t="shared" si="21"/>
        <v/>
      </c>
      <c r="CM40" s="43">
        <f t="shared" si="22"/>
        <v>76</v>
      </c>
      <c r="CN40" s="44">
        <f t="shared" si="23"/>
        <v>76</v>
      </c>
      <c r="CO40" s="45"/>
      <c r="CP40" s="41">
        <v>5</v>
      </c>
      <c r="CQ40"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0" s="45"/>
      <c r="CS40" s="41">
        <v>5</v>
      </c>
      <c r="CT40"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1" spans="1:110" x14ac:dyDescent="0.25">
      <c r="A41" s="8">
        <v>31</v>
      </c>
      <c r="B41" s="8">
        <v>97564</v>
      </c>
      <c r="C41" s="8" t="s">
        <v>119</v>
      </c>
      <c r="E41" s="47">
        <f t="shared" si="0"/>
        <v>73</v>
      </c>
      <c r="F41" s="8" t="str">
        <f t="shared" si="1"/>
        <v>C</v>
      </c>
      <c r="G41"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1" s="47">
        <f t="shared" si="3"/>
        <v>76</v>
      </c>
      <c r="I41" s="8" t="str">
        <f t="shared" si="4"/>
        <v>B</v>
      </c>
      <c r="J41"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41" s="13"/>
      <c r="L41" s="41">
        <f t="shared" si="6"/>
        <v>73</v>
      </c>
      <c r="M41" s="41">
        <f t="shared" si="7"/>
        <v>65</v>
      </c>
      <c r="O41" s="41">
        <v>70</v>
      </c>
      <c r="P41" s="41">
        <v>77</v>
      </c>
      <c r="Q41" s="42">
        <v>75</v>
      </c>
      <c r="R41" s="41">
        <v>70</v>
      </c>
      <c r="S41" s="41"/>
      <c r="T41" s="42"/>
      <c r="U41" s="41"/>
      <c r="V41" s="41"/>
      <c r="W41" s="42"/>
      <c r="X41" s="41"/>
      <c r="Y41" s="41"/>
      <c r="Z41" s="42"/>
      <c r="AA41" s="41"/>
      <c r="AB41" s="41"/>
      <c r="AC41" s="42"/>
      <c r="AD41" s="42">
        <f t="shared" si="8"/>
        <v>73</v>
      </c>
      <c r="AE41" s="52">
        <v>72</v>
      </c>
      <c r="AF41" s="41"/>
      <c r="AG41" s="42"/>
      <c r="AH41" s="52">
        <v>74</v>
      </c>
      <c r="AI41" s="41"/>
      <c r="AJ41" s="42"/>
      <c r="AK41" s="41">
        <v>78</v>
      </c>
      <c r="AL41" s="41"/>
      <c r="AM41" s="42"/>
      <c r="AN41" s="41">
        <v>72</v>
      </c>
      <c r="AO41" s="41"/>
      <c r="AP41" s="42"/>
      <c r="AQ41" s="41"/>
      <c r="AR41" s="41"/>
      <c r="AS41" s="42"/>
      <c r="AT41" s="41">
        <v>65</v>
      </c>
      <c r="AU41" s="43">
        <f t="shared" si="9"/>
        <v>72.555555555555557</v>
      </c>
      <c r="AV41" s="44">
        <f t="shared" si="10"/>
        <v>73</v>
      </c>
      <c r="AW41" s="45"/>
      <c r="AX41" s="52">
        <v>77</v>
      </c>
      <c r="AY41" s="42"/>
      <c r="AZ41" s="42"/>
      <c r="BA41" s="41"/>
      <c r="BB41" s="52"/>
      <c r="BC41" s="42"/>
      <c r="BD41" s="41"/>
      <c r="BE41" s="41"/>
      <c r="BF41" s="42"/>
      <c r="BG41" s="41"/>
      <c r="BH41" s="41"/>
      <c r="BI41" s="42"/>
      <c r="BJ41" s="41"/>
      <c r="BK41" s="41"/>
      <c r="BL41" s="42"/>
      <c r="BM41" s="42">
        <f t="shared" si="11"/>
        <v>77</v>
      </c>
      <c r="BN41" s="42" t="str">
        <f t="shared" si="12"/>
        <v/>
      </c>
      <c r="BO41" s="42" t="str">
        <f t="shared" si="13"/>
        <v/>
      </c>
      <c r="BP41" s="42" t="str">
        <f t="shared" si="14"/>
        <v/>
      </c>
      <c r="BQ41" s="42" t="str">
        <f t="shared" si="15"/>
        <v/>
      </c>
      <c r="BR41" s="42">
        <f t="shared" si="16"/>
        <v>77</v>
      </c>
      <c r="BS41" s="41"/>
      <c r="BT41" s="52">
        <v>76</v>
      </c>
      <c r="BU41" s="42"/>
      <c r="BV41" s="41"/>
      <c r="BW41" s="41"/>
      <c r="BX41" s="52">
        <v>72</v>
      </c>
      <c r="BY41" s="41"/>
      <c r="BZ41" s="52">
        <v>78</v>
      </c>
      <c r="CA41" s="42"/>
      <c r="CB41" s="41"/>
      <c r="CC41" s="52">
        <v>78</v>
      </c>
      <c r="CD41" s="42"/>
      <c r="CE41" s="41"/>
      <c r="CF41" s="41"/>
      <c r="CG41" s="42"/>
      <c r="CH41" s="42">
        <f t="shared" si="17"/>
        <v>76</v>
      </c>
      <c r="CI41" s="42">
        <f t="shared" si="18"/>
        <v>72</v>
      </c>
      <c r="CJ41" s="42">
        <f t="shared" si="19"/>
        <v>78</v>
      </c>
      <c r="CK41" s="42">
        <f t="shared" si="20"/>
        <v>78</v>
      </c>
      <c r="CL41" s="42" t="str">
        <f t="shared" si="21"/>
        <v/>
      </c>
      <c r="CM41" s="43">
        <f t="shared" si="22"/>
        <v>76.2</v>
      </c>
      <c r="CN41" s="44">
        <f t="shared" si="23"/>
        <v>76</v>
      </c>
      <c r="CO41" s="45"/>
      <c r="CP41" s="41">
        <v>5</v>
      </c>
      <c r="CQ41"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1" s="45"/>
      <c r="CS41" s="41">
        <v>5</v>
      </c>
      <c r="CT41"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2" spans="1:110" x14ac:dyDescent="0.25">
      <c r="A42" s="8">
        <v>32</v>
      </c>
      <c r="B42" s="8">
        <v>97580</v>
      </c>
      <c r="C42" s="8" t="s">
        <v>120</v>
      </c>
      <c r="E42" s="47">
        <f t="shared" si="0"/>
        <v>76</v>
      </c>
      <c r="F42" s="8" t="str">
        <f t="shared" si="1"/>
        <v>B</v>
      </c>
      <c r="G42" s="8" t="str">
        <f t="shared" si="2"/>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2" s="47">
        <f t="shared" si="3"/>
        <v>77</v>
      </c>
      <c r="I42" s="8" t="str">
        <f t="shared" si="4"/>
        <v>B</v>
      </c>
      <c r="J42" s="8" t="str">
        <f t="shared" si="5"/>
        <v>Memiliki keterampilan Membaca atau melagukan tembang Pangkur, Menganalisis unsur intrinsik cerkak, Menulis teks pawarta/berita , Menulis teks deskripsi tentang omah adat Jawa, Masih perlu peningkatan keterampilan Membaca teks aksara Jawa yang memuat sandhangan mandaswara.</v>
      </c>
      <c r="K42" s="13"/>
      <c r="L42" s="41">
        <f t="shared" si="6"/>
        <v>78</v>
      </c>
      <c r="M42" s="41">
        <f t="shared" si="7"/>
        <v>66</v>
      </c>
      <c r="O42" s="41">
        <v>81</v>
      </c>
      <c r="P42" s="41">
        <v>80</v>
      </c>
      <c r="Q42" s="42">
        <v>78</v>
      </c>
      <c r="R42" s="41">
        <v>72</v>
      </c>
      <c r="S42" s="41"/>
      <c r="T42" s="42"/>
      <c r="U42" s="41"/>
      <c r="V42" s="41"/>
      <c r="W42" s="42"/>
      <c r="X42" s="41"/>
      <c r="Y42" s="41"/>
      <c r="Z42" s="42"/>
      <c r="AA42" s="41"/>
      <c r="AB42" s="41"/>
      <c r="AC42" s="42"/>
      <c r="AD42" s="42">
        <f t="shared" si="8"/>
        <v>78</v>
      </c>
      <c r="AE42" s="52">
        <v>72</v>
      </c>
      <c r="AF42" s="41"/>
      <c r="AG42" s="42"/>
      <c r="AH42" s="52">
        <v>72</v>
      </c>
      <c r="AI42" s="41"/>
      <c r="AJ42" s="42"/>
      <c r="AK42" s="41">
        <v>80</v>
      </c>
      <c r="AL42" s="41"/>
      <c r="AM42" s="42"/>
      <c r="AN42" s="41">
        <v>80</v>
      </c>
      <c r="AO42" s="41"/>
      <c r="AP42" s="42"/>
      <c r="AQ42" s="41"/>
      <c r="AR42" s="41"/>
      <c r="AS42" s="42"/>
      <c r="AT42" s="41">
        <v>66</v>
      </c>
      <c r="AU42" s="43">
        <f t="shared" si="9"/>
        <v>75.666666666666671</v>
      </c>
      <c r="AV42" s="44">
        <f t="shared" si="10"/>
        <v>76</v>
      </c>
      <c r="AW42" s="45"/>
      <c r="AX42" s="52">
        <v>80</v>
      </c>
      <c r="AY42" s="42"/>
      <c r="AZ42" s="42"/>
      <c r="BA42" s="41"/>
      <c r="BB42" s="52"/>
      <c r="BC42" s="42"/>
      <c r="BD42" s="41"/>
      <c r="BE42" s="41"/>
      <c r="BF42" s="42"/>
      <c r="BG42" s="41"/>
      <c r="BH42" s="41"/>
      <c r="BI42" s="42"/>
      <c r="BJ42" s="41"/>
      <c r="BK42" s="41"/>
      <c r="BL42" s="42"/>
      <c r="BM42" s="42">
        <f t="shared" si="11"/>
        <v>80</v>
      </c>
      <c r="BN42" s="42" t="str">
        <f t="shared" si="12"/>
        <v/>
      </c>
      <c r="BO42" s="42" t="str">
        <f t="shared" si="13"/>
        <v/>
      </c>
      <c r="BP42" s="42" t="str">
        <f t="shared" si="14"/>
        <v/>
      </c>
      <c r="BQ42" s="42" t="str">
        <f t="shared" si="15"/>
        <v/>
      </c>
      <c r="BR42" s="42">
        <f t="shared" si="16"/>
        <v>80</v>
      </c>
      <c r="BS42" s="41"/>
      <c r="BT42" s="52">
        <v>78</v>
      </c>
      <c r="BU42" s="42"/>
      <c r="BV42" s="41"/>
      <c r="BW42" s="41"/>
      <c r="BX42" s="52">
        <v>76</v>
      </c>
      <c r="BY42" s="41"/>
      <c r="BZ42" s="52">
        <v>78</v>
      </c>
      <c r="CA42" s="42"/>
      <c r="CB42" s="41"/>
      <c r="CC42" s="52">
        <v>73</v>
      </c>
      <c r="CD42" s="42"/>
      <c r="CE42" s="41"/>
      <c r="CF42" s="41"/>
      <c r="CG42" s="42"/>
      <c r="CH42" s="42">
        <f t="shared" si="17"/>
        <v>78</v>
      </c>
      <c r="CI42" s="42">
        <f t="shared" si="18"/>
        <v>76</v>
      </c>
      <c r="CJ42" s="42">
        <f t="shared" si="19"/>
        <v>78</v>
      </c>
      <c r="CK42" s="42">
        <f t="shared" si="20"/>
        <v>73</v>
      </c>
      <c r="CL42" s="42" t="str">
        <f t="shared" si="21"/>
        <v/>
      </c>
      <c r="CM42" s="43">
        <f t="shared" si="22"/>
        <v>77</v>
      </c>
      <c r="CN42" s="44">
        <f t="shared" si="23"/>
        <v>77</v>
      </c>
      <c r="CO42" s="45"/>
      <c r="CP42" s="41">
        <v>5</v>
      </c>
      <c r="CQ42" s="46" t="str">
        <f t="shared" si="24"/>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2" s="45"/>
      <c r="CS42" s="41">
        <v>5</v>
      </c>
      <c r="CT42" s="46" t="str">
        <f t="shared" si="25"/>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3" spans="1:110" x14ac:dyDescent="0.25">
      <c r="A43" s="8">
        <v>33</v>
      </c>
      <c r="B43" s="8">
        <v>97596</v>
      </c>
      <c r="C43" s="8" t="s">
        <v>121</v>
      </c>
      <c r="E43" s="47">
        <f t="shared" ref="E43:E60" si="26">AV43</f>
        <v>78</v>
      </c>
      <c r="F43" s="8" t="str">
        <f t="shared" ref="F43:F60" si="27">IF(E43="","",IF(E43&lt;=69,"D",IF(E43&lt;=75,"C",IF(E43&lt;=90,"B",IF(E43&lt;=100,"A","E")))))</f>
        <v>B</v>
      </c>
      <c r="G43" s="8" t="str">
        <f t="shared" ref="G43:G60" si="28">CQ43</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3" s="47">
        <f t="shared" ref="H43:H60" si="29">CN43</f>
        <v>76</v>
      </c>
      <c r="I43" s="8" t="str">
        <f t="shared" ref="I43:I60" si="30">IF(H43="","",IF(H43&lt;=69,"D",IF(H43&lt;=75,"C",IF(H43&lt;=90,"B",IF(H43&lt;=100,"A","E")))))</f>
        <v>B</v>
      </c>
      <c r="J43" s="8" t="str">
        <f t="shared" ref="J43:J60" si="31">CT43</f>
        <v>Memiliki keterampilan Membaca atau melagukan tembang Pangkur, Menganalisis unsur intrinsik cerkak, Menulis teks pawarta/berita , Menulis teks deskripsi tentang omah adat Jawa, Masih perlu peningkatan keterampilan Membaca teks aksara Jawa yang memuat sandhangan mandaswara.</v>
      </c>
      <c r="K43" s="13"/>
      <c r="L43" s="41">
        <f t="shared" ref="L43:L60" si="32">AD43</f>
        <v>79</v>
      </c>
      <c r="M43" s="41">
        <f t="shared" ref="M43:M60" si="33">IF(COUNTBLANK(AT43:AT43),"",AT43)</f>
        <v>75</v>
      </c>
      <c r="O43" s="41">
        <v>84</v>
      </c>
      <c r="P43" s="41">
        <v>78</v>
      </c>
      <c r="Q43" s="42">
        <v>78</v>
      </c>
      <c r="R43" s="41">
        <v>75</v>
      </c>
      <c r="S43" s="41"/>
      <c r="T43" s="42"/>
      <c r="U43" s="41"/>
      <c r="V43" s="41"/>
      <c r="W43" s="42"/>
      <c r="X43" s="41"/>
      <c r="Y43" s="41"/>
      <c r="Z43" s="42"/>
      <c r="AA43" s="41"/>
      <c r="AB43" s="41"/>
      <c r="AC43" s="42"/>
      <c r="AD43" s="42">
        <f t="shared" ref="AD43:AD60" si="34">IF(AND(O43="",P43="",Q43=""),"",ROUND(AVERAGE(O43:AC43),0))</f>
        <v>79</v>
      </c>
      <c r="AE43" s="52">
        <v>75</v>
      </c>
      <c r="AF43" s="41"/>
      <c r="AG43" s="42"/>
      <c r="AH43" s="52">
        <v>80</v>
      </c>
      <c r="AI43" s="41"/>
      <c r="AJ43" s="42"/>
      <c r="AK43" s="41">
        <v>80</v>
      </c>
      <c r="AL43" s="41"/>
      <c r="AM43" s="42"/>
      <c r="AN43" s="41">
        <v>75</v>
      </c>
      <c r="AO43" s="41"/>
      <c r="AP43" s="42"/>
      <c r="AQ43" s="41"/>
      <c r="AR43" s="41"/>
      <c r="AS43" s="42"/>
      <c r="AT43" s="41">
        <v>75</v>
      </c>
      <c r="AU43" s="43">
        <f t="shared" ref="AU43:AU60" si="35">IF(AT43="","",AVERAGE(O43:AC43,AE43:AT43))</f>
        <v>77.777777777777771</v>
      </c>
      <c r="AV43" s="44">
        <f t="shared" ref="AV43:AV60" si="36">IF(AU43="","",ROUND(AU43,0))</f>
        <v>78</v>
      </c>
      <c r="AW43" s="45"/>
      <c r="AX43" s="52">
        <v>78</v>
      </c>
      <c r="AY43" s="42"/>
      <c r="AZ43" s="42"/>
      <c r="BA43" s="41"/>
      <c r="BB43" s="52"/>
      <c r="BC43" s="42"/>
      <c r="BD43" s="41"/>
      <c r="BE43" s="41"/>
      <c r="BF43" s="42"/>
      <c r="BG43" s="41"/>
      <c r="BH43" s="41"/>
      <c r="BI43" s="42"/>
      <c r="BJ43" s="41"/>
      <c r="BK43" s="41"/>
      <c r="BL43" s="42"/>
      <c r="BM43" s="42">
        <f t="shared" ref="BM43:BM60" si="37">IF(AND(AZ43="",AY43="",AX43=""),"",MAX(AX43:AZ43))</f>
        <v>78</v>
      </c>
      <c r="BN43" s="42" t="str">
        <f t="shared" ref="BN43:BN60" si="38">IF(AND(BB43="",BC43="",BA43=""),"",MAX(BA43:BC43))</f>
        <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78</v>
      </c>
      <c r="BS43" s="41"/>
      <c r="BT43" s="52">
        <v>76</v>
      </c>
      <c r="BU43" s="42"/>
      <c r="BV43" s="41"/>
      <c r="BW43" s="41"/>
      <c r="BX43" s="52">
        <v>74</v>
      </c>
      <c r="BY43" s="41"/>
      <c r="BZ43" s="52">
        <v>75</v>
      </c>
      <c r="CA43" s="42"/>
      <c r="CB43" s="41"/>
      <c r="CC43" s="52">
        <v>75</v>
      </c>
      <c r="CD43" s="42"/>
      <c r="CE43" s="41"/>
      <c r="CF43" s="41"/>
      <c r="CG43" s="42"/>
      <c r="CH43" s="42">
        <f t="shared" ref="CH43:CH60" si="43">IF(AND(BU43="",BT43="",BS43=""),"",MAX(BS43:BU43))</f>
        <v>76</v>
      </c>
      <c r="CI43" s="42">
        <f t="shared" ref="CI43:CI60" si="44">IF(AND(BW43="",BX43="",BV43=""),"",MAX(BV43:BX43))</f>
        <v>74</v>
      </c>
      <c r="CJ43" s="42">
        <f t="shared" ref="CJ43:CJ60" si="45">IF(AND(BY43="",BZ43="",CA43=""),"",MAX(BY43:CA43))</f>
        <v>75</v>
      </c>
      <c r="CK43" s="42">
        <f t="shared" ref="CK43:CK60" si="46">IF(AND(CB43="",CC43="",CD43=""),"",MAX(CB43:CD43))</f>
        <v>75</v>
      </c>
      <c r="CL43" s="42" t="str">
        <f t="shared" ref="CL43:CL60" si="47">IF(AND(CE43="",CF43="",CG43=""),"",MAX(CE43:CG43))</f>
        <v/>
      </c>
      <c r="CM43" s="43">
        <f t="shared" ref="CM43:CM60" si="48">IF(AND(CH43=""),"",AVERAGE(BR43,CH43:CL43))</f>
        <v>75.599999999999994</v>
      </c>
      <c r="CN43" s="44">
        <f t="shared" ref="CN43:CN60" si="49">IF(CM43="","",ROUND(CM43,0))</f>
        <v>76</v>
      </c>
      <c r="CO43" s="45"/>
      <c r="CP43" s="41">
        <v>5</v>
      </c>
      <c r="CQ43" s="46" t="str">
        <f t="shared" ref="CQ43:CQ60" si="50">IF(CP43="","",VLOOKUP(CP43,$DE$9:$DF$20,2,0))</f>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3" s="45"/>
      <c r="CS43" s="41">
        <v>5</v>
      </c>
      <c r="CT43" s="46" t="str">
        <f t="shared" ref="CT43:CT60" si="51">IF(CS43="","",VLOOKUP(CS43,$DE$22:$DF$33,2,0))</f>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4" spans="1:110" x14ac:dyDescent="0.25">
      <c r="A44" s="8">
        <v>34</v>
      </c>
      <c r="B44" s="8">
        <v>97612</v>
      </c>
      <c r="C44" s="8" t="s">
        <v>122</v>
      </c>
      <c r="E44" s="47">
        <f t="shared" si="26"/>
        <v>83</v>
      </c>
      <c r="F44" s="8" t="str">
        <f t="shared" si="27"/>
        <v>B</v>
      </c>
      <c r="G44" s="8" t="str">
        <f t="shared" si="28"/>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4" s="47">
        <f t="shared" si="29"/>
        <v>80</v>
      </c>
      <c r="I44" s="8" t="str">
        <f t="shared" si="30"/>
        <v>B</v>
      </c>
      <c r="J44" s="8" t="str">
        <f t="shared" si="31"/>
        <v>Memiliki keterampilan Membaca atau melagukan tembang Pangkur, Menganalisis unsur intrinsik cerkak, Menulis teks pawarta/berita , Menulis teks deskripsi tentang omah adat Jawa, Masih perlu peningkatan keterampilan Membaca teks aksara Jawa yang memuat sandhangan mandaswara.</v>
      </c>
      <c r="K44" s="13"/>
      <c r="L44" s="41">
        <f t="shared" si="32"/>
        <v>84</v>
      </c>
      <c r="M44" s="41">
        <f t="shared" si="33"/>
        <v>74</v>
      </c>
      <c r="O44" s="41">
        <v>84</v>
      </c>
      <c r="P44" s="41">
        <v>79</v>
      </c>
      <c r="Q44" s="42">
        <v>78</v>
      </c>
      <c r="R44" s="41">
        <v>95</v>
      </c>
      <c r="S44" s="41"/>
      <c r="T44" s="42"/>
      <c r="U44" s="41"/>
      <c r="V44" s="41"/>
      <c r="W44" s="42"/>
      <c r="X44" s="41"/>
      <c r="Y44" s="41"/>
      <c r="Z44" s="42"/>
      <c r="AA44" s="41"/>
      <c r="AB44" s="41"/>
      <c r="AC44" s="42"/>
      <c r="AD44" s="42">
        <f t="shared" si="34"/>
        <v>84</v>
      </c>
      <c r="AE44" s="52">
        <v>95</v>
      </c>
      <c r="AF44" s="41"/>
      <c r="AG44" s="42"/>
      <c r="AH44" s="52">
        <v>80</v>
      </c>
      <c r="AI44" s="41"/>
      <c r="AJ44" s="42"/>
      <c r="AK44" s="41">
        <v>83</v>
      </c>
      <c r="AL44" s="41"/>
      <c r="AM44" s="42"/>
      <c r="AN44" s="41">
        <v>80</v>
      </c>
      <c r="AO44" s="41"/>
      <c r="AP44" s="42"/>
      <c r="AQ44" s="41"/>
      <c r="AR44" s="41"/>
      <c r="AS44" s="42"/>
      <c r="AT44" s="41">
        <v>74</v>
      </c>
      <c r="AU44" s="43">
        <f t="shared" si="35"/>
        <v>83.111111111111114</v>
      </c>
      <c r="AV44" s="44">
        <f t="shared" si="36"/>
        <v>83</v>
      </c>
      <c r="AW44" s="45"/>
      <c r="AX44" s="52">
        <v>79</v>
      </c>
      <c r="AY44" s="42"/>
      <c r="AZ44" s="42"/>
      <c r="BA44" s="41"/>
      <c r="BB44" s="52"/>
      <c r="BC44" s="42"/>
      <c r="BD44" s="41"/>
      <c r="BE44" s="41"/>
      <c r="BF44" s="42"/>
      <c r="BG44" s="41"/>
      <c r="BH44" s="41"/>
      <c r="BI44" s="42"/>
      <c r="BJ44" s="41"/>
      <c r="BK44" s="41"/>
      <c r="BL44" s="42"/>
      <c r="BM44" s="42">
        <f t="shared" si="37"/>
        <v>79</v>
      </c>
      <c r="BN44" s="42" t="str">
        <f t="shared" si="38"/>
        <v/>
      </c>
      <c r="BO44" s="42" t="str">
        <f t="shared" si="39"/>
        <v/>
      </c>
      <c r="BP44" s="42" t="str">
        <f t="shared" si="40"/>
        <v/>
      </c>
      <c r="BQ44" s="42" t="str">
        <f t="shared" si="41"/>
        <v/>
      </c>
      <c r="BR44" s="42">
        <f t="shared" si="42"/>
        <v>79</v>
      </c>
      <c r="BS44" s="41"/>
      <c r="BT44" s="52">
        <v>80</v>
      </c>
      <c r="BU44" s="42"/>
      <c r="BV44" s="41"/>
      <c r="BW44" s="41"/>
      <c r="BX44" s="52">
        <v>80</v>
      </c>
      <c r="BY44" s="41"/>
      <c r="BZ44" s="52">
        <v>80</v>
      </c>
      <c r="CA44" s="42"/>
      <c r="CB44" s="41"/>
      <c r="CC44" s="52">
        <v>80</v>
      </c>
      <c r="CD44" s="42"/>
      <c r="CE44" s="41"/>
      <c r="CF44" s="41"/>
      <c r="CG44" s="42"/>
      <c r="CH44" s="42">
        <f t="shared" si="43"/>
        <v>80</v>
      </c>
      <c r="CI44" s="42">
        <f t="shared" si="44"/>
        <v>80</v>
      </c>
      <c r="CJ44" s="42">
        <f t="shared" si="45"/>
        <v>80</v>
      </c>
      <c r="CK44" s="42">
        <f t="shared" si="46"/>
        <v>80</v>
      </c>
      <c r="CL44" s="42" t="str">
        <f t="shared" si="47"/>
        <v/>
      </c>
      <c r="CM44" s="43">
        <f t="shared" si="48"/>
        <v>79.8</v>
      </c>
      <c r="CN44" s="44">
        <f t="shared" si="49"/>
        <v>80</v>
      </c>
      <c r="CO44" s="45"/>
      <c r="CP44" s="41">
        <v>5</v>
      </c>
      <c r="CQ44" s="46" t="str">
        <f t="shared" si="50"/>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4" s="45"/>
      <c r="CS44" s="41">
        <v>5</v>
      </c>
      <c r="CT44" s="46" t="str">
        <f t="shared" si="51"/>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5" spans="1:110" x14ac:dyDescent="0.25">
      <c r="A45" s="8">
        <v>35</v>
      </c>
      <c r="B45" s="8">
        <v>97628</v>
      </c>
      <c r="C45" s="8" t="s">
        <v>123</v>
      </c>
      <c r="E45" s="47">
        <f t="shared" si="26"/>
        <v>76</v>
      </c>
      <c r="F45" s="8" t="str">
        <f t="shared" si="27"/>
        <v>B</v>
      </c>
      <c r="G45" s="8" t="str">
        <f t="shared" si="28"/>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5" s="47">
        <f t="shared" si="29"/>
        <v>76</v>
      </c>
      <c r="I45" s="8" t="str">
        <f t="shared" si="30"/>
        <v>B</v>
      </c>
      <c r="J45" s="8" t="str">
        <f t="shared" si="31"/>
        <v>Memiliki keterampilan Membaca atau melagukan tembang Pangkur, Menganalisis unsur intrinsik cerkak, Menulis teks pawarta/berita , Menulis teks deskripsi tentang omah adat Jawa, Masih perlu peningkatan keterampilan Membaca teks aksara Jawa yang memuat sandhangan mandaswara.</v>
      </c>
      <c r="K45" s="13"/>
      <c r="L45" s="41">
        <f t="shared" si="32"/>
        <v>76</v>
      </c>
      <c r="M45" s="41">
        <f t="shared" si="33"/>
        <v>75</v>
      </c>
      <c r="O45" s="41">
        <v>78</v>
      </c>
      <c r="P45" s="41">
        <v>77</v>
      </c>
      <c r="Q45" s="42">
        <v>78</v>
      </c>
      <c r="R45" s="41">
        <v>72</v>
      </c>
      <c r="S45" s="41"/>
      <c r="T45" s="42"/>
      <c r="U45" s="41"/>
      <c r="V45" s="41"/>
      <c r="W45" s="42"/>
      <c r="X45" s="41"/>
      <c r="Y45" s="41"/>
      <c r="Z45" s="42"/>
      <c r="AA45" s="41"/>
      <c r="AB45" s="41"/>
      <c r="AC45" s="42"/>
      <c r="AD45" s="42">
        <f t="shared" si="34"/>
        <v>76</v>
      </c>
      <c r="AE45" s="52">
        <v>72</v>
      </c>
      <c r="AF45" s="41"/>
      <c r="AG45" s="42"/>
      <c r="AH45" s="52">
        <v>75</v>
      </c>
      <c r="AI45" s="41"/>
      <c r="AJ45" s="42"/>
      <c r="AK45" s="41">
        <v>80</v>
      </c>
      <c r="AL45" s="41"/>
      <c r="AM45" s="42"/>
      <c r="AN45" s="41">
        <v>74</v>
      </c>
      <c r="AO45" s="41"/>
      <c r="AP45" s="42"/>
      <c r="AQ45" s="41"/>
      <c r="AR45" s="41"/>
      <c r="AS45" s="42"/>
      <c r="AT45" s="41">
        <v>75</v>
      </c>
      <c r="AU45" s="43">
        <f t="shared" si="35"/>
        <v>75.666666666666671</v>
      </c>
      <c r="AV45" s="44">
        <f t="shared" si="36"/>
        <v>76</v>
      </c>
      <c r="AW45" s="45"/>
      <c r="AX45" s="52">
        <v>77</v>
      </c>
      <c r="AY45" s="42"/>
      <c r="AZ45" s="42"/>
      <c r="BA45" s="41"/>
      <c r="BB45" s="52"/>
      <c r="BC45" s="42"/>
      <c r="BD45" s="41"/>
      <c r="BE45" s="41"/>
      <c r="BF45" s="42"/>
      <c r="BG45" s="41"/>
      <c r="BH45" s="41"/>
      <c r="BI45" s="42"/>
      <c r="BJ45" s="41"/>
      <c r="BK45" s="41"/>
      <c r="BL45" s="42"/>
      <c r="BM45" s="42">
        <f t="shared" si="37"/>
        <v>77</v>
      </c>
      <c r="BN45" s="42" t="str">
        <f t="shared" si="38"/>
        <v/>
      </c>
      <c r="BO45" s="42" t="str">
        <f t="shared" si="39"/>
        <v/>
      </c>
      <c r="BP45" s="42" t="str">
        <f t="shared" si="40"/>
        <v/>
      </c>
      <c r="BQ45" s="42" t="str">
        <f t="shared" si="41"/>
        <v/>
      </c>
      <c r="BR45" s="42">
        <f t="shared" si="42"/>
        <v>77</v>
      </c>
      <c r="BS45" s="41"/>
      <c r="BT45" s="52">
        <v>76</v>
      </c>
      <c r="BU45" s="42"/>
      <c r="BV45" s="41"/>
      <c r="BW45" s="41"/>
      <c r="BX45" s="52">
        <v>76</v>
      </c>
      <c r="BY45" s="41"/>
      <c r="BZ45" s="52">
        <v>75</v>
      </c>
      <c r="CA45" s="42"/>
      <c r="CB45" s="41"/>
      <c r="CC45" s="52">
        <v>75</v>
      </c>
      <c r="CD45" s="42"/>
      <c r="CE45" s="41"/>
      <c r="CF45" s="41"/>
      <c r="CG45" s="42"/>
      <c r="CH45" s="42">
        <f t="shared" si="43"/>
        <v>76</v>
      </c>
      <c r="CI45" s="42">
        <f t="shared" si="44"/>
        <v>76</v>
      </c>
      <c r="CJ45" s="42">
        <f t="shared" si="45"/>
        <v>75</v>
      </c>
      <c r="CK45" s="42">
        <f t="shared" si="46"/>
        <v>75</v>
      </c>
      <c r="CL45" s="42" t="str">
        <f t="shared" si="47"/>
        <v/>
      </c>
      <c r="CM45" s="43">
        <f t="shared" si="48"/>
        <v>75.8</v>
      </c>
      <c r="CN45" s="44">
        <f t="shared" si="49"/>
        <v>76</v>
      </c>
      <c r="CO45" s="45"/>
      <c r="CP45" s="41">
        <v>5</v>
      </c>
      <c r="CQ45" s="46" t="str">
        <f t="shared" si="50"/>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5" s="45"/>
      <c r="CS45" s="41">
        <v>5</v>
      </c>
      <c r="CT45" s="46" t="str">
        <f t="shared" si="51"/>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6" spans="1:110" x14ac:dyDescent="0.25">
      <c r="A46" s="8">
        <v>36</v>
      </c>
      <c r="B46" s="8">
        <v>97644</v>
      </c>
      <c r="C46" s="8" t="s">
        <v>124</v>
      </c>
      <c r="E46" s="47">
        <f t="shared" si="26"/>
        <v>80</v>
      </c>
      <c r="F46" s="8" t="str">
        <f t="shared" si="27"/>
        <v>B</v>
      </c>
      <c r="G46" s="8" t="str">
        <f t="shared" si="28"/>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H46" s="47">
        <f t="shared" si="29"/>
        <v>76</v>
      </c>
      <c r="I46" s="8" t="str">
        <f t="shared" si="30"/>
        <v>B</v>
      </c>
      <c r="J46" s="8" t="str">
        <f t="shared" si="31"/>
        <v>Memiliki keterampilan Membaca atau melagukan tembang Pangkur, Menganalisis unsur intrinsik cerkak, Menulis teks pawarta/berita , Menulis teks deskripsi tentang omah adat Jawa, Masih perlu peningkatan keterampilan Membaca teks aksara Jawa yang memuat sandhangan mandaswara.</v>
      </c>
      <c r="K46" s="13"/>
      <c r="L46" s="41">
        <f t="shared" si="32"/>
        <v>80</v>
      </c>
      <c r="M46" s="41">
        <f t="shared" si="33"/>
        <v>72</v>
      </c>
      <c r="O46" s="41">
        <v>79</v>
      </c>
      <c r="P46" s="41">
        <v>78</v>
      </c>
      <c r="Q46" s="42">
        <v>78</v>
      </c>
      <c r="R46" s="41">
        <v>85</v>
      </c>
      <c r="S46" s="41"/>
      <c r="T46" s="42"/>
      <c r="U46" s="41"/>
      <c r="V46" s="41"/>
      <c r="W46" s="42"/>
      <c r="X46" s="41"/>
      <c r="Y46" s="41"/>
      <c r="Z46" s="42"/>
      <c r="AA46" s="41"/>
      <c r="AB46" s="41"/>
      <c r="AC46" s="42"/>
      <c r="AD46" s="42">
        <f t="shared" si="34"/>
        <v>80</v>
      </c>
      <c r="AE46" s="52">
        <v>85</v>
      </c>
      <c r="AF46" s="41"/>
      <c r="AG46" s="42"/>
      <c r="AH46" s="52">
        <v>80</v>
      </c>
      <c r="AI46" s="41"/>
      <c r="AJ46" s="42"/>
      <c r="AK46" s="41">
        <v>80</v>
      </c>
      <c r="AL46" s="41"/>
      <c r="AM46" s="42"/>
      <c r="AN46" s="41">
        <v>80</v>
      </c>
      <c r="AO46" s="41"/>
      <c r="AP46" s="42"/>
      <c r="AQ46" s="41"/>
      <c r="AR46" s="41"/>
      <c r="AS46" s="42"/>
      <c r="AT46" s="41">
        <v>72</v>
      </c>
      <c r="AU46" s="43">
        <f t="shared" si="35"/>
        <v>79.666666666666671</v>
      </c>
      <c r="AV46" s="44">
        <f t="shared" si="36"/>
        <v>80</v>
      </c>
      <c r="AW46" s="45"/>
      <c r="AX46" s="52">
        <v>78</v>
      </c>
      <c r="AY46" s="42"/>
      <c r="AZ46" s="42"/>
      <c r="BA46" s="41"/>
      <c r="BB46" s="52"/>
      <c r="BC46" s="42"/>
      <c r="BD46" s="41"/>
      <c r="BE46" s="41"/>
      <c r="BF46" s="42"/>
      <c r="BG46" s="41"/>
      <c r="BH46" s="41"/>
      <c r="BI46" s="42"/>
      <c r="BJ46" s="41"/>
      <c r="BK46" s="41"/>
      <c r="BL46" s="42"/>
      <c r="BM46" s="42">
        <f t="shared" si="37"/>
        <v>78</v>
      </c>
      <c r="BN46" s="42" t="str">
        <f t="shared" si="38"/>
        <v/>
      </c>
      <c r="BO46" s="42" t="str">
        <f t="shared" si="39"/>
        <v/>
      </c>
      <c r="BP46" s="42" t="str">
        <f t="shared" si="40"/>
        <v/>
      </c>
      <c r="BQ46" s="42" t="str">
        <f t="shared" si="41"/>
        <v/>
      </c>
      <c r="BR46" s="42">
        <f t="shared" si="42"/>
        <v>78</v>
      </c>
      <c r="BS46" s="41"/>
      <c r="BT46" s="52">
        <v>76</v>
      </c>
      <c r="BU46" s="42"/>
      <c r="BV46" s="41"/>
      <c r="BW46" s="41"/>
      <c r="BX46" s="52">
        <v>75</v>
      </c>
      <c r="BY46" s="41"/>
      <c r="BZ46" s="52">
        <v>75</v>
      </c>
      <c r="CA46" s="42"/>
      <c r="CB46" s="41"/>
      <c r="CC46" s="52">
        <v>76</v>
      </c>
      <c r="CD46" s="42"/>
      <c r="CE46" s="41"/>
      <c r="CF46" s="41"/>
      <c r="CG46" s="42"/>
      <c r="CH46" s="42">
        <f t="shared" si="43"/>
        <v>76</v>
      </c>
      <c r="CI46" s="42">
        <f t="shared" si="44"/>
        <v>75</v>
      </c>
      <c r="CJ46" s="42">
        <f t="shared" si="45"/>
        <v>75</v>
      </c>
      <c r="CK46" s="42">
        <f t="shared" si="46"/>
        <v>76</v>
      </c>
      <c r="CL46" s="42" t="str">
        <f t="shared" si="47"/>
        <v/>
      </c>
      <c r="CM46" s="43">
        <f t="shared" si="48"/>
        <v>76</v>
      </c>
      <c r="CN46" s="44">
        <f t="shared" si="49"/>
        <v>76</v>
      </c>
      <c r="CO46" s="45"/>
      <c r="CP46" s="41">
        <v>5</v>
      </c>
      <c r="CQ46" s="46" t="str">
        <f t="shared" si="50"/>
        <v>Memiliki kemampuan pemahanan Mengidentifikasi guru gatra, guru lagu, guru wilangan  teks Serat Wedhatama, Mengidentifikasi unsur pembangun dalam cerita cekak, Mengidentifikasi struktur dan kaidah teks pawarta lisan maupun tulisan, Mengidentifikasi struktur teks deskripsi tentang omag adat Jawa, Masih perlu peningkatan pemahaman Mengidentifikasi kaidah penulisan sandhangan mandaswara.</v>
      </c>
      <c r="CR46" s="45"/>
      <c r="CS46" s="41">
        <v>5</v>
      </c>
      <c r="CT46" s="46" t="str">
        <f t="shared" si="51"/>
        <v>Memiliki keterampilan Membaca atau melagukan tembang Pangkur, Menganalisis unsur intrinsik cerkak, Menulis teks pawarta/berita , Menulis teks deskripsi tentang omah adat Jawa, Masih perlu peningkatan keterampilan Membaca teks aksara Jawa yang memuat sandhangan mandaswara.</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5576" priority="371" operator="lessThan">
      <formula>$C$4</formula>
    </cfRule>
  </conditionalFormatting>
  <conditionalFormatting sqref="O12">
    <cfRule type="cellIs" dxfId="5575" priority="372" operator="lessThan">
      <formula>$C$4</formula>
    </cfRule>
  </conditionalFormatting>
  <conditionalFormatting sqref="O13">
    <cfRule type="cellIs" dxfId="5574" priority="373" operator="lessThan">
      <formula>$C$4</formula>
    </cfRule>
  </conditionalFormatting>
  <conditionalFormatting sqref="O14">
    <cfRule type="cellIs" dxfId="5573" priority="374" operator="lessThan">
      <formula>$C$4</formula>
    </cfRule>
  </conditionalFormatting>
  <conditionalFormatting sqref="O15">
    <cfRule type="cellIs" dxfId="5572" priority="375" operator="lessThan">
      <formula>$C$4</formula>
    </cfRule>
  </conditionalFormatting>
  <conditionalFormatting sqref="O16">
    <cfRule type="cellIs" dxfId="5571" priority="376" operator="lessThan">
      <formula>$C$4</formula>
    </cfRule>
  </conditionalFormatting>
  <conditionalFormatting sqref="O17">
    <cfRule type="cellIs" dxfId="5570" priority="377" operator="lessThan">
      <formula>$C$4</formula>
    </cfRule>
  </conditionalFormatting>
  <conditionalFormatting sqref="O18">
    <cfRule type="cellIs" dxfId="5569" priority="378" operator="lessThan">
      <formula>$C$4</formula>
    </cfRule>
  </conditionalFormatting>
  <conditionalFormatting sqref="O19">
    <cfRule type="cellIs" dxfId="5568" priority="379" operator="lessThan">
      <formula>$C$4</formula>
    </cfRule>
  </conditionalFormatting>
  <conditionalFormatting sqref="O20">
    <cfRule type="cellIs" dxfId="5567" priority="380" operator="lessThan">
      <formula>$C$4</formula>
    </cfRule>
  </conditionalFormatting>
  <conditionalFormatting sqref="O21">
    <cfRule type="cellIs" dxfId="5566" priority="381" operator="lessThan">
      <formula>$C$4</formula>
    </cfRule>
  </conditionalFormatting>
  <conditionalFormatting sqref="O22">
    <cfRule type="cellIs" dxfId="5565" priority="382" operator="lessThan">
      <formula>$C$4</formula>
    </cfRule>
  </conditionalFormatting>
  <conditionalFormatting sqref="O23">
    <cfRule type="cellIs" dxfId="5564" priority="383" operator="lessThan">
      <formula>$C$4</formula>
    </cfRule>
  </conditionalFormatting>
  <conditionalFormatting sqref="O24">
    <cfRule type="cellIs" dxfId="5563" priority="384" operator="lessThan">
      <formula>$C$4</formula>
    </cfRule>
  </conditionalFormatting>
  <conditionalFormatting sqref="O25">
    <cfRule type="cellIs" dxfId="5562" priority="385" operator="lessThan">
      <formula>$C$4</formula>
    </cfRule>
  </conditionalFormatting>
  <conditionalFormatting sqref="O26">
    <cfRule type="cellIs" dxfId="5561" priority="386" operator="lessThan">
      <formula>$C$4</formula>
    </cfRule>
  </conditionalFormatting>
  <conditionalFormatting sqref="O27">
    <cfRule type="cellIs" dxfId="5560" priority="387" operator="lessThan">
      <formula>$C$4</formula>
    </cfRule>
  </conditionalFormatting>
  <conditionalFormatting sqref="O28">
    <cfRule type="cellIs" dxfId="5559" priority="388" operator="lessThan">
      <formula>$C$4</formula>
    </cfRule>
  </conditionalFormatting>
  <conditionalFormatting sqref="O29">
    <cfRule type="cellIs" dxfId="5558" priority="389" operator="lessThan">
      <formula>$C$4</formula>
    </cfRule>
  </conditionalFormatting>
  <conditionalFormatting sqref="O30">
    <cfRule type="cellIs" dxfId="5557" priority="390" operator="lessThan">
      <formula>$C$4</formula>
    </cfRule>
  </conditionalFormatting>
  <conditionalFormatting sqref="O31">
    <cfRule type="cellIs" dxfId="5556" priority="391" operator="lessThan">
      <formula>$C$4</formula>
    </cfRule>
  </conditionalFormatting>
  <conditionalFormatting sqref="O32">
    <cfRule type="cellIs" dxfId="5555" priority="392" operator="lessThan">
      <formula>$C$4</formula>
    </cfRule>
  </conditionalFormatting>
  <conditionalFormatting sqref="O33">
    <cfRule type="cellIs" dxfId="5554" priority="393" operator="lessThan">
      <formula>$C$4</formula>
    </cfRule>
  </conditionalFormatting>
  <conditionalFormatting sqref="O34">
    <cfRule type="cellIs" dxfId="5553" priority="394" operator="lessThan">
      <formula>$C$4</formula>
    </cfRule>
  </conditionalFormatting>
  <conditionalFormatting sqref="O35">
    <cfRule type="cellIs" dxfId="5552" priority="395" operator="lessThan">
      <formula>$C$4</formula>
    </cfRule>
  </conditionalFormatting>
  <conditionalFormatting sqref="O36">
    <cfRule type="cellIs" dxfId="5551" priority="396" operator="lessThan">
      <formula>$C$4</formula>
    </cfRule>
  </conditionalFormatting>
  <conditionalFormatting sqref="O37">
    <cfRule type="cellIs" dxfId="5550" priority="397" operator="lessThan">
      <formula>$C$4</formula>
    </cfRule>
  </conditionalFormatting>
  <conditionalFormatting sqref="O38">
    <cfRule type="cellIs" dxfId="5549" priority="398" operator="lessThan">
      <formula>$C$4</formula>
    </cfRule>
  </conditionalFormatting>
  <conditionalFormatting sqref="O39">
    <cfRule type="cellIs" dxfId="5548" priority="399" operator="lessThan">
      <formula>$C$4</formula>
    </cfRule>
  </conditionalFormatting>
  <conditionalFormatting sqref="O40">
    <cfRule type="cellIs" dxfId="5547" priority="400" operator="lessThan">
      <formula>$C$4</formula>
    </cfRule>
  </conditionalFormatting>
  <conditionalFormatting sqref="O41">
    <cfRule type="cellIs" dxfId="5546" priority="401" operator="lessThan">
      <formula>$C$4</formula>
    </cfRule>
  </conditionalFormatting>
  <conditionalFormatting sqref="O42">
    <cfRule type="cellIs" dxfId="5545" priority="402" operator="lessThan">
      <formula>$C$4</formula>
    </cfRule>
  </conditionalFormatting>
  <conditionalFormatting sqref="O43">
    <cfRule type="cellIs" dxfId="5544" priority="403" operator="lessThan">
      <formula>$C$4</formula>
    </cfRule>
  </conditionalFormatting>
  <conditionalFormatting sqref="O44">
    <cfRule type="cellIs" dxfId="5543" priority="404" operator="lessThan">
      <formula>$C$4</formula>
    </cfRule>
  </conditionalFormatting>
  <conditionalFormatting sqref="O45">
    <cfRule type="cellIs" dxfId="5542" priority="405" operator="lessThan">
      <formula>$C$4</formula>
    </cfRule>
  </conditionalFormatting>
  <conditionalFormatting sqref="O46">
    <cfRule type="cellIs" dxfId="5541" priority="406" operator="lessThan">
      <formula>$C$4</formula>
    </cfRule>
  </conditionalFormatting>
  <conditionalFormatting sqref="O47">
    <cfRule type="cellIs" dxfId="5540" priority="407" operator="lessThan">
      <formula>$C$4</formula>
    </cfRule>
  </conditionalFormatting>
  <conditionalFormatting sqref="O48">
    <cfRule type="cellIs" dxfId="5539" priority="408" operator="lessThan">
      <formula>$C$4</formula>
    </cfRule>
  </conditionalFormatting>
  <conditionalFormatting sqref="O49">
    <cfRule type="cellIs" dxfId="5538" priority="409" operator="lessThan">
      <formula>$C$4</formula>
    </cfRule>
  </conditionalFormatting>
  <conditionalFormatting sqref="O50">
    <cfRule type="cellIs" dxfId="5537" priority="410" operator="lessThan">
      <formula>$C$4</formula>
    </cfRule>
  </conditionalFormatting>
  <conditionalFormatting sqref="O51">
    <cfRule type="cellIs" dxfId="5536" priority="411" operator="lessThan">
      <formula>$C$4</formula>
    </cfRule>
  </conditionalFormatting>
  <conditionalFormatting sqref="O52">
    <cfRule type="cellIs" dxfId="5535" priority="412" operator="lessThan">
      <formula>$C$4</formula>
    </cfRule>
  </conditionalFormatting>
  <conditionalFormatting sqref="O53">
    <cfRule type="cellIs" dxfId="5534" priority="413" operator="lessThan">
      <formula>$C$4</formula>
    </cfRule>
  </conditionalFormatting>
  <conditionalFormatting sqref="O54">
    <cfRule type="cellIs" dxfId="5533" priority="414" operator="lessThan">
      <formula>$C$4</formula>
    </cfRule>
  </conditionalFormatting>
  <conditionalFormatting sqref="O55">
    <cfRule type="cellIs" dxfId="5532" priority="415" operator="lessThan">
      <formula>$C$4</formula>
    </cfRule>
  </conditionalFormatting>
  <conditionalFormatting sqref="O56">
    <cfRule type="cellIs" dxfId="5531" priority="416" operator="lessThan">
      <formula>$C$4</formula>
    </cfRule>
  </conditionalFormatting>
  <conditionalFormatting sqref="O57">
    <cfRule type="cellIs" dxfId="5530" priority="417" operator="lessThan">
      <formula>$C$4</formula>
    </cfRule>
  </conditionalFormatting>
  <conditionalFormatting sqref="O58">
    <cfRule type="cellIs" dxfId="5529" priority="418" operator="lessThan">
      <formula>$C$4</formula>
    </cfRule>
  </conditionalFormatting>
  <conditionalFormatting sqref="O59">
    <cfRule type="cellIs" dxfId="5528" priority="419" operator="lessThan">
      <formula>$C$4</formula>
    </cfRule>
  </conditionalFormatting>
  <conditionalFormatting sqref="O60">
    <cfRule type="cellIs" dxfId="5527" priority="420" operator="lessThan">
      <formula>$C$4</formula>
    </cfRule>
  </conditionalFormatting>
  <conditionalFormatting sqref="P11">
    <cfRule type="cellIs" dxfId="5526" priority="421" operator="lessThan">
      <formula>$C$4</formula>
    </cfRule>
  </conditionalFormatting>
  <conditionalFormatting sqref="P12">
    <cfRule type="cellIs" dxfId="5525" priority="422" operator="lessThan">
      <formula>$C$4</formula>
    </cfRule>
  </conditionalFormatting>
  <conditionalFormatting sqref="P13">
    <cfRule type="cellIs" dxfId="5524" priority="423" operator="lessThan">
      <formula>$C$4</formula>
    </cfRule>
  </conditionalFormatting>
  <conditionalFormatting sqref="P14">
    <cfRule type="cellIs" dxfId="5523" priority="424" operator="lessThan">
      <formula>$C$4</formula>
    </cfRule>
  </conditionalFormatting>
  <conditionalFormatting sqref="P15">
    <cfRule type="cellIs" dxfId="5522" priority="425" operator="lessThan">
      <formula>$C$4</formula>
    </cfRule>
  </conditionalFormatting>
  <conditionalFormatting sqref="P16">
    <cfRule type="cellIs" dxfId="5521" priority="426" operator="lessThan">
      <formula>$C$4</formula>
    </cfRule>
  </conditionalFormatting>
  <conditionalFormatting sqref="P17">
    <cfRule type="cellIs" dxfId="5520" priority="427" operator="lessThan">
      <formula>$C$4</formula>
    </cfRule>
  </conditionalFormatting>
  <conditionalFormatting sqref="P18">
    <cfRule type="cellIs" dxfId="5519" priority="428" operator="lessThan">
      <formula>$C$4</formula>
    </cfRule>
  </conditionalFormatting>
  <conditionalFormatting sqref="P19">
    <cfRule type="cellIs" dxfId="5518" priority="429" operator="lessThan">
      <formula>$C$4</formula>
    </cfRule>
  </conditionalFormatting>
  <conditionalFormatting sqref="P20">
    <cfRule type="cellIs" dxfId="5517" priority="430" operator="lessThan">
      <formula>$C$4</formula>
    </cfRule>
  </conditionalFormatting>
  <conditionalFormatting sqref="P21">
    <cfRule type="cellIs" dxfId="5516" priority="431" operator="lessThan">
      <formula>$C$4</formula>
    </cfRule>
  </conditionalFormatting>
  <conditionalFormatting sqref="P22">
    <cfRule type="cellIs" dxfId="5515" priority="432" operator="lessThan">
      <formula>$C$4</formula>
    </cfRule>
  </conditionalFormatting>
  <conditionalFormatting sqref="P23">
    <cfRule type="cellIs" dxfId="5514" priority="433" operator="lessThan">
      <formula>$C$4</formula>
    </cfRule>
  </conditionalFormatting>
  <conditionalFormatting sqref="P24">
    <cfRule type="cellIs" dxfId="5513" priority="434" operator="lessThan">
      <formula>$C$4</formula>
    </cfRule>
  </conditionalFormatting>
  <conditionalFormatting sqref="P25">
    <cfRule type="cellIs" dxfId="5512" priority="435" operator="lessThan">
      <formula>$C$4</formula>
    </cfRule>
  </conditionalFormatting>
  <conditionalFormatting sqref="P26">
    <cfRule type="cellIs" dxfId="5511" priority="436" operator="lessThan">
      <formula>$C$4</formula>
    </cfRule>
  </conditionalFormatting>
  <conditionalFormatting sqref="P27">
    <cfRule type="cellIs" dxfId="5510" priority="437" operator="lessThan">
      <formula>$C$4</formula>
    </cfRule>
  </conditionalFormatting>
  <conditionalFormatting sqref="P28">
    <cfRule type="cellIs" dxfId="5509" priority="438" operator="lessThan">
      <formula>$C$4</formula>
    </cfRule>
  </conditionalFormatting>
  <conditionalFormatting sqref="P29">
    <cfRule type="cellIs" dxfId="5508" priority="439" operator="lessThan">
      <formula>$C$4</formula>
    </cfRule>
  </conditionalFormatting>
  <conditionalFormatting sqref="P30">
    <cfRule type="cellIs" dxfId="5507" priority="440" operator="lessThan">
      <formula>$C$4</formula>
    </cfRule>
  </conditionalFormatting>
  <conditionalFormatting sqref="P31">
    <cfRule type="cellIs" dxfId="5506" priority="441" operator="lessThan">
      <formula>$C$4</formula>
    </cfRule>
  </conditionalFormatting>
  <conditionalFormatting sqref="P32">
    <cfRule type="cellIs" dxfId="5505" priority="442" operator="lessThan">
      <formula>$C$4</formula>
    </cfRule>
  </conditionalFormatting>
  <conditionalFormatting sqref="P33">
    <cfRule type="cellIs" dxfId="5504" priority="443" operator="lessThan">
      <formula>$C$4</formula>
    </cfRule>
  </conditionalFormatting>
  <conditionalFormatting sqref="P34">
    <cfRule type="cellIs" dxfId="5503" priority="444" operator="lessThan">
      <formula>$C$4</formula>
    </cfRule>
  </conditionalFormatting>
  <conditionalFormatting sqref="P35">
    <cfRule type="cellIs" dxfId="5502" priority="445" operator="lessThan">
      <formula>$C$4</formula>
    </cfRule>
  </conditionalFormatting>
  <conditionalFormatting sqref="P36">
    <cfRule type="cellIs" dxfId="5501" priority="446" operator="lessThan">
      <formula>$C$4</formula>
    </cfRule>
  </conditionalFormatting>
  <conditionalFormatting sqref="P37">
    <cfRule type="cellIs" dxfId="5500" priority="447" operator="lessThan">
      <formula>$C$4</formula>
    </cfRule>
  </conditionalFormatting>
  <conditionalFormatting sqref="P38">
    <cfRule type="cellIs" dxfId="5499" priority="448" operator="lessThan">
      <formula>$C$4</formula>
    </cfRule>
  </conditionalFormatting>
  <conditionalFormatting sqref="P39">
    <cfRule type="cellIs" dxfId="5498" priority="449" operator="lessThan">
      <formula>$C$4</formula>
    </cfRule>
  </conditionalFormatting>
  <conditionalFormatting sqref="P40">
    <cfRule type="cellIs" dxfId="5497" priority="450" operator="lessThan">
      <formula>$C$4</formula>
    </cfRule>
  </conditionalFormatting>
  <conditionalFormatting sqref="P41">
    <cfRule type="cellIs" dxfId="5496" priority="451" operator="lessThan">
      <formula>$C$4</formula>
    </cfRule>
  </conditionalFormatting>
  <conditionalFormatting sqref="P42">
    <cfRule type="cellIs" dxfId="5495" priority="452" operator="lessThan">
      <formula>$C$4</formula>
    </cfRule>
  </conditionalFormatting>
  <conditionalFormatting sqref="P43">
    <cfRule type="cellIs" dxfId="5494" priority="453" operator="lessThan">
      <formula>$C$4</formula>
    </cfRule>
  </conditionalFormatting>
  <conditionalFormatting sqref="P44">
    <cfRule type="cellIs" dxfId="5493" priority="454" operator="lessThan">
      <formula>$C$4</formula>
    </cfRule>
  </conditionalFormatting>
  <conditionalFormatting sqref="P45">
    <cfRule type="cellIs" dxfId="5492" priority="455" operator="lessThan">
      <formula>$C$4</formula>
    </cfRule>
  </conditionalFormatting>
  <conditionalFormatting sqref="P46">
    <cfRule type="cellIs" dxfId="5491" priority="456" operator="lessThan">
      <formula>$C$4</formula>
    </cfRule>
  </conditionalFormatting>
  <conditionalFormatting sqref="P47">
    <cfRule type="cellIs" dxfId="5490" priority="457" operator="lessThan">
      <formula>$C$4</formula>
    </cfRule>
  </conditionalFormatting>
  <conditionalFormatting sqref="P48">
    <cfRule type="cellIs" dxfId="5489" priority="458" operator="lessThan">
      <formula>$C$4</formula>
    </cfRule>
  </conditionalFormatting>
  <conditionalFormatting sqref="P49">
    <cfRule type="cellIs" dxfId="5488" priority="459" operator="lessThan">
      <formula>$C$4</formula>
    </cfRule>
  </conditionalFormatting>
  <conditionalFormatting sqref="P50">
    <cfRule type="cellIs" dxfId="5487" priority="460" operator="lessThan">
      <formula>$C$4</formula>
    </cfRule>
  </conditionalFormatting>
  <conditionalFormatting sqref="P51">
    <cfRule type="cellIs" dxfId="5486" priority="461" operator="lessThan">
      <formula>$C$4</formula>
    </cfRule>
  </conditionalFormatting>
  <conditionalFormatting sqref="P52">
    <cfRule type="cellIs" dxfId="5485" priority="462" operator="lessThan">
      <formula>$C$4</formula>
    </cfRule>
  </conditionalFormatting>
  <conditionalFormatting sqref="P53">
    <cfRule type="cellIs" dxfId="5484" priority="463" operator="lessThan">
      <formula>$C$4</formula>
    </cfRule>
  </conditionalFormatting>
  <conditionalFormatting sqref="P54">
    <cfRule type="cellIs" dxfId="5483" priority="464" operator="lessThan">
      <formula>$C$4</formula>
    </cfRule>
  </conditionalFormatting>
  <conditionalFormatting sqref="P55">
    <cfRule type="cellIs" dxfId="5482" priority="465" operator="lessThan">
      <formula>$C$4</formula>
    </cfRule>
  </conditionalFormatting>
  <conditionalFormatting sqref="P56">
    <cfRule type="cellIs" dxfId="5481" priority="466" operator="lessThan">
      <formula>$C$4</formula>
    </cfRule>
  </conditionalFormatting>
  <conditionalFormatting sqref="P57">
    <cfRule type="cellIs" dxfId="5480" priority="467" operator="lessThan">
      <formula>$C$4</formula>
    </cfRule>
  </conditionalFormatting>
  <conditionalFormatting sqref="P58">
    <cfRule type="cellIs" dxfId="5479" priority="468" operator="lessThan">
      <formula>$C$4</formula>
    </cfRule>
  </conditionalFormatting>
  <conditionalFormatting sqref="P59">
    <cfRule type="cellIs" dxfId="5478" priority="469" operator="lessThan">
      <formula>$C$4</formula>
    </cfRule>
  </conditionalFormatting>
  <conditionalFormatting sqref="P60">
    <cfRule type="cellIs" dxfId="5477" priority="470" operator="lessThan">
      <formula>$C$4</formula>
    </cfRule>
  </conditionalFormatting>
  <conditionalFormatting sqref="Q11">
    <cfRule type="cellIs" dxfId="5476" priority="471" operator="lessThan">
      <formula>$C$4</formula>
    </cfRule>
  </conditionalFormatting>
  <conditionalFormatting sqref="Q12">
    <cfRule type="cellIs" dxfId="5475" priority="472" operator="lessThan">
      <formula>$C$4</formula>
    </cfRule>
  </conditionalFormatting>
  <conditionalFormatting sqref="Q13">
    <cfRule type="cellIs" dxfId="5474" priority="473" operator="lessThan">
      <formula>$C$4</formula>
    </cfRule>
  </conditionalFormatting>
  <conditionalFormatting sqref="Q14">
    <cfRule type="cellIs" dxfId="5473" priority="474" operator="lessThan">
      <formula>$C$4</formula>
    </cfRule>
  </conditionalFormatting>
  <conditionalFormatting sqref="Q15">
    <cfRule type="cellIs" dxfId="5472" priority="475" operator="lessThan">
      <formula>$C$4</formula>
    </cfRule>
  </conditionalFormatting>
  <conditionalFormatting sqref="Q16">
    <cfRule type="cellIs" dxfId="5471" priority="476" operator="lessThan">
      <formula>$C$4</formula>
    </cfRule>
  </conditionalFormatting>
  <conditionalFormatting sqref="Q17">
    <cfRule type="cellIs" dxfId="5470" priority="477" operator="lessThan">
      <formula>$C$4</formula>
    </cfRule>
  </conditionalFormatting>
  <conditionalFormatting sqref="Q18">
    <cfRule type="cellIs" dxfId="5469" priority="478" operator="lessThan">
      <formula>$C$4</formula>
    </cfRule>
  </conditionalFormatting>
  <conditionalFormatting sqref="Q19">
    <cfRule type="cellIs" dxfId="5468" priority="479" operator="lessThan">
      <formula>$C$4</formula>
    </cfRule>
  </conditionalFormatting>
  <conditionalFormatting sqref="Q20">
    <cfRule type="cellIs" dxfId="5467" priority="480" operator="lessThan">
      <formula>$C$4</formula>
    </cfRule>
  </conditionalFormatting>
  <conditionalFormatting sqref="Q21">
    <cfRule type="cellIs" dxfId="5466" priority="481" operator="lessThan">
      <formula>$C$4</formula>
    </cfRule>
  </conditionalFormatting>
  <conditionalFormatting sqref="Q22">
    <cfRule type="cellIs" dxfId="5465" priority="482" operator="lessThan">
      <formula>$C$4</formula>
    </cfRule>
  </conditionalFormatting>
  <conditionalFormatting sqref="Q23">
    <cfRule type="cellIs" dxfId="5464" priority="483" operator="lessThan">
      <formula>$C$4</formula>
    </cfRule>
  </conditionalFormatting>
  <conditionalFormatting sqref="Q24">
    <cfRule type="cellIs" dxfId="5463" priority="484" operator="lessThan">
      <formula>$C$4</formula>
    </cfRule>
  </conditionalFormatting>
  <conditionalFormatting sqref="Q25">
    <cfRule type="cellIs" dxfId="5462" priority="485" operator="lessThan">
      <formula>$C$4</formula>
    </cfRule>
  </conditionalFormatting>
  <conditionalFormatting sqref="Q26">
    <cfRule type="cellIs" dxfId="5461" priority="486" operator="lessThan">
      <formula>$C$4</formula>
    </cfRule>
  </conditionalFormatting>
  <conditionalFormatting sqref="Q27">
    <cfRule type="cellIs" dxfId="5460" priority="487" operator="lessThan">
      <formula>$C$4</formula>
    </cfRule>
  </conditionalFormatting>
  <conditionalFormatting sqref="Q28">
    <cfRule type="cellIs" dxfId="5459" priority="488" operator="lessThan">
      <formula>$C$4</formula>
    </cfRule>
  </conditionalFormatting>
  <conditionalFormatting sqref="Q29">
    <cfRule type="cellIs" dxfId="5458" priority="489" operator="lessThan">
      <formula>$C$4</formula>
    </cfRule>
  </conditionalFormatting>
  <conditionalFormatting sqref="Q30">
    <cfRule type="cellIs" dxfId="5457" priority="490" operator="lessThan">
      <formula>$C$4</formula>
    </cfRule>
  </conditionalFormatting>
  <conditionalFormatting sqref="Q31">
    <cfRule type="cellIs" dxfId="5456" priority="491" operator="lessThan">
      <formula>$C$4</formula>
    </cfRule>
  </conditionalFormatting>
  <conditionalFormatting sqref="Q32">
    <cfRule type="cellIs" dxfId="5455" priority="492" operator="lessThan">
      <formula>$C$4</formula>
    </cfRule>
  </conditionalFormatting>
  <conditionalFormatting sqref="Q33">
    <cfRule type="cellIs" dxfId="5454" priority="493" operator="lessThan">
      <formula>$C$4</formula>
    </cfRule>
  </conditionalFormatting>
  <conditionalFormatting sqref="Q34">
    <cfRule type="cellIs" dxfId="5453" priority="494" operator="lessThan">
      <formula>$C$4</formula>
    </cfRule>
  </conditionalFormatting>
  <conditionalFormatting sqref="Q35">
    <cfRule type="cellIs" dxfId="5452" priority="495" operator="lessThan">
      <formula>$C$4</formula>
    </cfRule>
  </conditionalFormatting>
  <conditionalFormatting sqref="Q36">
    <cfRule type="cellIs" dxfId="5451" priority="496" operator="lessThan">
      <formula>$C$4</formula>
    </cfRule>
  </conditionalFormatting>
  <conditionalFormatting sqref="Q37">
    <cfRule type="cellIs" dxfId="5450" priority="497" operator="lessThan">
      <formula>$C$4</formula>
    </cfRule>
  </conditionalFormatting>
  <conditionalFormatting sqref="Q38">
    <cfRule type="cellIs" dxfId="5449" priority="498" operator="lessThan">
      <formula>$C$4</formula>
    </cfRule>
  </conditionalFormatting>
  <conditionalFormatting sqref="Q39">
    <cfRule type="cellIs" dxfId="5448" priority="499" operator="lessThan">
      <formula>$C$4</formula>
    </cfRule>
  </conditionalFormatting>
  <conditionalFormatting sqref="Q40">
    <cfRule type="cellIs" dxfId="5447" priority="500" operator="lessThan">
      <formula>$C$4</formula>
    </cfRule>
  </conditionalFormatting>
  <conditionalFormatting sqref="Q41">
    <cfRule type="cellIs" dxfId="5446" priority="501" operator="lessThan">
      <formula>$C$4</formula>
    </cfRule>
  </conditionalFormatting>
  <conditionalFormatting sqref="Q42">
    <cfRule type="cellIs" dxfId="5445" priority="502" operator="lessThan">
      <formula>$C$4</formula>
    </cfRule>
  </conditionalFormatting>
  <conditionalFormatting sqref="Q43">
    <cfRule type="cellIs" dxfId="5444" priority="503" operator="lessThan">
      <formula>$C$4</formula>
    </cfRule>
  </conditionalFormatting>
  <conditionalFormatting sqref="Q44">
    <cfRule type="cellIs" dxfId="5443" priority="504" operator="lessThan">
      <formula>$C$4</formula>
    </cfRule>
  </conditionalFormatting>
  <conditionalFormatting sqref="Q45">
    <cfRule type="cellIs" dxfId="5442" priority="505" operator="lessThan">
      <formula>$C$4</formula>
    </cfRule>
  </conditionalFormatting>
  <conditionalFormatting sqref="Q46">
    <cfRule type="cellIs" dxfId="5441" priority="506" operator="lessThan">
      <formula>$C$4</formula>
    </cfRule>
  </conditionalFormatting>
  <conditionalFormatting sqref="Q47">
    <cfRule type="cellIs" dxfId="5440" priority="507" operator="lessThan">
      <formula>$C$4</formula>
    </cfRule>
  </conditionalFormatting>
  <conditionalFormatting sqref="Q48">
    <cfRule type="cellIs" dxfId="5439" priority="508" operator="lessThan">
      <formula>$C$4</formula>
    </cfRule>
  </conditionalFormatting>
  <conditionalFormatting sqref="Q49">
    <cfRule type="cellIs" dxfId="5438" priority="509" operator="lessThan">
      <formula>$C$4</formula>
    </cfRule>
  </conditionalFormatting>
  <conditionalFormatting sqref="Q50">
    <cfRule type="cellIs" dxfId="5437" priority="510" operator="lessThan">
      <formula>$C$4</formula>
    </cfRule>
  </conditionalFormatting>
  <conditionalFormatting sqref="Q51">
    <cfRule type="cellIs" dxfId="5436" priority="511" operator="lessThan">
      <formula>$C$4</formula>
    </cfRule>
  </conditionalFormatting>
  <conditionalFormatting sqref="Q52">
    <cfRule type="cellIs" dxfId="5435" priority="512" operator="lessThan">
      <formula>$C$4</formula>
    </cfRule>
  </conditionalFormatting>
  <conditionalFormatting sqref="Q53">
    <cfRule type="cellIs" dxfId="5434" priority="513" operator="lessThan">
      <formula>$C$4</formula>
    </cfRule>
  </conditionalFormatting>
  <conditionalFormatting sqref="Q54">
    <cfRule type="cellIs" dxfId="5433" priority="514" operator="lessThan">
      <formula>$C$4</formula>
    </cfRule>
  </conditionalFormatting>
  <conditionalFormatting sqref="Q55">
    <cfRule type="cellIs" dxfId="5432" priority="515" operator="lessThan">
      <formula>$C$4</formula>
    </cfRule>
  </conditionalFormatting>
  <conditionalFormatting sqref="Q56">
    <cfRule type="cellIs" dxfId="5431" priority="516" operator="lessThan">
      <formula>$C$4</formula>
    </cfRule>
  </conditionalFormatting>
  <conditionalFormatting sqref="Q57">
    <cfRule type="cellIs" dxfId="5430" priority="517" operator="lessThan">
      <formula>$C$4</formula>
    </cfRule>
  </conditionalFormatting>
  <conditionalFormatting sqref="Q58">
    <cfRule type="cellIs" dxfId="5429" priority="518" operator="lessThan">
      <formula>$C$4</formula>
    </cfRule>
  </conditionalFormatting>
  <conditionalFormatting sqref="Q59">
    <cfRule type="cellIs" dxfId="5428" priority="519" operator="lessThan">
      <formula>$C$4</formula>
    </cfRule>
  </conditionalFormatting>
  <conditionalFormatting sqref="Q60">
    <cfRule type="cellIs" dxfId="5427" priority="520" operator="lessThan">
      <formula>$C$4</formula>
    </cfRule>
  </conditionalFormatting>
  <conditionalFormatting sqref="T11">
    <cfRule type="cellIs" dxfId="5426" priority="521" operator="lessThan">
      <formula>$C$4</formula>
    </cfRule>
  </conditionalFormatting>
  <conditionalFormatting sqref="T12">
    <cfRule type="cellIs" dxfId="5425" priority="522" operator="lessThan">
      <formula>$C$4</formula>
    </cfRule>
  </conditionalFormatting>
  <conditionalFormatting sqref="T13">
    <cfRule type="cellIs" dxfId="5424" priority="523" operator="lessThan">
      <formula>$C$4</formula>
    </cfRule>
  </conditionalFormatting>
  <conditionalFormatting sqref="T14">
    <cfRule type="cellIs" dxfId="5423" priority="524" operator="lessThan">
      <formula>$C$4</formula>
    </cfRule>
  </conditionalFormatting>
  <conditionalFormatting sqref="T15">
    <cfRule type="cellIs" dxfId="5422" priority="525" operator="lessThan">
      <formula>$C$4</formula>
    </cfRule>
  </conditionalFormatting>
  <conditionalFormatting sqref="T16">
    <cfRule type="cellIs" dxfId="5421" priority="526" operator="lessThan">
      <formula>$C$4</formula>
    </cfRule>
  </conditionalFormatting>
  <conditionalFormatting sqref="T17">
    <cfRule type="cellIs" dxfId="5420" priority="527" operator="lessThan">
      <formula>$C$4</formula>
    </cfRule>
  </conditionalFormatting>
  <conditionalFormatting sqref="T18">
    <cfRule type="cellIs" dxfId="5419" priority="528" operator="lessThan">
      <formula>$C$4</formula>
    </cfRule>
  </conditionalFormatting>
  <conditionalFormatting sqref="T19">
    <cfRule type="cellIs" dxfId="5418" priority="529" operator="lessThan">
      <formula>$C$4</formula>
    </cfRule>
  </conditionalFormatting>
  <conditionalFormatting sqref="T20">
    <cfRule type="cellIs" dxfId="5417" priority="530" operator="lessThan">
      <formula>$C$4</formula>
    </cfRule>
  </conditionalFormatting>
  <conditionalFormatting sqref="T21">
    <cfRule type="cellIs" dxfId="5416" priority="531" operator="lessThan">
      <formula>$C$4</formula>
    </cfRule>
  </conditionalFormatting>
  <conditionalFormatting sqref="T22">
    <cfRule type="cellIs" dxfId="5415" priority="532" operator="lessThan">
      <formula>$C$4</formula>
    </cfRule>
  </conditionalFormatting>
  <conditionalFormatting sqref="T23">
    <cfRule type="cellIs" dxfId="5414" priority="533" operator="lessThan">
      <formula>$C$4</formula>
    </cfRule>
  </conditionalFormatting>
  <conditionalFormatting sqref="T24">
    <cfRule type="cellIs" dxfId="5413" priority="534" operator="lessThan">
      <formula>$C$4</formula>
    </cfRule>
  </conditionalFormatting>
  <conditionalFormatting sqref="T25">
    <cfRule type="cellIs" dxfId="5412" priority="535" operator="lessThan">
      <formula>$C$4</formula>
    </cfRule>
  </conditionalFormatting>
  <conditionalFormatting sqref="T26">
    <cfRule type="cellIs" dxfId="5411" priority="536" operator="lessThan">
      <formula>$C$4</formula>
    </cfRule>
  </conditionalFormatting>
  <conditionalFormatting sqref="T27">
    <cfRule type="cellIs" dxfId="5410" priority="537" operator="lessThan">
      <formula>$C$4</formula>
    </cfRule>
  </conditionalFormatting>
  <conditionalFormatting sqref="T28">
    <cfRule type="cellIs" dxfId="5409" priority="538" operator="lessThan">
      <formula>$C$4</formula>
    </cfRule>
  </conditionalFormatting>
  <conditionalFormatting sqref="T29">
    <cfRule type="cellIs" dxfId="5408" priority="539" operator="lessThan">
      <formula>$C$4</formula>
    </cfRule>
  </conditionalFormatting>
  <conditionalFormatting sqref="T30">
    <cfRule type="cellIs" dxfId="5407" priority="540" operator="lessThan">
      <formula>$C$4</formula>
    </cfRule>
  </conditionalFormatting>
  <conditionalFormatting sqref="T31">
    <cfRule type="cellIs" dxfId="5406" priority="541" operator="lessThan">
      <formula>$C$4</formula>
    </cfRule>
  </conditionalFormatting>
  <conditionalFormatting sqref="T32">
    <cfRule type="cellIs" dxfId="5405" priority="542" operator="lessThan">
      <formula>$C$4</formula>
    </cfRule>
  </conditionalFormatting>
  <conditionalFormatting sqref="T33">
    <cfRule type="cellIs" dxfId="5404" priority="543" operator="lessThan">
      <formula>$C$4</formula>
    </cfRule>
  </conditionalFormatting>
  <conditionalFormatting sqref="T34">
    <cfRule type="cellIs" dxfId="5403" priority="544" operator="lessThan">
      <formula>$C$4</formula>
    </cfRule>
  </conditionalFormatting>
  <conditionalFormatting sqref="T35">
    <cfRule type="cellIs" dxfId="5402" priority="545" operator="lessThan">
      <formula>$C$4</formula>
    </cfRule>
  </conditionalFormatting>
  <conditionalFormatting sqref="T36">
    <cfRule type="cellIs" dxfId="5401" priority="546" operator="lessThan">
      <formula>$C$4</formula>
    </cfRule>
  </conditionalFormatting>
  <conditionalFormatting sqref="T37">
    <cfRule type="cellIs" dxfId="5400" priority="547" operator="lessThan">
      <formula>$C$4</formula>
    </cfRule>
  </conditionalFormatting>
  <conditionalFormatting sqref="T38">
    <cfRule type="cellIs" dxfId="5399" priority="548" operator="lessThan">
      <formula>$C$4</formula>
    </cfRule>
  </conditionalFormatting>
  <conditionalFormatting sqref="T39">
    <cfRule type="cellIs" dxfId="5398" priority="549" operator="lessThan">
      <formula>$C$4</formula>
    </cfRule>
  </conditionalFormatting>
  <conditionalFormatting sqref="T40">
    <cfRule type="cellIs" dxfId="5397" priority="550" operator="lessThan">
      <formula>$C$4</formula>
    </cfRule>
  </conditionalFormatting>
  <conditionalFormatting sqref="T41">
    <cfRule type="cellIs" dxfId="5396" priority="551" operator="lessThan">
      <formula>$C$4</formula>
    </cfRule>
  </conditionalFormatting>
  <conditionalFormatting sqref="T42">
    <cfRule type="cellIs" dxfId="5395" priority="552" operator="lessThan">
      <formula>$C$4</formula>
    </cfRule>
  </conditionalFormatting>
  <conditionalFormatting sqref="T43">
    <cfRule type="cellIs" dxfId="5394" priority="553" operator="lessThan">
      <formula>$C$4</formula>
    </cfRule>
  </conditionalFormatting>
  <conditionalFormatting sqref="T44">
    <cfRule type="cellIs" dxfId="5393" priority="554" operator="lessThan">
      <formula>$C$4</formula>
    </cfRule>
  </conditionalFormatting>
  <conditionalFormatting sqref="T45">
    <cfRule type="cellIs" dxfId="5392" priority="555" operator="lessThan">
      <formula>$C$4</formula>
    </cfRule>
  </conditionalFormatting>
  <conditionalFormatting sqref="T46">
    <cfRule type="cellIs" dxfId="5391" priority="556" operator="lessThan">
      <formula>$C$4</formula>
    </cfRule>
  </conditionalFormatting>
  <conditionalFormatting sqref="T47">
    <cfRule type="cellIs" dxfId="5390" priority="557" operator="lessThan">
      <formula>$C$4</formula>
    </cfRule>
  </conditionalFormatting>
  <conditionalFormatting sqref="T48">
    <cfRule type="cellIs" dxfId="5389" priority="558" operator="lessThan">
      <formula>$C$4</formula>
    </cfRule>
  </conditionalFormatting>
  <conditionalFormatting sqref="T49">
    <cfRule type="cellIs" dxfId="5388" priority="559" operator="lessThan">
      <formula>$C$4</formula>
    </cfRule>
  </conditionalFormatting>
  <conditionalFormatting sqref="T50">
    <cfRule type="cellIs" dxfId="5387" priority="560" operator="lessThan">
      <formula>$C$4</formula>
    </cfRule>
  </conditionalFormatting>
  <conditionalFormatting sqref="T51">
    <cfRule type="cellIs" dxfId="5386" priority="561" operator="lessThan">
      <formula>$C$4</formula>
    </cfRule>
  </conditionalFormatting>
  <conditionalFormatting sqref="T52">
    <cfRule type="cellIs" dxfId="5385" priority="562" operator="lessThan">
      <formula>$C$4</formula>
    </cfRule>
  </conditionalFormatting>
  <conditionalFormatting sqref="T53">
    <cfRule type="cellIs" dxfId="5384" priority="563" operator="lessThan">
      <formula>$C$4</formula>
    </cfRule>
  </conditionalFormatting>
  <conditionalFormatting sqref="T54">
    <cfRule type="cellIs" dxfId="5383" priority="564" operator="lessThan">
      <formula>$C$4</formula>
    </cfRule>
  </conditionalFormatting>
  <conditionalFormatting sqref="T55">
    <cfRule type="cellIs" dxfId="5382" priority="565" operator="lessThan">
      <formula>$C$4</formula>
    </cfRule>
  </conditionalFormatting>
  <conditionalFormatting sqref="T56">
    <cfRule type="cellIs" dxfId="5381" priority="566" operator="lessThan">
      <formula>$C$4</formula>
    </cfRule>
  </conditionalFormatting>
  <conditionalFormatting sqref="T57">
    <cfRule type="cellIs" dxfId="5380" priority="567" operator="lessThan">
      <formula>$C$4</formula>
    </cfRule>
  </conditionalFormatting>
  <conditionalFormatting sqref="T58">
    <cfRule type="cellIs" dxfId="5379" priority="568" operator="lessThan">
      <formula>$C$4</formula>
    </cfRule>
  </conditionalFormatting>
  <conditionalFormatting sqref="T59">
    <cfRule type="cellIs" dxfId="5378" priority="569" operator="lessThan">
      <formula>$C$4</formula>
    </cfRule>
  </conditionalFormatting>
  <conditionalFormatting sqref="T60">
    <cfRule type="cellIs" dxfId="5377" priority="570" operator="lessThan">
      <formula>$C$4</formula>
    </cfRule>
  </conditionalFormatting>
  <conditionalFormatting sqref="W11">
    <cfRule type="cellIs" dxfId="5376" priority="571" operator="lessThan">
      <formula>$C$4</formula>
    </cfRule>
  </conditionalFormatting>
  <conditionalFormatting sqref="W12">
    <cfRule type="cellIs" dxfId="5375" priority="572" operator="lessThan">
      <formula>$C$4</formula>
    </cfRule>
  </conditionalFormatting>
  <conditionalFormatting sqref="W13">
    <cfRule type="cellIs" dxfId="5374" priority="573" operator="lessThan">
      <formula>$C$4</formula>
    </cfRule>
  </conditionalFormatting>
  <conditionalFormatting sqref="W14">
    <cfRule type="cellIs" dxfId="5373" priority="574" operator="lessThan">
      <formula>$C$4</formula>
    </cfRule>
  </conditionalFormatting>
  <conditionalFormatting sqref="W15">
    <cfRule type="cellIs" dxfId="5372" priority="575" operator="lessThan">
      <formula>$C$4</formula>
    </cfRule>
  </conditionalFormatting>
  <conditionalFormatting sqref="W16">
    <cfRule type="cellIs" dxfId="5371" priority="576" operator="lessThan">
      <formula>$C$4</formula>
    </cfRule>
  </conditionalFormatting>
  <conditionalFormatting sqref="W17">
    <cfRule type="cellIs" dxfId="5370" priority="577" operator="lessThan">
      <formula>$C$4</formula>
    </cfRule>
  </conditionalFormatting>
  <conditionalFormatting sqref="W18">
    <cfRule type="cellIs" dxfId="5369" priority="578" operator="lessThan">
      <formula>$C$4</formula>
    </cfRule>
  </conditionalFormatting>
  <conditionalFormatting sqref="W19">
    <cfRule type="cellIs" dxfId="5368" priority="579" operator="lessThan">
      <formula>$C$4</formula>
    </cfRule>
  </conditionalFormatting>
  <conditionalFormatting sqref="W20">
    <cfRule type="cellIs" dxfId="5367" priority="580" operator="lessThan">
      <formula>$C$4</formula>
    </cfRule>
  </conditionalFormatting>
  <conditionalFormatting sqref="W21">
    <cfRule type="cellIs" dxfId="5366" priority="581" operator="lessThan">
      <formula>$C$4</formula>
    </cfRule>
  </conditionalFormatting>
  <conditionalFormatting sqref="W22">
    <cfRule type="cellIs" dxfId="5365" priority="582" operator="lessThan">
      <formula>$C$4</formula>
    </cfRule>
  </conditionalFormatting>
  <conditionalFormatting sqref="W23">
    <cfRule type="cellIs" dxfId="5364" priority="583" operator="lessThan">
      <formula>$C$4</formula>
    </cfRule>
  </conditionalFormatting>
  <conditionalFormatting sqref="W24">
    <cfRule type="cellIs" dxfId="5363" priority="584" operator="lessThan">
      <formula>$C$4</formula>
    </cfRule>
  </conditionalFormatting>
  <conditionalFormatting sqref="W25">
    <cfRule type="cellIs" dxfId="5362" priority="585" operator="lessThan">
      <formula>$C$4</formula>
    </cfRule>
  </conditionalFormatting>
  <conditionalFormatting sqref="W26">
    <cfRule type="cellIs" dxfId="5361" priority="586" operator="lessThan">
      <formula>$C$4</formula>
    </cfRule>
  </conditionalFormatting>
  <conditionalFormatting sqref="W27">
    <cfRule type="cellIs" dxfId="5360" priority="587" operator="lessThan">
      <formula>$C$4</formula>
    </cfRule>
  </conditionalFormatting>
  <conditionalFormatting sqref="W28">
    <cfRule type="cellIs" dxfId="5359" priority="588" operator="lessThan">
      <formula>$C$4</formula>
    </cfRule>
  </conditionalFormatting>
  <conditionalFormatting sqref="W29">
    <cfRule type="cellIs" dxfId="5358" priority="589" operator="lessThan">
      <formula>$C$4</formula>
    </cfRule>
  </conditionalFormatting>
  <conditionalFormatting sqref="W30">
    <cfRule type="cellIs" dxfId="5357" priority="590" operator="lessThan">
      <formula>$C$4</formula>
    </cfRule>
  </conditionalFormatting>
  <conditionalFormatting sqref="W31">
    <cfRule type="cellIs" dxfId="5356" priority="591" operator="lessThan">
      <formula>$C$4</formula>
    </cfRule>
  </conditionalFormatting>
  <conditionalFormatting sqref="W32">
    <cfRule type="cellIs" dxfId="5355" priority="592" operator="lessThan">
      <formula>$C$4</formula>
    </cfRule>
  </conditionalFormatting>
  <conditionalFormatting sqref="W33">
    <cfRule type="cellIs" dxfId="5354" priority="593" operator="lessThan">
      <formula>$C$4</formula>
    </cfRule>
  </conditionalFormatting>
  <conditionalFormatting sqref="W34">
    <cfRule type="cellIs" dxfId="5353" priority="594" operator="lessThan">
      <formula>$C$4</formula>
    </cfRule>
  </conditionalFormatting>
  <conditionalFormatting sqref="W35">
    <cfRule type="cellIs" dxfId="5352" priority="595" operator="lessThan">
      <formula>$C$4</formula>
    </cfRule>
  </conditionalFormatting>
  <conditionalFormatting sqref="W36">
    <cfRule type="cellIs" dxfId="5351" priority="596" operator="lessThan">
      <formula>$C$4</formula>
    </cfRule>
  </conditionalFormatting>
  <conditionalFormatting sqref="W37">
    <cfRule type="cellIs" dxfId="5350" priority="597" operator="lessThan">
      <formula>$C$4</formula>
    </cfRule>
  </conditionalFormatting>
  <conditionalFormatting sqref="W38">
    <cfRule type="cellIs" dxfId="5349" priority="598" operator="lessThan">
      <formula>$C$4</formula>
    </cfRule>
  </conditionalFormatting>
  <conditionalFormatting sqref="W39">
    <cfRule type="cellIs" dxfId="5348" priority="599" operator="lessThan">
      <formula>$C$4</formula>
    </cfRule>
  </conditionalFormatting>
  <conditionalFormatting sqref="W40">
    <cfRule type="cellIs" dxfId="5347" priority="600" operator="lessThan">
      <formula>$C$4</formula>
    </cfRule>
  </conditionalFormatting>
  <conditionalFormatting sqref="W41">
    <cfRule type="cellIs" dxfId="5346" priority="601" operator="lessThan">
      <formula>$C$4</formula>
    </cfRule>
  </conditionalFormatting>
  <conditionalFormatting sqref="W42">
    <cfRule type="cellIs" dxfId="5345" priority="602" operator="lessThan">
      <formula>$C$4</formula>
    </cfRule>
  </conditionalFormatting>
  <conditionalFormatting sqref="W43">
    <cfRule type="cellIs" dxfId="5344" priority="603" operator="lessThan">
      <formula>$C$4</formula>
    </cfRule>
  </conditionalFormatting>
  <conditionalFormatting sqref="W44">
    <cfRule type="cellIs" dxfId="5343" priority="604" operator="lessThan">
      <formula>$C$4</formula>
    </cfRule>
  </conditionalFormatting>
  <conditionalFormatting sqref="W45">
    <cfRule type="cellIs" dxfId="5342" priority="605" operator="lessThan">
      <formula>$C$4</formula>
    </cfRule>
  </conditionalFormatting>
  <conditionalFormatting sqref="W46">
    <cfRule type="cellIs" dxfId="5341" priority="606" operator="lessThan">
      <formula>$C$4</formula>
    </cfRule>
  </conditionalFormatting>
  <conditionalFormatting sqref="W47">
    <cfRule type="cellIs" dxfId="5340" priority="607" operator="lessThan">
      <formula>$C$4</formula>
    </cfRule>
  </conditionalFormatting>
  <conditionalFormatting sqref="W48">
    <cfRule type="cellIs" dxfId="5339" priority="608" operator="lessThan">
      <formula>$C$4</formula>
    </cfRule>
  </conditionalFormatting>
  <conditionalFormatting sqref="W49">
    <cfRule type="cellIs" dxfId="5338" priority="609" operator="lessThan">
      <formula>$C$4</formula>
    </cfRule>
  </conditionalFormatting>
  <conditionalFormatting sqref="W50">
    <cfRule type="cellIs" dxfId="5337" priority="610" operator="lessThan">
      <formula>$C$4</formula>
    </cfRule>
  </conditionalFormatting>
  <conditionalFormatting sqref="W51">
    <cfRule type="cellIs" dxfId="5336" priority="611" operator="lessThan">
      <formula>$C$4</formula>
    </cfRule>
  </conditionalFormatting>
  <conditionalFormatting sqref="W52">
    <cfRule type="cellIs" dxfId="5335" priority="612" operator="lessThan">
      <formula>$C$4</formula>
    </cfRule>
  </conditionalFormatting>
  <conditionalFormatting sqref="W53">
    <cfRule type="cellIs" dxfId="5334" priority="613" operator="lessThan">
      <formula>$C$4</formula>
    </cfRule>
  </conditionalFormatting>
  <conditionalFormatting sqref="W54">
    <cfRule type="cellIs" dxfId="5333" priority="614" operator="lessThan">
      <formula>$C$4</formula>
    </cfRule>
  </conditionalFormatting>
  <conditionalFormatting sqref="W55">
    <cfRule type="cellIs" dxfId="5332" priority="615" operator="lessThan">
      <formula>$C$4</formula>
    </cfRule>
  </conditionalFormatting>
  <conditionalFormatting sqref="W56">
    <cfRule type="cellIs" dxfId="5331" priority="616" operator="lessThan">
      <formula>$C$4</formula>
    </cfRule>
  </conditionalFormatting>
  <conditionalFormatting sqref="W57">
    <cfRule type="cellIs" dxfId="5330" priority="617" operator="lessThan">
      <formula>$C$4</formula>
    </cfRule>
  </conditionalFormatting>
  <conditionalFormatting sqref="W58">
    <cfRule type="cellIs" dxfId="5329" priority="618" operator="lessThan">
      <formula>$C$4</formula>
    </cfRule>
  </conditionalFormatting>
  <conditionalFormatting sqref="W59">
    <cfRule type="cellIs" dxfId="5328" priority="619" operator="lessThan">
      <formula>$C$4</formula>
    </cfRule>
  </conditionalFormatting>
  <conditionalFormatting sqref="W60">
    <cfRule type="cellIs" dxfId="5327" priority="620" operator="lessThan">
      <formula>$C$4</formula>
    </cfRule>
  </conditionalFormatting>
  <conditionalFormatting sqref="X11">
    <cfRule type="cellIs" dxfId="5326" priority="621" operator="lessThan">
      <formula>$C$4</formula>
    </cfRule>
  </conditionalFormatting>
  <conditionalFormatting sqref="X12">
    <cfRule type="cellIs" dxfId="5325" priority="622" operator="lessThan">
      <formula>$C$4</formula>
    </cfRule>
  </conditionalFormatting>
  <conditionalFormatting sqref="X13">
    <cfRule type="cellIs" dxfId="5324" priority="623" operator="lessThan">
      <formula>$C$4</formula>
    </cfRule>
  </conditionalFormatting>
  <conditionalFormatting sqref="X14">
    <cfRule type="cellIs" dxfId="5323" priority="624" operator="lessThan">
      <formula>$C$4</formula>
    </cfRule>
  </conditionalFormatting>
  <conditionalFormatting sqref="X15">
    <cfRule type="cellIs" dxfId="5322" priority="625" operator="lessThan">
      <formula>$C$4</formula>
    </cfRule>
  </conditionalFormatting>
  <conditionalFormatting sqref="X16">
    <cfRule type="cellIs" dxfId="5321" priority="626" operator="lessThan">
      <formula>$C$4</formula>
    </cfRule>
  </conditionalFormatting>
  <conditionalFormatting sqref="X17">
    <cfRule type="cellIs" dxfId="5320" priority="627" operator="lessThan">
      <formula>$C$4</formula>
    </cfRule>
  </conditionalFormatting>
  <conditionalFormatting sqref="X18">
    <cfRule type="cellIs" dxfId="5319" priority="628" operator="lessThan">
      <formula>$C$4</formula>
    </cfRule>
  </conditionalFormatting>
  <conditionalFormatting sqref="X19">
    <cfRule type="cellIs" dxfId="5318" priority="629" operator="lessThan">
      <formula>$C$4</formula>
    </cfRule>
  </conditionalFormatting>
  <conditionalFormatting sqref="X20">
    <cfRule type="cellIs" dxfId="5317" priority="630" operator="lessThan">
      <formula>$C$4</formula>
    </cfRule>
  </conditionalFormatting>
  <conditionalFormatting sqref="X21">
    <cfRule type="cellIs" dxfId="5316" priority="631" operator="lessThan">
      <formula>$C$4</formula>
    </cfRule>
  </conditionalFormatting>
  <conditionalFormatting sqref="X22">
    <cfRule type="cellIs" dxfId="5315" priority="632" operator="lessThan">
      <formula>$C$4</formula>
    </cfRule>
  </conditionalFormatting>
  <conditionalFormatting sqref="X23">
    <cfRule type="cellIs" dxfId="5314" priority="633" operator="lessThan">
      <formula>$C$4</formula>
    </cfRule>
  </conditionalFormatting>
  <conditionalFormatting sqref="X24">
    <cfRule type="cellIs" dxfId="5313" priority="634" operator="lessThan">
      <formula>$C$4</formula>
    </cfRule>
  </conditionalFormatting>
  <conditionalFormatting sqref="X25">
    <cfRule type="cellIs" dxfId="5312" priority="635" operator="lessThan">
      <formula>$C$4</formula>
    </cfRule>
  </conditionalFormatting>
  <conditionalFormatting sqref="X26">
    <cfRule type="cellIs" dxfId="5311" priority="636" operator="lessThan">
      <formula>$C$4</formula>
    </cfRule>
  </conditionalFormatting>
  <conditionalFormatting sqref="X27">
    <cfRule type="cellIs" dxfId="5310" priority="637" operator="lessThan">
      <formula>$C$4</formula>
    </cfRule>
  </conditionalFormatting>
  <conditionalFormatting sqref="X28">
    <cfRule type="cellIs" dxfId="5309" priority="638" operator="lessThan">
      <formula>$C$4</formula>
    </cfRule>
  </conditionalFormatting>
  <conditionalFormatting sqref="X29">
    <cfRule type="cellIs" dxfId="5308" priority="639" operator="lessThan">
      <formula>$C$4</formula>
    </cfRule>
  </conditionalFormatting>
  <conditionalFormatting sqref="X30">
    <cfRule type="cellIs" dxfId="5307" priority="640" operator="lessThan">
      <formula>$C$4</formula>
    </cfRule>
  </conditionalFormatting>
  <conditionalFormatting sqref="X31">
    <cfRule type="cellIs" dxfId="5306" priority="641" operator="lessThan">
      <formula>$C$4</formula>
    </cfRule>
  </conditionalFormatting>
  <conditionalFormatting sqref="X32">
    <cfRule type="cellIs" dxfId="5305" priority="642" operator="lessThan">
      <formula>$C$4</formula>
    </cfRule>
  </conditionalFormatting>
  <conditionalFormatting sqref="X33">
    <cfRule type="cellIs" dxfId="5304" priority="643" operator="lessThan">
      <formula>$C$4</formula>
    </cfRule>
  </conditionalFormatting>
  <conditionalFormatting sqref="X34">
    <cfRule type="cellIs" dxfId="5303" priority="644" operator="lessThan">
      <formula>$C$4</formula>
    </cfRule>
  </conditionalFormatting>
  <conditionalFormatting sqref="X35">
    <cfRule type="cellIs" dxfId="5302" priority="645" operator="lessThan">
      <formula>$C$4</formula>
    </cfRule>
  </conditionalFormatting>
  <conditionalFormatting sqref="X36">
    <cfRule type="cellIs" dxfId="5301" priority="646" operator="lessThan">
      <formula>$C$4</formula>
    </cfRule>
  </conditionalFormatting>
  <conditionalFormatting sqref="X37">
    <cfRule type="cellIs" dxfId="5300" priority="647" operator="lessThan">
      <formula>$C$4</formula>
    </cfRule>
  </conditionalFormatting>
  <conditionalFormatting sqref="X38">
    <cfRule type="cellIs" dxfId="5299" priority="648" operator="lessThan">
      <formula>$C$4</formula>
    </cfRule>
  </conditionalFormatting>
  <conditionalFormatting sqref="X39">
    <cfRule type="cellIs" dxfId="5298" priority="649" operator="lessThan">
      <formula>$C$4</formula>
    </cfRule>
  </conditionalFormatting>
  <conditionalFormatting sqref="X40">
    <cfRule type="cellIs" dxfId="5297" priority="650" operator="lessThan">
      <formula>$C$4</formula>
    </cfRule>
  </conditionalFormatting>
  <conditionalFormatting sqref="X41">
    <cfRule type="cellIs" dxfId="5296" priority="651" operator="lessThan">
      <formula>$C$4</formula>
    </cfRule>
  </conditionalFormatting>
  <conditionalFormatting sqref="X42">
    <cfRule type="cellIs" dxfId="5295" priority="652" operator="lessThan">
      <formula>$C$4</formula>
    </cfRule>
  </conditionalFormatting>
  <conditionalFormatting sqref="X43">
    <cfRule type="cellIs" dxfId="5294" priority="653" operator="lessThan">
      <formula>$C$4</formula>
    </cfRule>
  </conditionalFormatting>
  <conditionalFormatting sqref="X44">
    <cfRule type="cellIs" dxfId="5293" priority="654" operator="lessThan">
      <formula>$C$4</formula>
    </cfRule>
  </conditionalFormatting>
  <conditionalFormatting sqref="X45">
    <cfRule type="cellIs" dxfId="5292" priority="655" operator="lessThan">
      <formula>$C$4</formula>
    </cfRule>
  </conditionalFormatting>
  <conditionalFormatting sqref="X46">
    <cfRule type="cellIs" dxfId="5291" priority="656" operator="lessThan">
      <formula>$C$4</formula>
    </cfRule>
  </conditionalFormatting>
  <conditionalFormatting sqref="X47">
    <cfRule type="cellIs" dxfId="5290" priority="657" operator="lessThan">
      <formula>$C$4</formula>
    </cfRule>
  </conditionalFormatting>
  <conditionalFormatting sqref="X48">
    <cfRule type="cellIs" dxfId="5289" priority="658" operator="lessThan">
      <formula>$C$4</formula>
    </cfRule>
  </conditionalFormatting>
  <conditionalFormatting sqref="X49">
    <cfRule type="cellIs" dxfId="5288" priority="659" operator="lessThan">
      <formula>$C$4</formula>
    </cfRule>
  </conditionalFormatting>
  <conditionalFormatting sqref="X50">
    <cfRule type="cellIs" dxfId="5287" priority="660" operator="lessThan">
      <formula>$C$4</formula>
    </cfRule>
  </conditionalFormatting>
  <conditionalFormatting sqref="X51">
    <cfRule type="cellIs" dxfId="5286" priority="661" operator="lessThan">
      <formula>$C$4</formula>
    </cfRule>
  </conditionalFormatting>
  <conditionalFormatting sqref="X52">
    <cfRule type="cellIs" dxfId="5285" priority="662" operator="lessThan">
      <formula>$C$4</formula>
    </cfRule>
  </conditionalFormatting>
  <conditionalFormatting sqref="X53">
    <cfRule type="cellIs" dxfId="5284" priority="663" operator="lessThan">
      <formula>$C$4</formula>
    </cfRule>
  </conditionalFormatting>
  <conditionalFormatting sqref="X54">
    <cfRule type="cellIs" dxfId="5283" priority="664" operator="lessThan">
      <formula>$C$4</formula>
    </cfRule>
  </conditionalFormatting>
  <conditionalFormatting sqref="X55">
    <cfRule type="cellIs" dxfId="5282" priority="665" operator="lessThan">
      <formula>$C$4</formula>
    </cfRule>
  </conditionalFormatting>
  <conditionalFormatting sqref="X56">
    <cfRule type="cellIs" dxfId="5281" priority="666" operator="lessThan">
      <formula>$C$4</formula>
    </cfRule>
  </conditionalFormatting>
  <conditionalFormatting sqref="X57">
    <cfRule type="cellIs" dxfId="5280" priority="667" operator="lessThan">
      <formula>$C$4</formula>
    </cfRule>
  </conditionalFormatting>
  <conditionalFormatting sqref="X58">
    <cfRule type="cellIs" dxfId="5279" priority="668" operator="lessThan">
      <formula>$C$4</formula>
    </cfRule>
  </conditionalFormatting>
  <conditionalFormatting sqref="X59">
    <cfRule type="cellIs" dxfId="5278" priority="669" operator="lessThan">
      <formula>$C$4</formula>
    </cfRule>
  </conditionalFormatting>
  <conditionalFormatting sqref="X60">
    <cfRule type="cellIs" dxfId="5277" priority="670" operator="lessThan">
      <formula>$C$4</formula>
    </cfRule>
  </conditionalFormatting>
  <conditionalFormatting sqref="Y11">
    <cfRule type="cellIs" dxfId="5276" priority="671" operator="lessThan">
      <formula>$C$4</formula>
    </cfRule>
  </conditionalFormatting>
  <conditionalFormatting sqref="Y12">
    <cfRule type="cellIs" dxfId="5275" priority="672" operator="lessThan">
      <formula>$C$4</formula>
    </cfRule>
  </conditionalFormatting>
  <conditionalFormatting sqref="Y13">
    <cfRule type="cellIs" dxfId="5274" priority="673" operator="lessThan">
      <formula>$C$4</formula>
    </cfRule>
  </conditionalFormatting>
  <conditionalFormatting sqref="Y14">
    <cfRule type="cellIs" dxfId="5273" priority="674" operator="lessThan">
      <formula>$C$4</formula>
    </cfRule>
  </conditionalFormatting>
  <conditionalFormatting sqref="Y15">
    <cfRule type="cellIs" dxfId="5272" priority="675" operator="lessThan">
      <formula>$C$4</formula>
    </cfRule>
  </conditionalFormatting>
  <conditionalFormatting sqref="Y16">
    <cfRule type="cellIs" dxfId="5271" priority="676" operator="lessThan">
      <formula>$C$4</formula>
    </cfRule>
  </conditionalFormatting>
  <conditionalFormatting sqref="Y17">
    <cfRule type="cellIs" dxfId="5270" priority="677" operator="lessThan">
      <formula>$C$4</formula>
    </cfRule>
  </conditionalFormatting>
  <conditionalFormatting sqref="Y18">
    <cfRule type="cellIs" dxfId="5269" priority="678" operator="lessThan">
      <formula>$C$4</formula>
    </cfRule>
  </conditionalFormatting>
  <conditionalFormatting sqref="Y19">
    <cfRule type="cellIs" dxfId="5268" priority="679" operator="lessThan">
      <formula>$C$4</formula>
    </cfRule>
  </conditionalFormatting>
  <conditionalFormatting sqref="Y20">
    <cfRule type="cellIs" dxfId="5267" priority="680" operator="lessThan">
      <formula>$C$4</formula>
    </cfRule>
  </conditionalFormatting>
  <conditionalFormatting sqref="Y21">
    <cfRule type="cellIs" dxfId="5266" priority="681" operator="lessThan">
      <formula>$C$4</formula>
    </cfRule>
  </conditionalFormatting>
  <conditionalFormatting sqref="Y22">
    <cfRule type="cellIs" dxfId="5265" priority="682" operator="lessThan">
      <formula>$C$4</formula>
    </cfRule>
  </conditionalFormatting>
  <conditionalFormatting sqref="Y23">
    <cfRule type="cellIs" dxfId="5264" priority="683" operator="lessThan">
      <formula>$C$4</formula>
    </cfRule>
  </conditionalFormatting>
  <conditionalFormatting sqref="Y24">
    <cfRule type="cellIs" dxfId="5263" priority="684" operator="lessThan">
      <formula>$C$4</formula>
    </cfRule>
  </conditionalFormatting>
  <conditionalFormatting sqref="Y25">
    <cfRule type="cellIs" dxfId="5262" priority="685" operator="lessThan">
      <formula>$C$4</formula>
    </cfRule>
  </conditionalFormatting>
  <conditionalFormatting sqref="Y26">
    <cfRule type="cellIs" dxfId="5261" priority="686" operator="lessThan">
      <formula>$C$4</formula>
    </cfRule>
  </conditionalFormatting>
  <conditionalFormatting sqref="Y27">
    <cfRule type="cellIs" dxfId="5260" priority="687" operator="lessThan">
      <formula>$C$4</formula>
    </cfRule>
  </conditionalFormatting>
  <conditionalFormatting sqref="Y28">
    <cfRule type="cellIs" dxfId="5259" priority="688" operator="lessThan">
      <formula>$C$4</formula>
    </cfRule>
  </conditionalFormatting>
  <conditionalFormatting sqref="Y29">
    <cfRule type="cellIs" dxfId="5258" priority="689" operator="lessThan">
      <formula>$C$4</formula>
    </cfRule>
  </conditionalFormatting>
  <conditionalFormatting sqref="Y30">
    <cfRule type="cellIs" dxfId="5257" priority="690" operator="lessThan">
      <formula>$C$4</formula>
    </cfRule>
  </conditionalFormatting>
  <conditionalFormatting sqref="Y31">
    <cfRule type="cellIs" dxfId="5256" priority="691" operator="lessThan">
      <formula>$C$4</formula>
    </cfRule>
  </conditionalFormatting>
  <conditionalFormatting sqref="Y32">
    <cfRule type="cellIs" dxfId="5255" priority="692" operator="lessThan">
      <formula>$C$4</formula>
    </cfRule>
  </conditionalFormatting>
  <conditionalFormatting sqref="Y33">
    <cfRule type="cellIs" dxfId="5254" priority="693" operator="lessThan">
      <formula>$C$4</formula>
    </cfRule>
  </conditionalFormatting>
  <conditionalFormatting sqref="Y34">
    <cfRule type="cellIs" dxfId="5253" priority="694" operator="lessThan">
      <formula>$C$4</formula>
    </cfRule>
  </conditionalFormatting>
  <conditionalFormatting sqref="Y35">
    <cfRule type="cellIs" dxfId="5252" priority="695" operator="lessThan">
      <formula>$C$4</formula>
    </cfRule>
  </conditionalFormatting>
  <conditionalFormatting sqref="Y36">
    <cfRule type="cellIs" dxfId="5251" priority="696" operator="lessThan">
      <formula>$C$4</formula>
    </cfRule>
  </conditionalFormatting>
  <conditionalFormatting sqref="Y37">
    <cfRule type="cellIs" dxfId="5250" priority="697" operator="lessThan">
      <formula>$C$4</formula>
    </cfRule>
  </conditionalFormatting>
  <conditionalFormatting sqref="Y38">
    <cfRule type="cellIs" dxfId="5249" priority="698" operator="lessThan">
      <formula>$C$4</formula>
    </cfRule>
  </conditionalFormatting>
  <conditionalFormatting sqref="Y39">
    <cfRule type="cellIs" dxfId="5248" priority="699" operator="lessThan">
      <formula>$C$4</formula>
    </cfRule>
  </conditionalFormatting>
  <conditionalFormatting sqref="Y40">
    <cfRule type="cellIs" dxfId="5247" priority="700" operator="lessThan">
      <formula>$C$4</formula>
    </cfRule>
  </conditionalFormatting>
  <conditionalFormatting sqref="Y41">
    <cfRule type="cellIs" dxfId="5246" priority="701" operator="lessThan">
      <formula>$C$4</formula>
    </cfRule>
  </conditionalFormatting>
  <conditionalFormatting sqref="Y42">
    <cfRule type="cellIs" dxfId="5245" priority="702" operator="lessThan">
      <formula>$C$4</formula>
    </cfRule>
  </conditionalFormatting>
  <conditionalFormatting sqref="Y43">
    <cfRule type="cellIs" dxfId="5244" priority="703" operator="lessThan">
      <formula>$C$4</formula>
    </cfRule>
  </conditionalFormatting>
  <conditionalFormatting sqref="Y44">
    <cfRule type="cellIs" dxfId="5243" priority="704" operator="lessThan">
      <formula>$C$4</formula>
    </cfRule>
  </conditionalFormatting>
  <conditionalFormatting sqref="Y45">
    <cfRule type="cellIs" dxfId="5242" priority="705" operator="lessThan">
      <formula>$C$4</formula>
    </cfRule>
  </conditionalFormatting>
  <conditionalFormatting sqref="Y46">
    <cfRule type="cellIs" dxfId="5241" priority="706" operator="lessThan">
      <formula>$C$4</formula>
    </cfRule>
  </conditionalFormatting>
  <conditionalFormatting sqref="Y47">
    <cfRule type="cellIs" dxfId="5240" priority="707" operator="lessThan">
      <formula>$C$4</formula>
    </cfRule>
  </conditionalFormatting>
  <conditionalFormatting sqref="Y48">
    <cfRule type="cellIs" dxfId="5239" priority="708" operator="lessThan">
      <formula>$C$4</formula>
    </cfRule>
  </conditionalFormatting>
  <conditionalFormatting sqref="Y49">
    <cfRule type="cellIs" dxfId="5238" priority="709" operator="lessThan">
      <formula>$C$4</formula>
    </cfRule>
  </conditionalFormatting>
  <conditionalFormatting sqref="Y50">
    <cfRule type="cellIs" dxfId="5237" priority="710" operator="lessThan">
      <formula>$C$4</formula>
    </cfRule>
  </conditionalFormatting>
  <conditionalFormatting sqref="Y51">
    <cfRule type="cellIs" dxfId="5236" priority="711" operator="lessThan">
      <formula>$C$4</formula>
    </cfRule>
  </conditionalFormatting>
  <conditionalFormatting sqref="Y52">
    <cfRule type="cellIs" dxfId="5235" priority="712" operator="lessThan">
      <formula>$C$4</formula>
    </cfRule>
  </conditionalFormatting>
  <conditionalFormatting sqref="Y53">
    <cfRule type="cellIs" dxfId="5234" priority="713" operator="lessThan">
      <formula>$C$4</formula>
    </cfRule>
  </conditionalFormatting>
  <conditionalFormatting sqref="Y54">
    <cfRule type="cellIs" dxfId="5233" priority="714" operator="lessThan">
      <formula>$C$4</formula>
    </cfRule>
  </conditionalFormatting>
  <conditionalFormatting sqref="Y55">
    <cfRule type="cellIs" dxfId="5232" priority="715" operator="lessThan">
      <formula>$C$4</formula>
    </cfRule>
  </conditionalFormatting>
  <conditionalFormatting sqref="Y56">
    <cfRule type="cellIs" dxfId="5231" priority="716" operator="lessThan">
      <formula>$C$4</formula>
    </cfRule>
  </conditionalFormatting>
  <conditionalFormatting sqref="Y57">
    <cfRule type="cellIs" dxfId="5230" priority="717" operator="lessThan">
      <formula>$C$4</formula>
    </cfRule>
  </conditionalFormatting>
  <conditionalFormatting sqref="Y58">
    <cfRule type="cellIs" dxfId="5229" priority="718" operator="lessThan">
      <formula>$C$4</formula>
    </cfRule>
  </conditionalFormatting>
  <conditionalFormatting sqref="Y59">
    <cfRule type="cellIs" dxfId="5228" priority="719" operator="lessThan">
      <formula>$C$4</formula>
    </cfRule>
  </conditionalFormatting>
  <conditionalFormatting sqref="Y60">
    <cfRule type="cellIs" dxfId="5227" priority="720" operator="lessThan">
      <formula>$C$4</formula>
    </cfRule>
  </conditionalFormatting>
  <conditionalFormatting sqref="Z11">
    <cfRule type="cellIs" dxfId="5226" priority="721" operator="lessThan">
      <formula>$C$4</formula>
    </cfRule>
  </conditionalFormatting>
  <conditionalFormatting sqref="Z12">
    <cfRule type="cellIs" dxfId="5225" priority="722" operator="lessThan">
      <formula>$C$4</formula>
    </cfRule>
  </conditionalFormatting>
  <conditionalFormatting sqref="Z13">
    <cfRule type="cellIs" dxfId="5224" priority="723" operator="lessThan">
      <formula>$C$4</formula>
    </cfRule>
  </conditionalFormatting>
  <conditionalFormatting sqref="Z14">
    <cfRule type="cellIs" dxfId="5223" priority="724" operator="lessThan">
      <formula>$C$4</formula>
    </cfRule>
  </conditionalFormatting>
  <conditionalFormatting sqref="Z15">
    <cfRule type="cellIs" dxfId="5222" priority="725" operator="lessThan">
      <formula>$C$4</formula>
    </cfRule>
  </conditionalFormatting>
  <conditionalFormatting sqref="Z16">
    <cfRule type="cellIs" dxfId="5221" priority="726" operator="lessThan">
      <formula>$C$4</formula>
    </cfRule>
  </conditionalFormatting>
  <conditionalFormatting sqref="Z17">
    <cfRule type="cellIs" dxfId="5220" priority="727" operator="lessThan">
      <formula>$C$4</formula>
    </cfRule>
  </conditionalFormatting>
  <conditionalFormatting sqref="Z18">
    <cfRule type="cellIs" dxfId="5219" priority="728" operator="lessThan">
      <formula>$C$4</formula>
    </cfRule>
  </conditionalFormatting>
  <conditionalFormatting sqref="Z19">
    <cfRule type="cellIs" dxfId="5218" priority="729" operator="lessThan">
      <formula>$C$4</formula>
    </cfRule>
  </conditionalFormatting>
  <conditionalFormatting sqref="Z20">
    <cfRule type="cellIs" dxfId="5217" priority="730" operator="lessThan">
      <formula>$C$4</formula>
    </cfRule>
  </conditionalFormatting>
  <conditionalFormatting sqref="Z21">
    <cfRule type="cellIs" dxfId="5216" priority="731" operator="lessThan">
      <formula>$C$4</formula>
    </cfRule>
  </conditionalFormatting>
  <conditionalFormatting sqref="Z22">
    <cfRule type="cellIs" dxfId="5215" priority="732" operator="lessThan">
      <formula>$C$4</formula>
    </cfRule>
  </conditionalFormatting>
  <conditionalFormatting sqref="Z23">
    <cfRule type="cellIs" dxfId="5214" priority="733" operator="lessThan">
      <formula>$C$4</formula>
    </cfRule>
  </conditionalFormatting>
  <conditionalFormatting sqref="Z24">
    <cfRule type="cellIs" dxfId="5213" priority="734" operator="lessThan">
      <formula>$C$4</formula>
    </cfRule>
  </conditionalFormatting>
  <conditionalFormatting sqref="Z25">
    <cfRule type="cellIs" dxfId="5212" priority="735" operator="lessThan">
      <formula>$C$4</formula>
    </cfRule>
  </conditionalFormatting>
  <conditionalFormatting sqref="Z26">
    <cfRule type="cellIs" dxfId="5211" priority="736" operator="lessThan">
      <formula>$C$4</formula>
    </cfRule>
  </conditionalFormatting>
  <conditionalFormatting sqref="Z27">
    <cfRule type="cellIs" dxfId="5210" priority="737" operator="lessThan">
      <formula>$C$4</formula>
    </cfRule>
  </conditionalFormatting>
  <conditionalFormatting sqref="Z28">
    <cfRule type="cellIs" dxfId="5209" priority="738" operator="lessThan">
      <formula>$C$4</formula>
    </cfRule>
  </conditionalFormatting>
  <conditionalFormatting sqref="Z29">
    <cfRule type="cellIs" dxfId="5208" priority="739" operator="lessThan">
      <formula>$C$4</formula>
    </cfRule>
  </conditionalFormatting>
  <conditionalFormatting sqref="Z30">
    <cfRule type="cellIs" dxfId="5207" priority="740" operator="lessThan">
      <formula>$C$4</formula>
    </cfRule>
  </conditionalFormatting>
  <conditionalFormatting sqref="Z31">
    <cfRule type="cellIs" dxfId="5206" priority="741" operator="lessThan">
      <formula>$C$4</formula>
    </cfRule>
  </conditionalFormatting>
  <conditionalFormatting sqref="Z32">
    <cfRule type="cellIs" dxfId="5205" priority="742" operator="lessThan">
      <formula>$C$4</formula>
    </cfRule>
  </conditionalFormatting>
  <conditionalFormatting sqref="Z33">
    <cfRule type="cellIs" dxfId="5204" priority="743" operator="lessThan">
      <formula>$C$4</formula>
    </cfRule>
  </conditionalFormatting>
  <conditionalFormatting sqref="Z34">
    <cfRule type="cellIs" dxfId="5203" priority="744" operator="lessThan">
      <formula>$C$4</formula>
    </cfRule>
  </conditionalFormatting>
  <conditionalFormatting sqref="Z35">
    <cfRule type="cellIs" dxfId="5202" priority="745" operator="lessThan">
      <formula>$C$4</formula>
    </cfRule>
  </conditionalFormatting>
  <conditionalFormatting sqref="Z36">
    <cfRule type="cellIs" dxfId="5201" priority="746" operator="lessThan">
      <formula>$C$4</formula>
    </cfRule>
  </conditionalFormatting>
  <conditionalFormatting sqref="Z37">
    <cfRule type="cellIs" dxfId="5200" priority="747" operator="lessThan">
      <formula>$C$4</formula>
    </cfRule>
  </conditionalFormatting>
  <conditionalFormatting sqref="Z38">
    <cfRule type="cellIs" dxfId="5199" priority="748" operator="lessThan">
      <formula>$C$4</formula>
    </cfRule>
  </conditionalFormatting>
  <conditionalFormatting sqref="Z39">
    <cfRule type="cellIs" dxfId="5198" priority="749" operator="lessThan">
      <formula>$C$4</formula>
    </cfRule>
  </conditionalFormatting>
  <conditionalFormatting sqref="Z40">
    <cfRule type="cellIs" dxfId="5197" priority="750" operator="lessThan">
      <formula>$C$4</formula>
    </cfRule>
  </conditionalFormatting>
  <conditionalFormatting sqref="Z41">
    <cfRule type="cellIs" dxfId="5196" priority="751" operator="lessThan">
      <formula>$C$4</formula>
    </cfRule>
  </conditionalFormatting>
  <conditionalFormatting sqref="Z42">
    <cfRule type="cellIs" dxfId="5195" priority="752" operator="lessThan">
      <formula>$C$4</formula>
    </cfRule>
  </conditionalFormatting>
  <conditionalFormatting sqref="Z43">
    <cfRule type="cellIs" dxfId="5194" priority="753" operator="lessThan">
      <formula>$C$4</formula>
    </cfRule>
  </conditionalFormatting>
  <conditionalFormatting sqref="Z44">
    <cfRule type="cellIs" dxfId="5193" priority="754" operator="lessThan">
      <formula>$C$4</formula>
    </cfRule>
  </conditionalFormatting>
  <conditionalFormatting sqref="Z45">
    <cfRule type="cellIs" dxfId="5192" priority="755" operator="lessThan">
      <formula>$C$4</formula>
    </cfRule>
  </conditionalFormatting>
  <conditionalFormatting sqref="Z46">
    <cfRule type="cellIs" dxfId="5191" priority="756" operator="lessThan">
      <formula>$C$4</formula>
    </cfRule>
  </conditionalFormatting>
  <conditionalFormatting sqref="Z47">
    <cfRule type="cellIs" dxfId="5190" priority="757" operator="lessThan">
      <formula>$C$4</formula>
    </cfRule>
  </conditionalFormatting>
  <conditionalFormatting sqref="Z48">
    <cfRule type="cellIs" dxfId="5189" priority="758" operator="lessThan">
      <formula>$C$4</formula>
    </cfRule>
  </conditionalFormatting>
  <conditionalFormatting sqref="Z49">
    <cfRule type="cellIs" dxfId="5188" priority="759" operator="lessThan">
      <formula>$C$4</formula>
    </cfRule>
  </conditionalFormatting>
  <conditionalFormatting sqref="Z50">
    <cfRule type="cellIs" dxfId="5187" priority="760" operator="lessThan">
      <formula>$C$4</formula>
    </cfRule>
  </conditionalFormatting>
  <conditionalFormatting sqref="Z51">
    <cfRule type="cellIs" dxfId="5186" priority="761" operator="lessThan">
      <formula>$C$4</formula>
    </cfRule>
  </conditionalFormatting>
  <conditionalFormatting sqref="Z52">
    <cfRule type="cellIs" dxfId="5185" priority="762" operator="lessThan">
      <formula>$C$4</formula>
    </cfRule>
  </conditionalFormatting>
  <conditionalFormatting sqref="Z53">
    <cfRule type="cellIs" dxfId="5184" priority="763" operator="lessThan">
      <formula>$C$4</formula>
    </cfRule>
  </conditionalFormatting>
  <conditionalFormatting sqref="Z54">
    <cfRule type="cellIs" dxfId="5183" priority="764" operator="lessThan">
      <formula>$C$4</formula>
    </cfRule>
  </conditionalFormatting>
  <conditionalFormatting sqref="Z55">
    <cfRule type="cellIs" dxfId="5182" priority="765" operator="lessThan">
      <formula>$C$4</formula>
    </cfRule>
  </conditionalFormatting>
  <conditionalFormatting sqref="Z56">
    <cfRule type="cellIs" dxfId="5181" priority="766" operator="lessThan">
      <formula>$C$4</formula>
    </cfRule>
  </conditionalFormatting>
  <conditionalFormatting sqref="Z57">
    <cfRule type="cellIs" dxfId="5180" priority="767" operator="lessThan">
      <formula>$C$4</formula>
    </cfRule>
  </conditionalFormatting>
  <conditionalFormatting sqref="Z58">
    <cfRule type="cellIs" dxfId="5179" priority="768" operator="lessThan">
      <formula>$C$4</formula>
    </cfRule>
  </conditionalFormatting>
  <conditionalFormatting sqref="Z59">
    <cfRule type="cellIs" dxfId="5178" priority="769" operator="lessThan">
      <formula>$C$4</formula>
    </cfRule>
  </conditionalFormatting>
  <conditionalFormatting sqref="Z60">
    <cfRule type="cellIs" dxfId="5177" priority="770" operator="lessThan">
      <formula>$C$4</formula>
    </cfRule>
  </conditionalFormatting>
  <conditionalFormatting sqref="AA11">
    <cfRule type="cellIs" dxfId="5176" priority="771" operator="lessThan">
      <formula>$C$4</formula>
    </cfRule>
  </conditionalFormatting>
  <conditionalFormatting sqref="AA12">
    <cfRule type="cellIs" dxfId="5175" priority="772" operator="lessThan">
      <formula>$C$4</formula>
    </cfRule>
  </conditionalFormatting>
  <conditionalFormatting sqref="AA13">
    <cfRule type="cellIs" dxfId="5174" priority="773" operator="lessThan">
      <formula>$C$4</formula>
    </cfRule>
  </conditionalFormatting>
  <conditionalFormatting sqref="AA14">
    <cfRule type="cellIs" dxfId="5173" priority="774" operator="lessThan">
      <formula>$C$4</formula>
    </cfRule>
  </conditionalFormatting>
  <conditionalFormatting sqref="AA15">
    <cfRule type="cellIs" dxfId="5172" priority="775" operator="lessThan">
      <formula>$C$4</formula>
    </cfRule>
  </conditionalFormatting>
  <conditionalFormatting sqref="AA16">
    <cfRule type="cellIs" dxfId="5171" priority="776" operator="lessThan">
      <formula>$C$4</formula>
    </cfRule>
  </conditionalFormatting>
  <conditionalFormatting sqref="AA17">
    <cfRule type="cellIs" dxfId="5170" priority="777" operator="lessThan">
      <formula>$C$4</formula>
    </cfRule>
  </conditionalFormatting>
  <conditionalFormatting sqref="AA18">
    <cfRule type="cellIs" dxfId="5169" priority="778" operator="lessThan">
      <formula>$C$4</formula>
    </cfRule>
  </conditionalFormatting>
  <conditionalFormatting sqref="AA19">
    <cfRule type="cellIs" dxfId="5168" priority="779" operator="lessThan">
      <formula>$C$4</formula>
    </cfRule>
  </conditionalFormatting>
  <conditionalFormatting sqref="AA20">
    <cfRule type="cellIs" dxfId="5167" priority="780" operator="lessThan">
      <formula>$C$4</formula>
    </cfRule>
  </conditionalFormatting>
  <conditionalFormatting sqref="AA21">
    <cfRule type="cellIs" dxfId="5166" priority="781" operator="lessThan">
      <formula>$C$4</formula>
    </cfRule>
  </conditionalFormatting>
  <conditionalFormatting sqref="AA22">
    <cfRule type="cellIs" dxfId="5165" priority="782" operator="lessThan">
      <formula>$C$4</formula>
    </cfRule>
  </conditionalFormatting>
  <conditionalFormatting sqref="AA23">
    <cfRule type="cellIs" dxfId="5164" priority="783" operator="lessThan">
      <formula>$C$4</formula>
    </cfRule>
  </conditionalFormatting>
  <conditionalFormatting sqref="AA24">
    <cfRule type="cellIs" dxfId="5163" priority="784" operator="lessThan">
      <formula>$C$4</formula>
    </cfRule>
  </conditionalFormatting>
  <conditionalFormatting sqref="AA25">
    <cfRule type="cellIs" dxfId="5162" priority="785" operator="lessThan">
      <formula>$C$4</formula>
    </cfRule>
  </conditionalFormatting>
  <conditionalFormatting sqref="AA26">
    <cfRule type="cellIs" dxfId="5161" priority="786" operator="lessThan">
      <formula>$C$4</formula>
    </cfRule>
  </conditionalFormatting>
  <conditionalFormatting sqref="AA27">
    <cfRule type="cellIs" dxfId="5160" priority="787" operator="lessThan">
      <formula>$C$4</formula>
    </cfRule>
  </conditionalFormatting>
  <conditionalFormatting sqref="AA28">
    <cfRule type="cellIs" dxfId="5159" priority="788" operator="lessThan">
      <formula>$C$4</formula>
    </cfRule>
  </conditionalFormatting>
  <conditionalFormatting sqref="AA29">
    <cfRule type="cellIs" dxfId="5158" priority="789" operator="lessThan">
      <formula>$C$4</formula>
    </cfRule>
  </conditionalFormatting>
  <conditionalFormatting sqref="AA30">
    <cfRule type="cellIs" dxfId="5157" priority="790" operator="lessThan">
      <formula>$C$4</formula>
    </cfRule>
  </conditionalFormatting>
  <conditionalFormatting sqref="AA31">
    <cfRule type="cellIs" dxfId="5156" priority="791" operator="lessThan">
      <formula>$C$4</formula>
    </cfRule>
  </conditionalFormatting>
  <conditionalFormatting sqref="AA32">
    <cfRule type="cellIs" dxfId="5155" priority="792" operator="lessThan">
      <formula>$C$4</formula>
    </cfRule>
  </conditionalFormatting>
  <conditionalFormatting sqref="AA33">
    <cfRule type="cellIs" dxfId="5154" priority="793" operator="lessThan">
      <formula>$C$4</formula>
    </cfRule>
  </conditionalFormatting>
  <conditionalFormatting sqref="AA34">
    <cfRule type="cellIs" dxfId="5153" priority="794" operator="lessThan">
      <formula>$C$4</formula>
    </cfRule>
  </conditionalFormatting>
  <conditionalFormatting sqref="AA35">
    <cfRule type="cellIs" dxfId="5152" priority="795" operator="lessThan">
      <formula>$C$4</formula>
    </cfRule>
  </conditionalFormatting>
  <conditionalFormatting sqref="AA36">
    <cfRule type="cellIs" dxfId="5151" priority="796" operator="lessThan">
      <formula>$C$4</formula>
    </cfRule>
  </conditionalFormatting>
  <conditionalFormatting sqref="AA37">
    <cfRule type="cellIs" dxfId="5150" priority="797" operator="lessThan">
      <formula>$C$4</formula>
    </cfRule>
  </conditionalFormatting>
  <conditionalFormatting sqref="AA38">
    <cfRule type="cellIs" dxfId="5149" priority="798" operator="lessThan">
      <formula>$C$4</formula>
    </cfRule>
  </conditionalFormatting>
  <conditionalFormatting sqref="AA39">
    <cfRule type="cellIs" dxfId="5148" priority="799" operator="lessThan">
      <formula>$C$4</formula>
    </cfRule>
  </conditionalFormatting>
  <conditionalFormatting sqref="AA40">
    <cfRule type="cellIs" dxfId="5147" priority="800" operator="lessThan">
      <formula>$C$4</formula>
    </cfRule>
  </conditionalFormatting>
  <conditionalFormatting sqref="AA41">
    <cfRule type="cellIs" dxfId="5146" priority="801" operator="lessThan">
      <formula>$C$4</formula>
    </cfRule>
  </conditionalFormatting>
  <conditionalFormatting sqref="AA42">
    <cfRule type="cellIs" dxfId="5145" priority="802" operator="lessThan">
      <formula>$C$4</formula>
    </cfRule>
  </conditionalFormatting>
  <conditionalFormatting sqref="AA43">
    <cfRule type="cellIs" dxfId="5144" priority="803" operator="lessThan">
      <formula>$C$4</formula>
    </cfRule>
  </conditionalFormatting>
  <conditionalFormatting sqref="AA44">
    <cfRule type="cellIs" dxfId="5143" priority="804" operator="lessThan">
      <formula>$C$4</formula>
    </cfRule>
  </conditionalFormatting>
  <conditionalFormatting sqref="AA45">
    <cfRule type="cellIs" dxfId="5142" priority="805" operator="lessThan">
      <formula>$C$4</formula>
    </cfRule>
  </conditionalFormatting>
  <conditionalFormatting sqref="AA46">
    <cfRule type="cellIs" dxfId="5141" priority="806" operator="lessThan">
      <formula>$C$4</formula>
    </cfRule>
  </conditionalFormatting>
  <conditionalFormatting sqref="AA47">
    <cfRule type="cellIs" dxfId="5140" priority="807" operator="lessThan">
      <formula>$C$4</formula>
    </cfRule>
  </conditionalFormatting>
  <conditionalFormatting sqref="AA48">
    <cfRule type="cellIs" dxfId="5139" priority="808" operator="lessThan">
      <formula>$C$4</formula>
    </cfRule>
  </conditionalFormatting>
  <conditionalFormatting sqref="AA49">
    <cfRule type="cellIs" dxfId="5138" priority="809" operator="lessThan">
      <formula>$C$4</formula>
    </cfRule>
  </conditionalFormatting>
  <conditionalFormatting sqref="AA50">
    <cfRule type="cellIs" dxfId="5137" priority="810" operator="lessThan">
      <formula>$C$4</formula>
    </cfRule>
  </conditionalFormatting>
  <conditionalFormatting sqref="AA51">
    <cfRule type="cellIs" dxfId="5136" priority="811" operator="lessThan">
      <formula>$C$4</formula>
    </cfRule>
  </conditionalFormatting>
  <conditionalFormatting sqref="AA52">
    <cfRule type="cellIs" dxfId="5135" priority="812" operator="lessThan">
      <formula>$C$4</formula>
    </cfRule>
  </conditionalFormatting>
  <conditionalFormatting sqref="AA53">
    <cfRule type="cellIs" dxfId="5134" priority="813" operator="lessThan">
      <formula>$C$4</formula>
    </cfRule>
  </conditionalFormatting>
  <conditionalFormatting sqref="AA54">
    <cfRule type="cellIs" dxfId="5133" priority="814" operator="lessThan">
      <formula>$C$4</formula>
    </cfRule>
  </conditionalFormatting>
  <conditionalFormatting sqref="AA55">
    <cfRule type="cellIs" dxfId="5132" priority="815" operator="lessThan">
      <formula>$C$4</formula>
    </cfRule>
  </conditionalFormatting>
  <conditionalFormatting sqref="AA56">
    <cfRule type="cellIs" dxfId="5131" priority="816" operator="lessThan">
      <formula>$C$4</formula>
    </cfRule>
  </conditionalFormatting>
  <conditionalFormatting sqref="AA57">
    <cfRule type="cellIs" dxfId="5130" priority="817" operator="lessThan">
      <formula>$C$4</formula>
    </cfRule>
  </conditionalFormatting>
  <conditionalFormatting sqref="AA58">
    <cfRule type="cellIs" dxfId="5129" priority="818" operator="lessThan">
      <formula>$C$4</formula>
    </cfRule>
  </conditionalFormatting>
  <conditionalFormatting sqref="AA59">
    <cfRule type="cellIs" dxfId="5128" priority="819" operator="lessThan">
      <formula>$C$4</formula>
    </cfRule>
  </conditionalFormatting>
  <conditionalFormatting sqref="AA60">
    <cfRule type="cellIs" dxfId="5127" priority="820" operator="lessThan">
      <formula>$C$4</formula>
    </cfRule>
  </conditionalFormatting>
  <conditionalFormatting sqref="AB11">
    <cfRule type="cellIs" dxfId="5126" priority="821" operator="lessThan">
      <formula>$C$4</formula>
    </cfRule>
  </conditionalFormatting>
  <conditionalFormatting sqref="AB12">
    <cfRule type="cellIs" dxfId="5125" priority="822" operator="lessThan">
      <formula>$C$4</formula>
    </cfRule>
  </conditionalFormatting>
  <conditionalFormatting sqref="AB13">
    <cfRule type="cellIs" dxfId="5124" priority="823" operator="lessThan">
      <formula>$C$4</formula>
    </cfRule>
  </conditionalFormatting>
  <conditionalFormatting sqref="AB14">
    <cfRule type="cellIs" dxfId="5123" priority="824" operator="lessThan">
      <formula>$C$4</formula>
    </cfRule>
  </conditionalFormatting>
  <conditionalFormatting sqref="AB15">
    <cfRule type="cellIs" dxfId="5122" priority="825" operator="lessThan">
      <formula>$C$4</formula>
    </cfRule>
  </conditionalFormatting>
  <conditionalFormatting sqref="AB16">
    <cfRule type="cellIs" dxfId="5121" priority="826" operator="lessThan">
      <formula>$C$4</formula>
    </cfRule>
  </conditionalFormatting>
  <conditionalFormatting sqref="AB17">
    <cfRule type="cellIs" dxfId="5120" priority="827" operator="lessThan">
      <formula>$C$4</formula>
    </cfRule>
  </conditionalFormatting>
  <conditionalFormatting sqref="AB18">
    <cfRule type="cellIs" dxfId="5119" priority="828" operator="lessThan">
      <formula>$C$4</formula>
    </cfRule>
  </conditionalFormatting>
  <conditionalFormatting sqref="AB19">
    <cfRule type="cellIs" dxfId="5118" priority="829" operator="lessThan">
      <formula>$C$4</formula>
    </cfRule>
  </conditionalFormatting>
  <conditionalFormatting sqref="AB20">
    <cfRule type="cellIs" dxfId="5117" priority="830" operator="lessThan">
      <formula>$C$4</formula>
    </cfRule>
  </conditionalFormatting>
  <conditionalFormatting sqref="AB21">
    <cfRule type="cellIs" dxfId="5116" priority="831" operator="lessThan">
      <formula>$C$4</formula>
    </cfRule>
  </conditionalFormatting>
  <conditionalFormatting sqref="AB22">
    <cfRule type="cellIs" dxfId="5115" priority="832" operator="lessThan">
      <formula>$C$4</formula>
    </cfRule>
  </conditionalFormatting>
  <conditionalFormatting sqref="AB23">
    <cfRule type="cellIs" dxfId="5114" priority="833" operator="lessThan">
      <formula>$C$4</formula>
    </cfRule>
  </conditionalFormatting>
  <conditionalFormatting sqref="AB24">
    <cfRule type="cellIs" dxfId="5113" priority="834" operator="lessThan">
      <formula>$C$4</formula>
    </cfRule>
  </conditionalFormatting>
  <conditionalFormatting sqref="AB25">
    <cfRule type="cellIs" dxfId="5112" priority="835" operator="lessThan">
      <formula>$C$4</formula>
    </cfRule>
  </conditionalFormatting>
  <conditionalFormatting sqref="AB26">
    <cfRule type="cellIs" dxfId="5111" priority="836" operator="lessThan">
      <formula>$C$4</formula>
    </cfRule>
  </conditionalFormatting>
  <conditionalFormatting sqref="AB27">
    <cfRule type="cellIs" dxfId="5110" priority="837" operator="lessThan">
      <formula>$C$4</formula>
    </cfRule>
  </conditionalFormatting>
  <conditionalFormatting sqref="AB28">
    <cfRule type="cellIs" dxfId="5109" priority="838" operator="lessThan">
      <formula>$C$4</formula>
    </cfRule>
  </conditionalFormatting>
  <conditionalFormatting sqref="AB29">
    <cfRule type="cellIs" dxfId="5108" priority="839" operator="lessThan">
      <formula>$C$4</formula>
    </cfRule>
  </conditionalFormatting>
  <conditionalFormatting sqref="AB30">
    <cfRule type="cellIs" dxfId="5107" priority="840" operator="lessThan">
      <formula>$C$4</formula>
    </cfRule>
  </conditionalFormatting>
  <conditionalFormatting sqref="AB31">
    <cfRule type="cellIs" dxfId="5106" priority="841" operator="lessThan">
      <formula>$C$4</formula>
    </cfRule>
  </conditionalFormatting>
  <conditionalFormatting sqref="AB32">
    <cfRule type="cellIs" dxfId="5105" priority="842" operator="lessThan">
      <formula>$C$4</formula>
    </cfRule>
  </conditionalFormatting>
  <conditionalFormatting sqref="AB33">
    <cfRule type="cellIs" dxfId="5104" priority="843" operator="lessThan">
      <formula>$C$4</formula>
    </cfRule>
  </conditionalFormatting>
  <conditionalFormatting sqref="AB34">
    <cfRule type="cellIs" dxfId="5103" priority="844" operator="lessThan">
      <formula>$C$4</formula>
    </cfRule>
  </conditionalFormatting>
  <conditionalFormatting sqref="AB35">
    <cfRule type="cellIs" dxfId="5102" priority="845" operator="lessThan">
      <formula>$C$4</formula>
    </cfRule>
  </conditionalFormatting>
  <conditionalFormatting sqref="AB36">
    <cfRule type="cellIs" dxfId="5101" priority="846" operator="lessThan">
      <formula>$C$4</formula>
    </cfRule>
  </conditionalFormatting>
  <conditionalFormatting sqref="AB37">
    <cfRule type="cellIs" dxfId="5100" priority="847" operator="lessThan">
      <formula>$C$4</formula>
    </cfRule>
  </conditionalFormatting>
  <conditionalFormatting sqref="AB38">
    <cfRule type="cellIs" dxfId="5099" priority="848" operator="lessThan">
      <formula>$C$4</formula>
    </cfRule>
  </conditionalFormatting>
  <conditionalFormatting sqref="AB39">
    <cfRule type="cellIs" dxfId="5098" priority="849" operator="lessThan">
      <formula>$C$4</formula>
    </cfRule>
  </conditionalFormatting>
  <conditionalFormatting sqref="AB40">
    <cfRule type="cellIs" dxfId="5097" priority="850" operator="lessThan">
      <formula>$C$4</formula>
    </cfRule>
  </conditionalFormatting>
  <conditionalFormatting sqref="AB41">
    <cfRule type="cellIs" dxfId="5096" priority="851" operator="lessThan">
      <formula>$C$4</formula>
    </cfRule>
  </conditionalFormatting>
  <conditionalFormatting sqref="AB42">
    <cfRule type="cellIs" dxfId="5095" priority="852" operator="lessThan">
      <formula>$C$4</formula>
    </cfRule>
  </conditionalFormatting>
  <conditionalFormatting sqref="AB43">
    <cfRule type="cellIs" dxfId="5094" priority="853" operator="lessThan">
      <formula>$C$4</formula>
    </cfRule>
  </conditionalFormatting>
  <conditionalFormatting sqref="AB44">
    <cfRule type="cellIs" dxfId="5093" priority="854" operator="lessThan">
      <formula>$C$4</formula>
    </cfRule>
  </conditionalFormatting>
  <conditionalFormatting sqref="AB45">
    <cfRule type="cellIs" dxfId="5092" priority="855" operator="lessThan">
      <formula>$C$4</formula>
    </cfRule>
  </conditionalFormatting>
  <conditionalFormatting sqref="AB46">
    <cfRule type="cellIs" dxfId="5091" priority="856" operator="lessThan">
      <formula>$C$4</formula>
    </cfRule>
  </conditionalFormatting>
  <conditionalFormatting sqref="AB47">
    <cfRule type="cellIs" dxfId="5090" priority="857" operator="lessThan">
      <formula>$C$4</formula>
    </cfRule>
  </conditionalFormatting>
  <conditionalFormatting sqref="AB48">
    <cfRule type="cellIs" dxfId="5089" priority="858" operator="lessThan">
      <formula>$C$4</formula>
    </cfRule>
  </conditionalFormatting>
  <conditionalFormatting sqref="AB49">
    <cfRule type="cellIs" dxfId="5088" priority="859" operator="lessThan">
      <formula>$C$4</formula>
    </cfRule>
  </conditionalFormatting>
  <conditionalFormatting sqref="AB50">
    <cfRule type="cellIs" dxfId="5087" priority="860" operator="lessThan">
      <formula>$C$4</formula>
    </cfRule>
  </conditionalFormatting>
  <conditionalFormatting sqref="AB51">
    <cfRule type="cellIs" dxfId="5086" priority="861" operator="lessThan">
      <formula>$C$4</formula>
    </cfRule>
  </conditionalFormatting>
  <conditionalFormatting sqref="AB52">
    <cfRule type="cellIs" dxfId="5085" priority="862" operator="lessThan">
      <formula>$C$4</formula>
    </cfRule>
  </conditionalFormatting>
  <conditionalFormatting sqref="AB53">
    <cfRule type="cellIs" dxfId="5084" priority="863" operator="lessThan">
      <formula>$C$4</formula>
    </cfRule>
  </conditionalFormatting>
  <conditionalFormatting sqref="AB54">
    <cfRule type="cellIs" dxfId="5083" priority="864" operator="lessThan">
      <formula>$C$4</formula>
    </cfRule>
  </conditionalFormatting>
  <conditionalFormatting sqref="AB55">
    <cfRule type="cellIs" dxfId="5082" priority="865" operator="lessThan">
      <formula>$C$4</formula>
    </cfRule>
  </conditionalFormatting>
  <conditionalFormatting sqref="AB56">
    <cfRule type="cellIs" dxfId="5081" priority="866" operator="lessThan">
      <formula>$C$4</formula>
    </cfRule>
  </conditionalFormatting>
  <conditionalFormatting sqref="AB57">
    <cfRule type="cellIs" dxfId="5080" priority="867" operator="lessThan">
      <formula>$C$4</formula>
    </cfRule>
  </conditionalFormatting>
  <conditionalFormatting sqref="AB58">
    <cfRule type="cellIs" dxfId="5079" priority="868" operator="lessThan">
      <formula>$C$4</formula>
    </cfRule>
  </conditionalFormatting>
  <conditionalFormatting sqref="AB59">
    <cfRule type="cellIs" dxfId="5078" priority="869" operator="lessThan">
      <formula>$C$4</formula>
    </cfRule>
  </conditionalFormatting>
  <conditionalFormatting sqref="AB60">
    <cfRule type="cellIs" dxfId="5077" priority="870" operator="lessThan">
      <formula>$C$4</formula>
    </cfRule>
  </conditionalFormatting>
  <conditionalFormatting sqref="AC11">
    <cfRule type="cellIs" dxfId="5076" priority="871" operator="lessThan">
      <formula>$C$4</formula>
    </cfRule>
  </conditionalFormatting>
  <conditionalFormatting sqref="AC12">
    <cfRule type="cellIs" dxfId="5075" priority="872" operator="lessThan">
      <formula>$C$4</formula>
    </cfRule>
  </conditionalFormatting>
  <conditionalFormatting sqref="AC13">
    <cfRule type="cellIs" dxfId="5074" priority="873" operator="lessThan">
      <formula>$C$4</formula>
    </cfRule>
  </conditionalFormatting>
  <conditionalFormatting sqref="AC14">
    <cfRule type="cellIs" dxfId="5073" priority="874" operator="lessThan">
      <formula>$C$4</formula>
    </cfRule>
  </conditionalFormatting>
  <conditionalFormatting sqref="AC15">
    <cfRule type="cellIs" dxfId="5072" priority="875" operator="lessThan">
      <formula>$C$4</formula>
    </cfRule>
  </conditionalFormatting>
  <conditionalFormatting sqref="AC16">
    <cfRule type="cellIs" dxfId="5071" priority="876" operator="lessThan">
      <formula>$C$4</formula>
    </cfRule>
  </conditionalFormatting>
  <conditionalFormatting sqref="AC17">
    <cfRule type="cellIs" dxfId="5070" priority="877" operator="lessThan">
      <formula>$C$4</formula>
    </cfRule>
  </conditionalFormatting>
  <conditionalFormatting sqref="AC18">
    <cfRule type="cellIs" dxfId="5069" priority="878" operator="lessThan">
      <formula>$C$4</formula>
    </cfRule>
  </conditionalFormatting>
  <conditionalFormatting sqref="AC19">
    <cfRule type="cellIs" dxfId="5068" priority="879" operator="lessThan">
      <formula>$C$4</formula>
    </cfRule>
  </conditionalFormatting>
  <conditionalFormatting sqref="AC20">
    <cfRule type="cellIs" dxfId="5067" priority="880" operator="lessThan">
      <formula>$C$4</formula>
    </cfRule>
  </conditionalFormatting>
  <conditionalFormatting sqref="AC21">
    <cfRule type="cellIs" dxfId="5066" priority="881" operator="lessThan">
      <formula>$C$4</formula>
    </cfRule>
  </conditionalFormatting>
  <conditionalFormatting sqref="AC22">
    <cfRule type="cellIs" dxfId="5065" priority="882" operator="lessThan">
      <formula>$C$4</formula>
    </cfRule>
  </conditionalFormatting>
  <conditionalFormatting sqref="AC23">
    <cfRule type="cellIs" dxfId="5064" priority="883" operator="lessThan">
      <formula>$C$4</formula>
    </cfRule>
  </conditionalFormatting>
  <conditionalFormatting sqref="AC24">
    <cfRule type="cellIs" dxfId="5063" priority="884" operator="lessThan">
      <formula>$C$4</formula>
    </cfRule>
  </conditionalFormatting>
  <conditionalFormatting sqref="AC25">
    <cfRule type="cellIs" dxfId="5062" priority="885" operator="lessThan">
      <formula>$C$4</formula>
    </cfRule>
  </conditionalFormatting>
  <conditionalFormatting sqref="AC26">
    <cfRule type="cellIs" dxfId="5061" priority="886" operator="lessThan">
      <formula>$C$4</formula>
    </cfRule>
  </conditionalFormatting>
  <conditionalFormatting sqref="AC27">
    <cfRule type="cellIs" dxfId="5060" priority="887" operator="lessThan">
      <formula>$C$4</formula>
    </cfRule>
  </conditionalFormatting>
  <conditionalFormatting sqref="AC28">
    <cfRule type="cellIs" dxfId="5059" priority="888" operator="lessThan">
      <formula>$C$4</formula>
    </cfRule>
  </conditionalFormatting>
  <conditionalFormatting sqref="AC29">
    <cfRule type="cellIs" dxfId="5058" priority="889" operator="lessThan">
      <formula>$C$4</formula>
    </cfRule>
  </conditionalFormatting>
  <conditionalFormatting sqref="AC30">
    <cfRule type="cellIs" dxfId="5057" priority="890" operator="lessThan">
      <formula>$C$4</formula>
    </cfRule>
  </conditionalFormatting>
  <conditionalFormatting sqref="AC31">
    <cfRule type="cellIs" dxfId="5056" priority="891" operator="lessThan">
      <formula>$C$4</formula>
    </cfRule>
  </conditionalFormatting>
  <conditionalFormatting sqref="AC32">
    <cfRule type="cellIs" dxfId="5055" priority="892" operator="lessThan">
      <formula>$C$4</formula>
    </cfRule>
  </conditionalFormatting>
  <conditionalFormatting sqref="AC33">
    <cfRule type="cellIs" dxfId="5054" priority="893" operator="lessThan">
      <formula>$C$4</formula>
    </cfRule>
  </conditionalFormatting>
  <conditionalFormatting sqref="AC34">
    <cfRule type="cellIs" dxfId="5053" priority="894" operator="lessThan">
      <formula>$C$4</formula>
    </cfRule>
  </conditionalFormatting>
  <conditionalFormatting sqref="AC35">
    <cfRule type="cellIs" dxfId="5052" priority="895" operator="lessThan">
      <formula>$C$4</formula>
    </cfRule>
  </conditionalFormatting>
  <conditionalFormatting sqref="AC36">
    <cfRule type="cellIs" dxfId="5051" priority="896" operator="lessThan">
      <formula>$C$4</formula>
    </cfRule>
  </conditionalFormatting>
  <conditionalFormatting sqref="AC37">
    <cfRule type="cellIs" dxfId="5050" priority="897" operator="lessThan">
      <formula>$C$4</formula>
    </cfRule>
  </conditionalFormatting>
  <conditionalFormatting sqref="AC38">
    <cfRule type="cellIs" dxfId="5049" priority="898" operator="lessThan">
      <formula>$C$4</formula>
    </cfRule>
  </conditionalFormatting>
  <conditionalFormatting sqref="AC39">
    <cfRule type="cellIs" dxfId="5048" priority="899" operator="lessThan">
      <formula>$C$4</formula>
    </cfRule>
  </conditionalFormatting>
  <conditionalFormatting sqref="AC40">
    <cfRule type="cellIs" dxfId="5047" priority="900" operator="lessThan">
      <formula>$C$4</formula>
    </cfRule>
  </conditionalFormatting>
  <conditionalFormatting sqref="AC41">
    <cfRule type="cellIs" dxfId="5046" priority="901" operator="lessThan">
      <formula>$C$4</formula>
    </cfRule>
  </conditionalFormatting>
  <conditionalFormatting sqref="AC42">
    <cfRule type="cellIs" dxfId="5045" priority="902" operator="lessThan">
      <formula>$C$4</formula>
    </cfRule>
  </conditionalFormatting>
  <conditionalFormatting sqref="AC43">
    <cfRule type="cellIs" dxfId="5044" priority="903" operator="lessThan">
      <formula>$C$4</formula>
    </cfRule>
  </conditionalFormatting>
  <conditionalFormatting sqref="AC44">
    <cfRule type="cellIs" dxfId="5043" priority="904" operator="lessThan">
      <formula>$C$4</formula>
    </cfRule>
  </conditionalFormatting>
  <conditionalFormatting sqref="AC45">
    <cfRule type="cellIs" dxfId="5042" priority="905" operator="lessThan">
      <formula>$C$4</formula>
    </cfRule>
  </conditionalFormatting>
  <conditionalFormatting sqref="AC46">
    <cfRule type="cellIs" dxfId="5041" priority="906" operator="lessThan">
      <formula>$C$4</formula>
    </cfRule>
  </conditionalFormatting>
  <conditionalFormatting sqref="AC47">
    <cfRule type="cellIs" dxfId="5040" priority="907" operator="lessThan">
      <formula>$C$4</formula>
    </cfRule>
  </conditionalFormatting>
  <conditionalFormatting sqref="AC48">
    <cfRule type="cellIs" dxfId="5039" priority="908" operator="lessThan">
      <formula>$C$4</formula>
    </cfRule>
  </conditionalFormatting>
  <conditionalFormatting sqref="AC49">
    <cfRule type="cellIs" dxfId="5038" priority="909" operator="lessThan">
      <formula>$C$4</formula>
    </cfRule>
  </conditionalFormatting>
  <conditionalFormatting sqref="AC50">
    <cfRule type="cellIs" dxfId="5037" priority="910" operator="lessThan">
      <formula>$C$4</formula>
    </cfRule>
  </conditionalFormatting>
  <conditionalFormatting sqref="AC51">
    <cfRule type="cellIs" dxfId="5036" priority="911" operator="lessThan">
      <formula>$C$4</formula>
    </cfRule>
  </conditionalFormatting>
  <conditionalFormatting sqref="AC52">
    <cfRule type="cellIs" dxfId="5035" priority="912" operator="lessThan">
      <formula>$C$4</formula>
    </cfRule>
  </conditionalFormatting>
  <conditionalFormatting sqref="AC53">
    <cfRule type="cellIs" dxfId="5034" priority="913" operator="lessThan">
      <formula>$C$4</formula>
    </cfRule>
  </conditionalFormatting>
  <conditionalFormatting sqref="AC54">
    <cfRule type="cellIs" dxfId="5033" priority="914" operator="lessThan">
      <formula>$C$4</formula>
    </cfRule>
  </conditionalFormatting>
  <conditionalFormatting sqref="AC55">
    <cfRule type="cellIs" dxfId="5032" priority="915" operator="lessThan">
      <formula>$C$4</formula>
    </cfRule>
  </conditionalFormatting>
  <conditionalFormatting sqref="AC56">
    <cfRule type="cellIs" dxfId="5031" priority="916" operator="lessThan">
      <formula>$C$4</formula>
    </cfRule>
  </conditionalFormatting>
  <conditionalFormatting sqref="AC57">
    <cfRule type="cellIs" dxfId="5030" priority="917" operator="lessThan">
      <formula>$C$4</formula>
    </cfRule>
  </conditionalFormatting>
  <conditionalFormatting sqref="AC58">
    <cfRule type="cellIs" dxfId="5029" priority="918" operator="lessThan">
      <formula>$C$4</formula>
    </cfRule>
  </conditionalFormatting>
  <conditionalFormatting sqref="AC59">
    <cfRule type="cellIs" dxfId="5028" priority="919" operator="lessThan">
      <formula>$C$4</formula>
    </cfRule>
  </conditionalFormatting>
  <conditionalFormatting sqref="AC60">
    <cfRule type="cellIs" dxfId="5027" priority="920" operator="lessThan">
      <formula>$C$4</formula>
    </cfRule>
  </conditionalFormatting>
  <conditionalFormatting sqref="AD11">
    <cfRule type="cellIs" dxfId="5026" priority="921" operator="lessThan">
      <formula>$C$4</formula>
    </cfRule>
  </conditionalFormatting>
  <conditionalFormatting sqref="AD12">
    <cfRule type="cellIs" dxfId="5025" priority="922" operator="lessThan">
      <formula>$C$4</formula>
    </cfRule>
  </conditionalFormatting>
  <conditionalFormatting sqref="AD13">
    <cfRule type="cellIs" dxfId="5024" priority="923" operator="lessThan">
      <formula>$C$4</formula>
    </cfRule>
  </conditionalFormatting>
  <conditionalFormatting sqref="AD14">
    <cfRule type="cellIs" dxfId="5023" priority="924" operator="lessThan">
      <formula>$C$4</formula>
    </cfRule>
  </conditionalFormatting>
  <conditionalFormatting sqref="AD15">
    <cfRule type="cellIs" dxfId="5022" priority="925" operator="lessThan">
      <formula>$C$4</formula>
    </cfRule>
  </conditionalFormatting>
  <conditionalFormatting sqref="AD16">
    <cfRule type="cellIs" dxfId="5021" priority="926" operator="lessThan">
      <formula>$C$4</formula>
    </cfRule>
  </conditionalFormatting>
  <conditionalFormatting sqref="AD17">
    <cfRule type="cellIs" dxfId="5020" priority="927" operator="lessThan">
      <formula>$C$4</formula>
    </cfRule>
  </conditionalFormatting>
  <conditionalFormatting sqref="AD18">
    <cfRule type="cellIs" dxfId="5019" priority="928" operator="lessThan">
      <formula>$C$4</formula>
    </cfRule>
  </conditionalFormatting>
  <conditionalFormatting sqref="AD19">
    <cfRule type="cellIs" dxfId="5018" priority="929" operator="lessThan">
      <formula>$C$4</formula>
    </cfRule>
  </conditionalFormatting>
  <conditionalFormatting sqref="AD20">
    <cfRule type="cellIs" dxfId="5017" priority="930" operator="lessThan">
      <formula>$C$4</formula>
    </cfRule>
  </conditionalFormatting>
  <conditionalFormatting sqref="AD21">
    <cfRule type="cellIs" dxfId="5016" priority="931" operator="lessThan">
      <formula>$C$4</formula>
    </cfRule>
  </conditionalFormatting>
  <conditionalFormatting sqref="AD22">
    <cfRule type="cellIs" dxfId="5015" priority="932" operator="lessThan">
      <formula>$C$4</formula>
    </cfRule>
  </conditionalFormatting>
  <conditionalFormatting sqref="AD23">
    <cfRule type="cellIs" dxfId="5014" priority="933" operator="lessThan">
      <formula>$C$4</formula>
    </cfRule>
  </conditionalFormatting>
  <conditionalFormatting sqref="AD24">
    <cfRule type="cellIs" dxfId="5013" priority="934" operator="lessThan">
      <formula>$C$4</formula>
    </cfRule>
  </conditionalFormatting>
  <conditionalFormatting sqref="AD25">
    <cfRule type="cellIs" dxfId="5012" priority="935" operator="lessThan">
      <formula>$C$4</formula>
    </cfRule>
  </conditionalFormatting>
  <conditionalFormatting sqref="AD26">
    <cfRule type="cellIs" dxfId="5011" priority="936" operator="lessThan">
      <formula>$C$4</formula>
    </cfRule>
  </conditionalFormatting>
  <conditionalFormatting sqref="AD27">
    <cfRule type="cellIs" dxfId="5010" priority="937" operator="lessThan">
      <formula>$C$4</formula>
    </cfRule>
  </conditionalFormatting>
  <conditionalFormatting sqref="AD28">
    <cfRule type="cellIs" dxfId="5009" priority="938" operator="lessThan">
      <formula>$C$4</formula>
    </cfRule>
  </conditionalFormatting>
  <conditionalFormatting sqref="AD29">
    <cfRule type="cellIs" dxfId="5008" priority="939" operator="lessThan">
      <formula>$C$4</formula>
    </cfRule>
  </conditionalFormatting>
  <conditionalFormatting sqref="AD30">
    <cfRule type="cellIs" dxfId="5007" priority="940" operator="lessThan">
      <formula>$C$4</formula>
    </cfRule>
  </conditionalFormatting>
  <conditionalFormatting sqref="AD31">
    <cfRule type="cellIs" dxfId="5006" priority="941" operator="lessThan">
      <formula>$C$4</formula>
    </cfRule>
  </conditionalFormatting>
  <conditionalFormatting sqref="AD32">
    <cfRule type="cellIs" dxfId="5005" priority="942" operator="lessThan">
      <formula>$C$4</formula>
    </cfRule>
  </conditionalFormatting>
  <conditionalFormatting sqref="AD33">
    <cfRule type="cellIs" dxfId="5004" priority="943" operator="lessThan">
      <formula>$C$4</formula>
    </cfRule>
  </conditionalFormatting>
  <conditionalFormatting sqref="AD34">
    <cfRule type="cellIs" dxfId="5003" priority="944" operator="lessThan">
      <formula>$C$4</formula>
    </cfRule>
  </conditionalFormatting>
  <conditionalFormatting sqref="AD35">
    <cfRule type="cellIs" dxfId="5002" priority="945" operator="lessThan">
      <formula>$C$4</formula>
    </cfRule>
  </conditionalFormatting>
  <conditionalFormatting sqref="AD36">
    <cfRule type="cellIs" dxfId="5001" priority="946" operator="lessThan">
      <formula>$C$4</formula>
    </cfRule>
  </conditionalFormatting>
  <conditionalFormatting sqref="AD37">
    <cfRule type="cellIs" dxfId="5000" priority="947" operator="lessThan">
      <formula>$C$4</formula>
    </cfRule>
  </conditionalFormatting>
  <conditionalFormatting sqref="AD38">
    <cfRule type="cellIs" dxfId="4999" priority="948" operator="lessThan">
      <formula>$C$4</formula>
    </cfRule>
  </conditionalFormatting>
  <conditionalFormatting sqref="AD39">
    <cfRule type="cellIs" dxfId="4998" priority="949" operator="lessThan">
      <formula>$C$4</formula>
    </cfRule>
  </conditionalFormatting>
  <conditionalFormatting sqref="AD40">
    <cfRule type="cellIs" dxfId="4997" priority="950" operator="lessThan">
      <formula>$C$4</formula>
    </cfRule>
  </conditionalFormatting>
  <conditionalFormatting sqref="AD41">
    <cfRule type="cellIs" dxfId="4996" priority="951" operator="lessThan">
      <formula>$C$4</formula>
    </cfRule>
  </conditionalFormatting>
  <conditionalFormatting sqref="AD42">
    <cfRule type="cellIs" dxfId="4995" priority="952" operator="lessThan">
      <formula>$C$4</formula>
    </cfRule>
  </conditionalFormatting>
  <conditionalFormatting sqref="AD43">
    <cfRule type="cellIs" dxfId="4994" priority="953" operator="lessThan">
      <formula>$C$4</formula>
    </cfRule>
  </conditionalFormatting>
  <conditionalFormatting sqref="AD44">
    <cfRule type="cellIs" dxfId="4993" priority="954" operator="lessThan">
      <formula>$C$4</formula>
    </cfRule>
  </conditionalFormatting>
  <conditionalFormatting sqref="AD45">
    <cfRule type="cellIs" dxfId="4992" priority="955" operator="lessThan">
      <formula>$C$4</formula>
    </cfRule>
  </conditionalFormatting>
  <conditionalFormatting sqref="AD46">
    <cfRule type="cellIs" dxfId="4991" priority="956" operator="lessThan">
      <formula>$C$4</formula>
    </cfRule>
  </conditionalFormatting>
  <conditionalFormatting sqref="AD47">
    <cfRule type="cellIs" dxfId="4990" priority="957" operator="lessThan">
      <formula>$C$4</formula>
    </cfRule>
  </conditionalFormatting>
  <conditionalFormatting sqref="AD48">
    <cfRule type="cellIs" dxfId="4989" priority="958" operator="lessThan">
      <formula>$C$4</formula>
    </cfRule>
  </conditionalFormatting>
  <conditionalFormatting sqref="AD49">
    <cfRule type="cellIs" dxfId="4988" priority="959" operator="lessThan">
      <formula>$C$4</formula>
    </cfRule>
  </conditionalFormatting>
  <conditionalFormatting sqref="AD50">
    <cfRule type="cellIs" dxfId="4987" priority="960" operator="lessThan">
      <formula>$C$4</formula>
    </cfRule>
  </conditionalFormatting>
  <conditionalFormatting sqref="AD51">
    <cfRule type="cellIs" dxfId="4986" priority="961" operator="lessThan">
      <formula>$C$4</formula>
    </cfRule>
  </conditionalFormatting>
  <conditionalFormatting sqref="AD52">
    <cfRule type="cellIs" dxfId="4985" priority="962" operator="lessThan">
      <formula>$C$4</formula>
    </cfRule>
  </conditionalFormatting>
  <conditionalFormatting sqref="AD53">
    <cfRule type="cellIs" dxfId="4984" priority="963" operator="lessThan">
      <formula>$C$4</formula>
    </cfRule>
  </conditionalFormatting>
  <conditionalFormatting sqref="AD54">
    <cfRule type="cellIs" dxfId="4983" priority="964" operator="lessThan">
      <formula>$C$4</formula>
    </cfRule>
  </conditionalFormatting>
  <conditionalFormatting sqref="AD55">
    <cfRule type="cellIs" dxfId="4982" priority="965" operator="lessThan">
      <formula>$C$4</formula>
    </cfRule>
  </conditionalFormatting>
  <conditionalFormatting sqref="AD56">
    <cfRule type="cellIs" dxfId="4981" priority="966" operator="lessThan">
      <formula>$C$4</formula>
    </cfRule>
  </conditionalFormatting>
  <conditionalFormatting sqref="AD57">
    <cfRule type="cellIs" dxfId="4980" priority="967" operator="lessThan">
      <formula>$C$4</formula>
    </cfRule>
  </conditionalFormatting>
  <conditionalFormatting sqref="AD58">
    <cfRule type="cellIs" dxfId="4979" priority="968" operator="lessThan">
      <formula>$C$4</formula>
    </cfRule>
  </conditionalFormatting>
  <conditionalFormatting sqref="AD59">
    <cfRule type="cellIs" dxfId="4978" priority="969" operator="lessThan">
      <formula>$C$4</formula>
    </cfRule>
  </conditionalFormatting>
  <conditionalFormatting sqref="AD60">
    <cfRule type="cellIs" dxfId="4977" priority="970" operator="lessThan">
      <formula>$C$4</formula>
    </cfRule>
  </conditionalFormatting>
  <conditionalFormatting sqref="AE47">
    <cfRule type="cellIs" dxfId="4976" priority="1007" operator="lessThan">
      <formula>$C$4</formula>
    </cfRule>
  </conditionalFormatting>
  <conditionalFormatting sqref="AE48">
    <cfRule type="cellIs" dxfId="4975" priority="1008" operator="lessThan">
      <formula>$C$4</formula>
    </cfRule>
  </conditionalFormatting>
  <conditionalFormatting sqref="AE49">
    <cfRule type="cellIs" dxfId="4974" priority="1009" operator="lessThan">
      <formula>$C$4</formula>
    </cfRule>
  </conditionalFormatting>
  <conditionalFormatting sqref="AE50">
    <cfRule type="cellIs" dxfId="4973" priority="1010" operator="lessThan">
      <formula>$C$4</formula>
    </cfRule>
  </conditionalFormatting>
  <conditionalFormatting sqref="AE51">
    <cfRule type="cellIs" dxfId="4972" priority="1011" operator="lessThan">
      <formula>$C$4</formula>
    </cfRule>
  </conditionalFormatting>
  <conditionalFormatting sqref="AE52">
    <cfRule type="cellIs" dxfId="4971" priority="1012" operator="lessThan">
      <formula>$C$4</formula>
    </cfRule>
  </conditionalFormatting>
  <conditionalFormatting sqref="AE53">
    <cfRule type="cellIs" dxfId="4970" priority="1013" operator="lessThan">
      <formula>$C$4</formula>
    </cfRule>
  </conditionalFormatting>
  <conditionalFormatting sqref="AE54">
    <cfRule type="cellIs" dxfId="4969" priority="1014" operator="lessThan">
      <formula>$C$4</formula>
    </cfRule>
  </conditionalFormatting>
  <conditionalFormatting sqref="AE55">
    <cfRule type="cellIs" dxfId="4968" priority="1015" operator="lessThan">
      <formula>$C$4</formula>
    </cfRule>
  </conditionalFormatting>
  <conditionalFormatting sqref="AE56">
    <cfRule type="cellIs" dxfId="4967" priority="1016" operator="lessThan">
      <formula>$C$4</formula>
    </cfRule>
  </conditionalFormatting>
  <conditionalFormatting sqref="AE57">
    <cfRule type="cellIs" dxfId="4966" priority="1017" operator="lessThan">
      <formula>$C$4</formula>
    </cfRule>
  </conditionalFormatting>
  <conditionalFormatting sqref="AE58">
    <cfRule type="cellIs" dxfId="4965" priority="1018" operator="lessThan">
      <formula>$C$4</formula>
    </cfRule>
  </conditionalFormatting>
  <conditionalFormatting sqref="AE59">
    <cfRule type="cellIs" dxfId="4964" priority="1019" operator="lessThan">
      <formula>$C$4</formula>
    </cfRule>
  </conditionalFormatting>
  <conditionalFormatting sqref="AE60">
    <cfRule type="cellIs" dxfId="4963" priority="1020" operator="lessThan">
      <formula>$C$4</formula>
    </cfRule>
  </conditionalFormatting>
  <conditionalFormatting sqref="AF11">
    <cfRule type="cellIs" dxfId="4962" priority="1021" operator="lessThan">
      <formula>$C$4</formula>
    </cfRule>
  </conditionalFormatting>
  <conditionalFormatting sqref="AF12">
    <cfRule type="cellIs" dxfId="4961" priority="1022" operator="lessThan">
      <formula>$C$4</formula>
    </cfRule>
  </conditionalFormatting>
  <conditionalFormatting sqref="AF13">
    <cfRule type="cellIs" dxfId="4960" priority="1023" operator="lessThan">
      <formula>$C$4</formula>
    </cfRule>
  </conditionalFormatting>
  <conditionalFormatting sqref="AF14">
    <cfRule type="cellIs" dxfId="4959" priority="1024" operator="lessThan">
      <formula>$C$4</formula>
    </cfRule>
  </conditionalFormatting>
  <conditionalFormatting sqref="AF15">
    <cfRule type="cellIs" dxfId="4958" priority="1025" operator="lessThan">
      <formula>$C$4</formula>
    </cfRule>
  </conditionalFormatting>
  <conditionalFormatting sqref="AF16">
    <cfRule type="cellIs" dxfId="4957" priority="1026" operator="lessThan">
      <formula>$C$4</formula>
    </cfRule>
  </conditionalFormatting>
  <conditionalFormatting sqref="AF17">
    <cfRule type="cellIs" dxfId="4956" priority="1027" operator="lessThan">
      <formula>$C$4</formula>
    </cfRule>
  </conditionalFormatting>
  <conditionalFormatting sqref="AF18">
    <cfRule type="cellIs" dxfId="4955" priority="1028" operator="lessThan">
      <formula>$C$4</formula>
    </cfRule>
  </conditionalFormatting>
  <conditionalFormatting sqref="AF19">
    <cfRule type="cellIs" dxfId="4954" priority="1029" operator="lessThan">
      <formula>$C$4</formula>
    </cfRule>
  </conditionalFormatting>
  <conditionalFormatting sqref="AF20">
    <cfRule type="cellIs" dxfId="4953" priority="1030" operator="lessThan">
      <formula>$C$4</formula>
    </cfRule>
  </conditionalFormatting>
  <conditionalFormatting sqref="AF21">
    <cfRule type="cellIs" dxfId="4952" priority="1031" operator="lessThan">
      <formula>$C$4</formula>
    </cfRule>
  </conditionalFormatting>
  <conditionalFormatting sqref="AF22">
    <cfRule type="cellIs" dxfId="4951" priority="1032" operator="lessThan">
      <formula>$C$4</formula>
    </cfRule>
  </conditionalFormatting>
  <conditionalFormatting sqref="AF23">
    <cfRule type="cellIs" dxfId="4950" priority="1033" operator="lessThan">
      <formula>$C$4</formula>
    </cfRule>
  </conditionalFormatting>
  <conditionalFormatting sqref="AF24">
    <cfRule type="cellIs" dxfId="4949" priority="1034" operator="lessThan">
      <formula>$C$4</formula>
    </cfRule>
  </conditionalFormatting>
  <conditionalFormatting sqref="AF25">
    <cfRule type="cellIs" dxfId="4948" priority="1035" operator="lessThan">
      <formula>$C$4</formula>
    </cfRule>
  </conditionalFormatting>
  <conditionalFormatting sqref="AF26">
    <cfRule type="cellIs" dxfId="4947" priority="1036" operator="lessThan">
      <formula>$C$4</formula>
    </cfRule>
  </conditionalFormatting>
  <conditionalFormatting sqref="AF27">
    <cfRule type="cellIs" dxfId="4946" priority="1037" operator="lessThan">
      <formula>$C$4</formula>
    </cfRule>
  </conditionalFormatting>
  <conditionalFormatting sqref="AF28">
    <cfRule type="cellIs" dxfId="4945" priority="1038" operator="lessThan">
      <formula>$C$4</formula>
    </cfRule>
  </conditionalFormatting>
  <conditionalFormatting sqref="AF29">
    <cfRule type="cellIs" dxfId="4944" priority="1039" operator="lessThan">
      <formula>$C$4</formula>
    </cfRule>
  </conditionalFormatting>
  <conditionalFormatting sqref="AF30">
    <cfRule type="cellIs" dxfId="4943" priority="1040" operator="lessThan">
      <formula>$C$4</formula>
    </cfRule>
  </conditionalFormatting>
  <conditionalFormatting sqref="AF31">
    <cfRule type="cellIs" dxfId="4942" priority="1041" operator="lessThan">
      <formula>$C$4</formula>
    </cfRule>
  </conditionalFormatting>
  <conditionalFormatting sqref="AF32">
    <cfRule type="cellIs" dxfId="4941" priority="1042" operator="lessThan">
      <formula>$C$4</formula>
    </cfRule>
  </conditionalFormatting>
  <conditionalFormatting sqref="AF33">
    <cfRule type="cellIs" dxfId="4940" priority="1043" operator="lessThan">
      <formula>$C$4</formula>
    </cfRule>
  </conditionalFormatting>
  <conditionalFormatting sqref="AF34">
    <cfRule type="cellIs" dxfId="4939" priority="1044" operator="lessThan">
      <formula>$C$4</formula>
    </cfRule>
  </conditionalFormatting>
  <conditionalFormatting sqref="AF35">
    <cfRule type="cellIs" dxfId="4938" priority="1045" operator="lessThan">
      <formula>$C$4</formula>
    </cfRule>
  </conditionalFormatting>
  <conditionalFormatting sqref="AF36">
    <cfRule type="cellIs" dxfId="4937" priority="1046" operator="lessThan">
      <formula>$C$4</formula>
    </cfRule>
  </conditionalFormatting>
  <conditionalFormatting sqref="AF37">
    <cfRule type="cellIs" dxfId="4936" priority="1047" operator="lessThan">
      <formula>$C$4</formula>
    </cfRule>
  </conditionalFormatting>
  <conditionalFormatting sqref="AF38">
    <cfRule type="cellIs" dxfId="4935" priority="1048" operator="lessThan">
      <formula>$C$4</formula>
    </cfRule>
  </conditionalFormatting>
  <conditionalFormatting sqref="AF39">
    <cfRule type="cellIs" dxfId="4934" priority="1049" operator="lessThan">
      <formula>$C$4</formula>
    </cfRule>
  </conditionalFormatting>
  <conditionalFormatting sqref="AF40">
    <cfRule type="cellIs" dxfId="4933" priority="1050" operator="lessThan">
      <formula>$C$4</formula>
    </cfRule>
  </conditionalFormatting>
  <conditionalFormatting sqref="AF41">
    <cfRule type="cellIs" dxfId="4932" priority="1051" operator="lessThan">
      <formula>$C$4</formula>
    </cfRule>
  </conditionalFormatting>
  <conditionalFormatting sqref="AF42">
    <cfRule type="cellIs" dxfId="4931" priority="1052" operator="lessThan">
      <formula>$C$4</formula>
    </cfRule>
  </conditionalFormatting>
  <conditionalFormatting sqref="AF43">
    <cfRule type="cellIs" dxfId="4930" priority="1053" operator="lessThan">
      <formula>$C$4</formula>
    </cfRule>
  </conditionalFormatting>
  <conditionalFormatting sqref="AF44">
    <cfRule type="cellIs" dxfId="4929" priority="1054" operator="lessThan">
      <formula>$C$4</formula>
    </cfRule>
  </conditionalFormatting>
  <conditionalFormatting sqref="AF45">
    <cfRule type="cellIs" dxfId="4928" priority="1055" operator="lessThan">
      <formula>$C$4</formula>
    </cfRule>
  </conditionalFormatting>
  <conditionalFormatting sqref="AF46">
    <cfRule type="cellIs" dxfId="4927" priority="1056" operator="lessThan">
      <formula>$C$4</formula>
    </cfRule>
  </conditionalFormatting>
  <conditionalFormatting sqref="AF47">
    <cfRule type="cellIs" dxfId="4926" priority="1057" operator="lessThan">
      <formula>$C$4</formula>
    </cfRule>
  </conditionalFormatting>
  <conditionalFormatting sqref="AF48">
    <cfRule type="cellIs" dxfId="4925" priority="1058" operator="lessThan">
      <formula>$C$4</formula>
    </cfRule>
  </conditionalFormatting>
  <conditionalFormatting sqref="AF49">
    <cfRule type="cellIs" dxfId="4924" priority="1059" operator="lessThan">
      <formula>$C$4</formula>
    </cfRule>
  </conditionalFormatting>
  <conditionalFormatting sqref="AF50">
    <cfRule type="cellIs" dxfId="4923" priority="1060" operator="lessThan">
      <formula>$C$4</formula>
    </cfRule>
  </conditionalFormatting>
  <conditionalFormatting sqref="AF51">
    <cfRule type="cellIs" dxfId="4922" priority="1061" operator="lessThan">
      <formula>$C$4</formula>
    </cfRule>
  </conditionalFormatting>
  <conditionalFormatting sqref="AF52">
    <cfRule type="cellIs" dxfId="4921" priority="1062" operator="lessThan">
      <formula>$C$4</formula>
    </cfRule>
  </conditionalFormatting>
  <conditionalFormatting sqref="AF53">
    <cfRule type="cellIs" dxfId="4920" priority="1063" operator="lessThan">
      <formula>$C$4</formula>
    </cfRule>
  </conditionalFormatting>
  <conditionalFormatting sqref="AF54">
    <cfRule type="cellIs" dxfId="4919" priority="1064" operator="lessThan">
      <formula>$C$4</formula>
    </cfRule>
  </conditionalFormatting>
  <conditionalFormatting sqref="AF55">
    <cfRule type="cellIs" dxfId="4918" priority="1065" operator="lessThan">
      <formula>$C$4</formula>
    </cfRule>
  </conditionalFormatting>
  <conditionalFormatting sqref="AF56">
    <cfRule type="cellIs" dxfId="4917" priority="1066" operator="lessThan">
      <formula>$C$4</formula>
    </cfRule>
  </conditionalFormatting>
  <conditionalFormatting sqref="AF57">
    <cfRule type="cellIs" dxfId="4916" priority="1067" operator="lessThan">
      <formula>$C$4</formula>
    </cfRule>
  </conditionalFormatting>
  <conditionalFormatting sqref="AF58">
    <cfRule type="cellIs" dxfId="4915" priority="1068" operator="lessThan">
      <formula>$C$4</formula>
    </cfRule>
  </conditionalFormatting>
  <conditionalFormatting sqref="AF59">
    <cfRule type="cellIs" dxfId="4914" priority="1069" operator="lessThan">
      <formula>$C$4</formula>
    </cfRule>
  </conditionalFormatting>
  <conditionalFormatting sqref="AF60">
    <cfRule type="cellIs" dxfId="4913" priority="1070" operator="lessThan">
      <formula>$C$4</formula>
    </cfRule>
  </conditionalFormatting>
  <conditionalFormatting sqref="AG11:AG46">
    <cfRule type="cellIs" dxfId="4912" priority="1071" operator="lessThan">
      <formula>$C$4</formula>
    </cfRule>
  </conditionalFormatting>
  <conditionalFormatting sqref="AG47">
    <cfRule type="cellIs" dxfId="4911" priority="1107" operator="lessThan">
      <formula>$C$4</formula>
    </cfRule>
  </conditionalFormatting>
  <conditionalFormatting sqref="AG48">
    <cfRule type="cellIs" dxfId="4910" priority="1108" operator="lessThan">
      <formula>$C$4</formula>
    </cfRule>
  </conditionalFormatting>
  <conditionalFormatting sqref="AG49">
    <cfRule type="cellIs" dxfId="4909" priority="1109" operator="lessThan">
      <formula>$C$4</formula>
    </cfRule>
  </conditionalFormatting>
  <conditionalFormatting sqref="AG50">
    <cfRule type="cellIs" dxfId="4908" priority="1110" operator="lessThan">
      <formula>$C$4</formula>
    </cfRule>
  </conditionalFormatting>
  <conditionalFormatting sqref="AG51">
    <cfRule type="cellIs" dxfId="4907" priority="1111" operator="lessThan">
      <formula>$C$4</formula>
    </cfRule>
  </conditionalFormatting>
  <conditionalFormatting sqref="AG52">
    <cfRule type="cellIs" dxfId="4906" priority="1112" operator="lessThan">
      <formula>$C$4</formula>
    </cfRule>
  </conditionalFormatting>
  <conditionalFormatting sqref="AG53">
    <cfRule type="cellIs" dxfId="4905" priority="1113" operator="lessThan">
      <formula>$C$4</formula>
    </cfRule>
  </conditionalFormatting>
  <conditionalFormatting sqref="AG54">
    <cfRule type="cellIs" dxfId="4904" priority="1114" operator="lessThan">
      <formula>$C$4</formula>
    </cfRule>
  </conditionalFormatting>
  <conditionalFormatting sqref="AG55">
    <cfRule type="cellIs" dxfId="4903" priority="1115" operator="lessThan">
      <formula>$C$4</formula>
    </cfRule>
  </conditionalFormatting>
  <conditionalFormatting sqref="AG56">
    <cfRule type="cellIs" dxfId="4902" priority="1116" operator="lessThan">
      <formula>$C$4</formula>
    </cfRule>
  </conditionalFormatting>
  <conditionalFormatting sqref="AG57">
    <cfRule type="cellIs" dxfId="4901" priority="1117" operator="lessThan">
      <formula>$C$4</formula>
    </cfRule>
  </conditionalFormatting>
  <conditionalFormatting sqref="AG58">
    <cfRule type="cellIs" dxfId="4900" priority="1118" operator="lessThan">
      <formula>$C$4</formula>
    </cfRule>
  </conditionalFormatting>
  <conditionalFormatting sqref="AG59">
    <cfRule type="cellIs" dxfId="4899" priority="1119" operator="lessThan">
      <formula>$C$4</formula>
    </cfRule>
  </conditionalFormatting>
  <conditionalFormatting sqref="AG60">
    <cfRule type="cellIs" dxfId="4898" priority="1120" operator="lessThan">
      <formula>$C$4</formula>
    </cfRule>
  </conditionalFormatting>
  <conditionalFormatting sqref="AH47">
    <cfRule type="cellIs" dxfId="4897" priority="1157" operator="lessThan">
      <formula>$C$4</formula>
    </cfRule>
  </conditionalFormatting>
  <conditionalFormatting sqref="AH48">
    <cfRule type="cellIs" dxfId="4896" priority="1158" operator="lessThan">
      <formula>$C$4</formula>
    </cfRule>
  </conditionalFormatting>
  <conditionalFormatting sqref="AH49">
    <cfRule type="cellIs" dxfId="4895" priority="1159" operator="lessThan">
      <formula>$C$4</formula>
    </cfRule>
  </conditionalFormatting>
  <conditionalFormatting sqref="AH50">
    <cfRule type="cellIs" dxfId="4894" priority="1160" operator="lessThan">
      <formula>$C$4</formula>
    </cfRule>
  </conditionalFormatting>
  <conditionalFormatting sqref="AH51">
    <cfRule type="cellIs" dxfId="4893" priority="1161" operator="lessThan">
      <formula>$C$4</formula>
    </cfRule>
  </conditionalFormatting>
  <conditionalFormatting sqref="AH52">
    <cfRule type="cellIs" dxfId="4892" priority="1162" operator="lessThan">
      <formula>$C$4</formula>
    </cfRule>
  </conditionalFormatting>
  <conditionalFormatting sqref="AH53">
    <cfRule type="cellIs" dxfId="4891" priority="1163" operator="lessThan">
      <formula>$C$4</formula>
    </cfRule>
  </conditionalFormatting>
  <conditionalFormatting sqref="AH54">
    <cfRule type="cellIs" dxfId="4890" priority="1164" operator="lessThan">
      <formula>$C$4</formula>
    </cfRule>
  </conditionalFormatting>
  <conditionalFormatting sqref="AH55">
    <cfRule type="cellIs" dxfId="4889" priority="1165" operator="lessThan">
      <formula>$C$4</formula>
    </cfRule>
  </conditionalFormatting>
  <conditionalFormatting sqref="AH56">
    <cfRule type="cellIs" dxfId="4888" priority="1166" operator="lessThan">
      <formula>$C$4</formula>
    </cfRule>
  </conditionalFormatting>
  <conditionalFormatting sqref="AH57">
    <cfRule type="cellIs" dxfId="4887" priority="1167" operator="lessThan">
      <formula>$C$4</formula>
    </cfRule>
  </conditionalFormatting>
  <conditionalFormatting sqref="AH58">
    <cfRule type="cellIs" dxfId="4886" priority="1168" operator="lessThan">
      <formula>$C$4</formula>
    </cfRule>
  </conditionalFormatting>
  <conditionalFormatting sqref="AH59">
    <cfRule type="cellIs" dxfId="4885" priority="1169" operator="lessThan">
      <formula>$C$4</formula>
    </cfRule>
  </conditionalFormatting>
  <conditionalFormatting sqref="AH60">
    <cfRule type="cellIs" dxfId="4884" priority="1170" operator="lessThan">
      <formula>$C$4</formula>
    </cfRule>
  </conditionalFormatting>
  <conditionalFormatting sqref="AI11">
    <cfRule type="cellIs" dxfId="4883" priority="1171" operator="lessThan">
      <formula>$C$4</formula>
    </cfRule>
  </conditionalFormatting>
  <conditionalFormatting sqref="AI12">
    <cfRule type="cellIs" dxfId="4882" priority="1172" operator="lessThan">
      <formula>$C$4</formula>
    </cfRule>
  </conditionalFormatting>
  <conditionalFormatting sqref="AI13">
    <cfRule type="cellIs" dxfId="4881" priority="1173" operator="lessThan">
      <formula>$C$4</formula>
    </cfRule>
  </conditionalFormatting>
  <conditionalFormatting sqref="AI14">
    <cfRule type="cellIs" dxfId="4880" priority="1174" operator="lessThan">
      <formula>$C$4</formula>
    </cfRule>
  </conditionalFormatting>
  <conditionalFormatting sqref="AI15">
    <cfRule type="cellIs" dxfId="4879" priority="1175" operator="lessThan">
      <formula>$C$4</formula>
    </cfRule>
  </conditionalFormatting>
  <conditionalFormatting sqref="AI16">
    <cfRule type="cellIs" dxfId="4878" priority="1176" operator="lessThan">
      <formula>$C$4</formula>
    </cfRule>
  </conditionalFormatting>
  <conditionalFormatting sqref="AI17">
    <cfRule type="cellIs" dxfId="4877" priority="1177" operator="lessThan">
      <formula>$C$4</formula>
    </cfRule>
  </conditionalFormatting>
  <conditionalFormatting sqref="AI18">
    <cfRule type="cellIs" dxfId="4876" priority="1178" operator="lessThan">
      <formula>$C$4</formula>
    </cfRule>
  </conditionalFormatting>
  <conditionalFormatting sqref="AI19">
    <cfRule type="cellIs" dxfId="4875" priority="1179" operator="lessThan">
      <formula>$C$4</formula>
    </cfRule>
  </conditionalFormatting>
  <conditionalFormatting sqref="AI20">
    <cfRule type="cellIs" dxfId="4874" priority="1180" operator="lessThan">
      <formula>$C$4</formula>
    </cfRule>
  </conditionalFormatting>
  <conditionalFormatting sqref="AI21">
    <cfRule type="cellIs" dxfId="4873" priority="1181" operator="lessThan">
      <formula>$C$4</formula>
    </cfRule>
  </conditionalFormatting>
  <conditionalFormatting sqref="AI22">
    <cfRule type="cellIs" dxfId="4872" priority="1182" operator="lessThan">
      <formula>$C$4</formula>
    </cfRule>
  </conditionalFormatting>
  <conditionalFormatting sqref="AI23">
    <cfRule type="cellIs" dxfId="4871" priority="1183" operator="lessThan">
      <formula>$C$4</formula>
    </cfRule>
  </conditionalFormatting>
  <conditionalFormatting sqref="AI24">
    <cfRule type="cellIs" dxfId="4870" priority="1184" operator="lessThan">
      <formula>$C$4</formula>
    </cfRule>
  </conditionalFormatting>
  <conditionalFormatting sqref="AI25">
    <cfRule type="cellIs" dxfId="4869" priority="1185" operator="lessThan">
      <formula>$C$4</formula>
    </cfRule>
  </conditionalFormatting>
  <conditionalFormatting sqref="AI26">
    <cfRule type="cellIs" dxfId="4868" priority="1186" operator="lessThan">
      <formula>$C$4</formula>
    </cfRule>
  </conditionalFormatting>
  <conditionalFormatting sqref="AI27">
    <cfRule type="cellIs" dxfId="4867" priority="1187" operator="lessThan">
      <formula>$C$4</formula>
    </cfRule>
  </conditionalFormatting>
  <conditionalFormatting sqref="AI28">
    <cfRule type="cellIs" dxfId="4866" priority="1188" operator="lessThan">
      <formula>$C$4</formula>
    </cfRule>
  </conditionalFormatting>
  <conditionalFormatting sqref="AI29">
    <cfRule type="cellIs" dxfId="4865" priority="1189" operator="lessThan">
      <formula>$C$4</formula>
    </cfRule>
  </conditionalFormatting>
  <conditionalFormatting sqref="AI30">
    <cfRule type="cellIs" dxfId="4864" priority="1190" operator="lessThan">
      <formula>$C$4</formula>
    </cfRule>
  </conditionalFormatting>
  <conditionalFormatting sqref="AI31">
    <cfRule type="cellIs" dxfId="4863" priority="1191" operator="lessThan">
      <formula>$C$4</formula>
    </cfRule>
  </conditionalFormatting>
  <conditionalFormatting sqref="AI32">
    <cfRule type="cellIs" dxfId="4862" priority="1192" operator="lessThan">
      <formula>$C$4</formula>
    </cfRule>
  </conditionalFormatting>
  <conditionalFormatting sqref="AI33">
    <cfRule type="cellIs" dxfId="4861" priority="1193" operator="lessThan">
      <formula>$C$4</formula>
    </cfRule>
  </conditionalFormatting>
  <conditionalFormatting sqref="AI34">
    <cfRule type="cellIs" dxfId="4860" priority="1194" operator="lessThan">
      <formula>$C$4</formula>
    </cfRule>
  </conditionalFormatting>
  <conditionalFormatting sqref="AI35">
    <cfRule type="cellIs" dxfId="4859" priority="1195" operator="lessThan">
      <formula>$C$4</formula>
    </cfRule>
  </conditionalFormatting>
  <conditionalFormatting sqref="AI36">
    <cfRule type="cellIs" dxfId="4858" priority="1196" operator="lessThan">
      <formula>$C$4</formula>
    </cfRule>
  </conditionalFormatting>
  <conditionalFormatting sqref="AI37">
    <cfRule type="cellIs" dxfId="4857" priority="1197" operator="lessThan">
      <formula>$C$4</formula>
    </cfRule>
  </conditionalFormatting>
  <conditionalFormatting sqref="AI38">
    <cfRule type="cellIs" dxfId="4856" priority="1198" operator="lessThan">
      <formula>$C$4</formula>
    </cfRule>
  </conditionalFormatting>
  <conditionalFormatting sqref="AI39">
    <cfRule type="cellIs" dxfId="4855" priority="1199" operator="lessThan">
      <formula>$C$4</formula>
    </cfRule>
  </conditionalFormatting>
  <conditionalFormatting sqref="AI40">
    <cfRule type="cellIs" dxfId="4854" priority="1200" operator="lessThan">
      <formula>$C$4</formula>
    </cfRule>
  </conditionalFormatting>
  <conditionalFormatting sqref="AI41">
    <cfRule type="cellIs" dxfId="4853" priority="1201" operator="lessThan">
      <formula>$C$4</formula>
    </cfRule>
  </conditionalFormatting>
  <conditionalFormatting sqref="AI42">
    <cfRule type="cellIs" dxfId="4852" priority="1202" operator="lessThan">
      <formula>$C$4</formula>
    </cfRule>
  </conditionalFormatting>
  <conditionalFormatting sqref="AI43">
    <cfRule type="cellIs" dxfId="4851" priority="1203" operator="lessThan">
      <formula>$C$4</formula>
    </cfRule>
  </conditionalFormatting>
  <conditionalFormatting sqref="AI44">
    <cfRule type="cellIs" dxfId="4850" priority="1204" operator="lessThan">
      <formula>$C$4</formula>
    </cfRule>
  </conditionalFormatting>
  <conditionalFormatting sqref="AI45">
    <cfRule type="cellIs" dxfId="4849" priority="1205" operator="lessThan">
      <formula>$C$4</formula>
    </cfRule>
  </conditionalFormatting>
  <conditionalFormatting sqref="AI46">
    <cfRule type="cellIs" dxfId="4848" priority="1206" operator="lessThan">
      <formula>$C$4</formula>
    </cfRule>
  </conditionalFormatting>
  <conditionalFormatting sqref="AI47">
    <cfRule type="cellIs" dxfId="4847" priority="1207" operator="lessThan">
      <formula>$C$4</formula>
    </cfRule>
  </conditionalFormatting>
  <conditionalFormatting sqref="AI48">
    <cfRule type="cellIs" dxfId="4846" priority="1208" operator="lessThan">
      <formula>$C$4</formula>
    </cfRule>
  </conditionalFormatting>
  <conditionalFormatting sqref="AI49">
    <cfRule type="cellIs" dxfId="4845" priority="1209" operator="lessThan">
      <formula>$C$4</formula>
    </cfRule>
  </conditionalFormatting>
  <conditionalFormatting sqref="AI50">
    <cfRule type="cellIs" dxfId="4844" priority="1210" operator="lessThan">
      <formula>$C$4</formula>
    </cfRule>
  </conditionalFormatting>
  <conditionalFormatting sqref="AI51">
    <cfRule type="cellIs" dxfId="4843" priority="1211" operator="lessThan">
      <formula>$C$4</formula>
    </cfRule>
  </conditionalFormatting>
  <conditionalFormatting sqref="AI52">
    <cfRule type="cellIs" dxfId="4842" priority="1212" operator="lessThan">
      <formula>$C$4</formula>
    </cfRule>
  </conditionalFormatting>
  <conditionalFormatting sqref="AI53">
    <cfRule type="cellIs" dxfId="4841" priority="1213" operator="lessThan">
      <formula>$C$4</formula>
    </cfRule>
  </conditionalFormatting>
  <conditionalFormatting sqref="AI54">
    <cfRule type="cellIs" dxfId="4840" priority="1214" operator="lessThan">
      <formula>$C$4</formula>
    </cfRule>
  </conditionalFormatting>
  <conditionalFormatting sqref="AI55">
    <cfRule type="cellIs" dxfId="4839" priority="1215" operator="lessThan">
      <formula>$C$4</formula>
    </cfRule>
  </conditionalFormatting>
  <conditionalFormatting sqref="AI56">
    <cfRule type="cellIs" dxfId="4838" priority="1216" operator="lessThan">
      <formula>$C$4</formula>
    </cfRule>
  </conditionalFormatting>
  <conditionalFormatting sqref="AI57">
    <cfRule type="cellIs" dxfId="4837" priority="1217" operator="lessThan">
      <formula>$C$4</formula>
    </cfRule>
  </conditionalFormatting>
  <conditionalFormatting sqref="AI58">
    <cfRule type="cellIs" dxfId="4836" priority="1218" operator="lessThan">
      <formula>$C$4</formula>
    </cfRule>
  </conditionalFormatting>
  <conditionalFormatting sqref="AI59">
    <cfRule type="cellIs" dxfId="4835" priority="1219" operator="lessThan">
      <formula>$C$4</formula>
    </cfRule>
  </conditionalFormatting>
  <conditionalFormatting sqref="AI60">
    <cfRule type="cellIs" dxfId="4834" priority="1220" operator="lessThan">
      <formula>$C$4</formula>
    </cfRule>
  </conditionalFormatting>
  <conditionalFormatting sqref="AJ11">
    <cfRule type="cellIs" dxfId="4833" priority="1221" operator="lessThan">
      <formula>$C$4</formula>
    </cfRule>
  </conditionalFormatting>
  <conditionalFormatting sqref="AJ12">
    <cfRule type="cellIs" dxfId="4832" priority="1222" operator="lessThan">
      <formula>$C$4</formula>
    </cfRule>
  </conditionalFormatting>
  <conditionalFormatting sqref="AJ13">
    <cfRule type="cellIs" dxfId="4831" priority="1223" operator="lessThan">
      <formula>$C$4</formula>
    </cfRule>
  </conditionalFormatting>
  <conditionalFormatting sqref="AJ14">
    <cfRule type="cellIs" dxfId="4830" priority="1224" operator="lessThan">
      <formula>$C$4</formula>
    </cfRule>
  </conditionalFormatting>
  <conditionalFormatting sqref="AJ15">
    <cfRule type="cellIs" dxfId="4829" priority="1225" operator="lessThan">
      <formula>$C$4</formula>
    </cfRule>
  </conditionalFormatting>
  <conditionalFormatting sqref="AJ16">
    <cfRule type="cellIs" dxfId="4828" priority="1226" operator="lessThan">
      <formula>$C$4</formula>
    </cfRule>
  </conditionalFormatting>
  <conditionalFormatting sqref="AJ17">
    <cfRule type="cellIs" dxfId="4827" priority="1227" operator="lessThan">
      <formula>$C$4</formula>
    </cfRule>
  </conditionalFormatting>
  <conditionalFormatting sqref="AJ18">
    <cfRule type="cellIs" dxfId="4826" priority="1228" operator="lessThan">
      <formula>$C$4</formula>
    </cfRule>
  </conditionalFormatting>
  <conditionalFormatting sqref="AJ19">
    <cfRule type="cellIs" dxfId="4825" priority="1229" operator="lessThan">
      <formula>$C$4</formula>
    </cfRule>
  </conditionalFormatting>
  <conditionalFormatting sqref="AJ20">
    <cfRule type="cellIs" dxfId="4824" priority="1230" operator="lessThan">
      <formula>$C$4</formula>
    </cfRule>
  </conditionalFormatting>
  <conditionalFormatting sqref="AJ21">
    <cfRule type="cellIs" dxfId="4823" priority="1231" operator="lessThan">
      <formula>$C$4</formula>
    </cfRule>
  </conditionalFormatting>
  <conditionalFormatting sqref="AJ22">
    <cfRule type="cellIs" dxfId="4822" priority="1232" operator="lessThan">
      <formula>$C$4</formula>
    </cfRule>
  </conditionalFormatting>
  <conditionalFormatting sqref="AJ23">
    <cfRule type="cellIs" dxfId="4821" priority="1233" operator="lessThan">
      <formula>$C$4</formula>
    </cfRule>
  </conditionalFormatting>
  <conditionalFormatting sqref="AJ24">
    <cfRule type="cellIs" dxfId="4820" priority="1234" operator="lessThan">
      <formula>$C$4</formula>
    </cfRule>
  </conditionalFormatting>
  <conditionalFormatting sqref="AJ25">
    <cfRule type="cellIs" dxfId="4819" priority="1235" operator="lessThan">
      <formula>$C$4</formula>
    </cfRule>
  </conditionalFormatting>
  <conditionalFormatting sqref="AJ26">
    <cfRule type="cellIs" dxfId="4818" priority="1236" operator="lessThan">
      <formula>$C$4</formula>
    </cfRule>
  </conditionalFormatting>
  <conditionalFormatting sqref="AJ27">
    <cfRule type="cellIs" dxfId="4817" priority="1237" operator="lessThan">
      <formula>$C$4</formula>
    </cfRule>
  </conditionalFormatting>
  <conditionalFormatting sqref="AJ28">
    <cfRule type="cellIs" dxfId="4816" priority="1238" operator="lessThan">
      <formula>$C$4</formula>
    </cfRule>
  </conditionalFormatting>
  <conditionalFormatting sqref="AJ29">
    <cfRule type="cellIs" dxfId="4815" priority="1239" operator="lessThan">
      <formula>$C$4</formula>
    </cfRule>
  </conditionalFormatting>
  <conditionalFormatting sqref="AJ30">
    <cfRule type="cellIs" dxfId="4814" priority="1240" operator="lessThan">
      <formula>$C$4</formula>
    </cfRule>
  </conditionalFormatting>
  <conditionalFormatting sqref="AJ31">
    <cfRule type="cellIs" dxfId="4813" priority="1241" operator="lessThan">
      <formula>$C$4</formula>
    </cfRule>
  </conditionalFormatting>
  <conditionalFormatting sqref="AJ32">
    <cfRule type="cellIs" dxfId="4812" priority="1242" operator="lessThan">
      <formula>$C$4</formula>
    </cfRule>
  </conditionalFormatting>
  <conditionalFormatting sqref="AJ33">
    <cfRule type="cellIs" dxfId="4811" priority="1243" operator="lessThan">
      <formula>$C$4</formula>
    </cfRule>
  </conditionalFormatting>
  <conditionalFormatting sqref="AJ34">
    <cfRule type="cellIs" dxfId="4810" priority="1244" operator="lessThan">
      <formula>$C$4</formula>
    </cfRule>
  </conditionalFormatting>
  <conditionalFormatting sqref="AJ35">
    <cfRule type="cellIs" dxfId="4809" priority="1245" operator="lessThan">
      <formula>$C$4</formula>
    </cfRule>
  </conditionalFormatting>
  <conditionalFormatting sqref="AJ36">
    <cfRule type="cellIs" dxfId="4808" priority="1246" operator="lessThan">
      <formula>$C$4</formula>
    </cfRule>
  </conditionalFormatting>
  <conditionalFormatting sqref="AJ37">
    <cfRule type="cellIs" dxfId="4807" priority="1247" operator="lessThan">
      <formula>$C$4</formula>
    </cfRule>
  </conditionalFormatting>
  <conditionalFormatting sqref="AJ38">
    <cfRule type="cellIs" dxfId="4806" priority="1248" operator="lessThan">
      <formula>$C$4</formula>
    </cfRule>
  </conditionalFormatting>
  <conditionalFormatting sqref="AJ39">
    <cfRule type="cellIs" dxfId="4805" priority="1249" operator="lessThan">
      <formula>$C$4</formula>
    </cfRule>
  </conditionalFormatting>
  <conditionalFormatting sqref="AJ40">
    <cfRule type="cellIs" dxfId="4804" priority="1250" operator="lessThan">
      <formula>$C$4</formula>
    </cfRule>
  </conditionalFormatting>
  <conditionalFormatting sqref="AJ41">
    <cfRule type="cellIs" dxfId="4803" priority="1251" operator="lessThan">
      <formula>$C$4</formula>
    </cfRule>
  </conditionalFormatting>
  <conditionalFormatting sqref="AJ42">
    <cfRule type="cellIs" dxfId="4802" priority="1252" operator="lessThan">
      <formula>$C$4</formula>
    </cfRule>
  </conditionalFormatting>
  <conditionalFormatting sqref="AJ43">
    <cfRule type="cellIs" dxfId="4801" priority="1253" operator="lessThan">
      <formula>$C$4</formula>
    </cfRule>
  </conditionalFormatting>
  <conditionalFormatting sqref="AJ44">
    <cfRule type="cellIs" dxfId="4800" priority="1254" operator="lessThan">
      <formula>$C$4</formula>
    </cfRule>
  </conditionalFormatting>
  <conditionalFormatting sqref="AJ45">
    <cfRule type="cellIs" dxfId="4799" priority="1255" operator="lessThan">
      <formula>$C$4</formula>
    </cfRule>
  </conditionalFormatting>
  <conditionalFormatting sqref="AJ46">
    <cfRule type="cellIs" dxfId="4798" priority="1256" operator="lessThan">
      <formula>$C$4</formula>
    </cfRule>
  </conditionalFormatting>
  <conditionalFormatting sqref="AJ47">
    <cfRule type="cellIs" dxfId="4797" priority="1257" operator="lessThan">
      <formula>$C$4</formula>
    </cfRule>
  </conditionalFormatting>
  <conditionalFormatting sqref="AJ48">
    <cfRule type="cellIs" dxfId="4796" priority="1258" operator="lessThan">
      <formula>$C$4</formula>
    </cfRule>
  </conditionalFormatting>
  <conditionalFormatting sqref="AJ49">
    <cfRule type="cellIs" dxfId="4795" priority="1259" operator="lessThan">
      <formula>$C$4</formula>
    </cfRule>
  </conditionalFormatting>
  <conditionalFormatting sqref="AJ50">
    <cfRule type="cellIs" dxfId="4794" priority="1260" operator="lessThan">
      <formula>$C$4</formula>
    </cfRule>
  </conditionalFormatting>
  <conditionalFormatting sqref="AJ51">
    <cfRule type="cellIs" dxfId="4793" priority="1261" operator="lessThan">
      <formula>$C$4</formula>
    </cfRule>
  </conditionalFormatting>
  <conditionalFormatting sqref="AJ52">
    <cfRule type="cellIs" dxfId="4792" priority="1262" operator="lessThan">
      <formula>$C$4</formula>
    </cfRule>
  </conditionalFormatting>
  <conditionalFormatting sqref="AJ53">
    <cfRule type="cellIs" dxfId="4791" priority="1263" operator="lessThan">
      <formula>$C$4</formula>
    </cfRule>
  </conditionalFormatting>
  <conditionalFormatting sqref="AJ54">
    <cfRule type="cellIs" dxfId="4790" priority="1264" operator="lessThan">
      <formula>$C$4</formula>
    </cfRule>
  </conditionalFormatting>
  <conditionalFormatting sqref="AJ55">
    <cfRule type="cellIs" dxfId="4789" priority="1265" operator="lessThan">
      <formula>$C$4</formula>
    </cfRule>
  </conditionalFormatting>
  <conditionalFormatting sqref="AJ56">
    <cfRule type="cellIs" dxfId="4788" priority="1266" operator="lessThan">
      <formula>$C$4</formula>
    </cfRule>
  </conditionalFormatting>
  <conditionalFormatting sqref="AJ57">
    <cfRule type="cellIs" dxfId="4787" priority="1267" operator="lessThan">
      <formula>$C$4</formula>
    </cfRule>
  </conditionalFormatting>
  <conditionalFormatting sqref="AJ58">
    <cfRule type="cellIs" dxfId="4786" priority="1268" operator="lessThan">
      <formula>$C$4</formula>
    </cfRule>
  </conditionalFormatting>
  <conditionalFormatting sqref="AJ59">
    <cfRule type="cellIs" dxfId="4785" priority="1269" operator="lessThan">
      <formula>$C$4</formula>
    </cfRule>
  </conditionalFormatting>
  <conditionalFormatting sqref="AJ60">
    <cfRule type="cellIs" dxfId="4784" priority="1270" operator="lessThan">
      <formula>$C$4</formula>
    </cfRule>
  </conditionalFormatting>
  <conditionalFormatting sqref="AK11">
    <cfRule type="cellIs" dxfId="4783" priority="1271" operator="lessThan">
      <formula>$C$4</formula>
    </cfRule>
  </conditionalFormatting>
  <conditionalFormatting sqref="AK12">
    <cfRule type="cellIs" dxfId="4782" priority="1272" operator="lessThan">
      <formula>$C$4</formula>
    </cfRule>
  </conditionalFormatting>
  <conditionalFormatting sqref="AK13">
    <cfRule type="cellIs" dxfId="4781" priority="1273" operator="lessThan">
      <formula>$C$4</formula>
    </cfRule>
  </conditionalFormatting>
  <conditionalFormatting sqref="AK14">
    <cfRule type="cellIs" dxfId="4780" priority="1274" operator="lessThan">
      <formula>$C$4</formula>
    </cfRule>
  </conditionalFormatting>
  <conditionalFormatting sqref="AK15">
    <cfRule type="cellIs" dxfId="4779" priority="1275" operator="lessThan">
      <formula>$C$4</formula>
    </cfRule>
  </conditionalFormatting>
  <conditionalFormatting sqref="AK16">
    <cfRule type="cellIs" dxfId="4778" priority="1276" operator="lessThan">
      <formula>$C$4</formula>
    </cfRule>
  </conditionalFormatting>
  <conditionalFormatting sqref="AK17">
    <cfRule type="cellIs" dxfId="4777" priority="1277" operator="lessThan">
      <formula>$C$4</formula>
    </cfRule>
  </conditionalFormatting>
  <conditionalFormatting sqref="AK18">
    <cfRule type="cellIs" dxfId="4776" priority="1278" operator="lessThan">
      <formula>$C$4</formula>
    </cfRule>
  </conditionalFormatting>
  <conditionalFormatting sqref="AK19">
    <cfRule type="cellIs" dxfId="4775" priority="1279" operator="lessThan">
      <formula>$C$4</formula>
    </cfRule>
  </conditionalFormatting>
  <conditionalFormatting sqref="AK20">
    <cfRule type="cellIs" dxfId="4774" priority="1280" operator="lessThan">
      <formula>$C$4</formula>
    </cfRule>
  </conditionalFormatting>
  <conditionalFormatting sqref="AK21">
    <cfRule type="cellIs" dxfId="4773" priority="1281" operator="lessThan">
      <formula>$C$4</formula>
    </cfRule>
  </conditionalFormatting>
  <conditionalFormatting sqref="AK22">
    <cfRule type="cellIs" dxfId="4772" priority="1282" operator="lessThan">
      <formula>$C$4</formula>
    </cfRule>
  </conditionalFormatting>
  <conditionalFormatting sqref="AK23">
    <cfRule type="cellIs" dxfId="4771" priority="1283" operator="lessThan">
      <formula>$C$4</formula>
    </cfRule>
  </conditionalFormatting>
  <conditionalFormatting sqref="AK24">
    <cfRule type="cellIs" dxfId="4770" priority="1284" operator="lessThan">
      <formula>$C$4</formula>
    </cfRule>
  </conditionalFormatting>
  <conditionalFormatting sqref="AK25">
    <cfRule type="cellIs" dxfId="4769" priority="1285" operator="lessThan">
      <formula>$C$4</formula>
    </cfRule>
  </conditionalFormatting>
  <conditionalFormatting sqref="AK26">
    <cfRule type="cellIs" dxfId="4768" priority="1286" operator="lessThan">
      <formula>$C$4</formula>
    </cfRule>
  </conditionalFormatting>
  <conditionalFormatting sqref="AK27">
    <cfRule type="cellIs" dxfId="4767" priority="1287" operator="lessThan">
      <formula>$C$4</formula>
    </cfRule>
  </conditionalFormatting>
  <conditionalFormatting sqref="AK28">
    <cfRule type="cellIs" dxfId="4766" priority="1288" operator="lessThan">
      <formula>$C$4</formula>
    </cfRule>
  </conditionalFormatting>
  <conditionalFormatting sqref="AK29">
    <cfRule type="cellIs" dxfId="4765" priority="1289" operator="lessThan">
      <formula>$C$4</formula>
    </cfRule>
  </conditionalFormatting>
  <conditionalFormatting sqref="AK30">
    <cfRule type="cellIs" dxfId="4764" priority="1290" operator="lessThan">
      <formula>$C$4</formula>
    </cfRule>
  </conditionalFormatting>
  <conditionalFormatting sqref="AK31">
    <cfRule type="cellIs" dxfId="4763" priority="1291" operator="lessThan">
      <formula>$C$4</formula>
    </cfRule>
  </conditionalFormatting>
  <conditionalFormatting sqref="AK32">
    <cfRule type="cellIs" dxfId="4762" priority="1292" operator="lessThan">
      <formula>$C$4</formula>
    </cfRule>
  </conditionalFormatting>
  <conditionalFormatting sqref="AK33">
    <cfRule type="cellIs" dxfId="4761" priority="1293" operator="lessThan">
      <formula>$C$4</formula>
    </cfRule>
  </conditionalFormatting>
  <conditionalFormatting sqref="AK34">
    <cfRule type="cellIs" dxfId="4760" priority="1294" operator="lessThan">
      <formula>$C$4</formula>
    </cfRule>
  </conditionalFormatting>
  <conditionalFormatting sqref="AK35">
    <cfRule type="cellIs" dxfId="4759" priority="1295" operator="lessThan">
      <formula>$C$4</formula>
    </cfRule>
  </conditionalFormatting>
  <conditionalFormatting sqref="AK36">
    <cfRule type="cellIs" dxfId="4758" priority="1296" operator="lessThan">
      <formula>$C$4</formula>
    </cfRule>
  </conditionalFormatting>
  <conditionalFormatting sqref="AK37">
    <cfRule type="cellIs" dxfId="4757" priority="1297" operator="lessThan">
      <formula>$C$4</formula>
    </cfRule>
  </conditionalFormatting>
  <conditionalFormatting sqref="AK38">
    <cfRule type="cellIs" dxfId="4756" priority="1298" operator="lessThan">
      <formula>$C$4</formula>
    </cfRule>
  </conditionalFormatting>
  <conditionalFormatting sqref="AK39">
    <cfRule type="cellIs" dxfId="4755" priority="1299" operator="lessThan">
      <formula>$C$4</formula>
    </cfRule>
  </conditionalFormatting>
  <conditionalFormatting sqref="AK40">
    <cfRule type="cellIs" dxfId="4754" priority="1300" operator="lessThan">
      <formula>$C$4</formula>
    </cfRule>
  </conditionalFormatting>
  <conditionalFormatting sqref="AK41">
    <cfRule type="cellIs" dxfId="4753" priority="1301" operator="lessThan">
      <formula>$C$4</formula>
    </cfRule>
  </conditionalFormatting>
  <conditionalFormatting sqref="AK42">
    <cfRule type="cellIs" dxfId="4752" priority="1302" operator="lessThan">
      <formula>$C$4</formula>
    </cfRule>
  </conditionalFormatting>
  <conditionalFormatting sqref="AK43">
    <cfRule type="cellIs" dxfId="4751" priority="1303" operator="lessThan">
      <formula>$C$4</formula>
    </cfRule>
  </conditionalFormatting>
  <conditionalFormatting sqref="AK44">
    <cfRule type="cellIs" dxfId="4750" priority="1304" operator="lessThan">
      <formula>$C$4</formula>
    </cfRule>
  </conditionalFormatting>
  <conditionalFormatting sqref="AK45">
    <cfRule type="cellIs" dxfId="4749" priority="1305" operator="lessThan">
      <formula>$C$4</formula>
    </cfRule>
  </conditionalFormatting>
  <conditionalFormatting sqref="AK46">
    <cfRule type="cellIs" dxfId="4748" priority="1306" operator="lessThan">
      <formula>$C$4</formula>
    </cfRule>
  </conditionalFormatting>
  <conditionalFormatting sqref="AK47">
    <cfRule type="cellIs" dxfId="4747" priority="1307" operator="lessThan">
      <formula>$C$4</formula>
    </cfRule>
  </conditionalFormatting>
  <conditionalFormatting sqref="AK48">
    <cfRule type="cellIs" dxfId="4746" priority="1308" operator="lessThan">
      <formula>$C$4</formula>
    </cfRule>
  </conditionalFormatting>
  <conditionalFormatting sqref="AK49">
    <cfRule type="cellIs" dxfId="4745" priority="1309" operator="lessThan">
      <formula>$C$4</formula>
    </cfRule>
  </conditionalFormatting>
  <conditionalFormatting sqref="AK50">
    <cfRule type="cellIs" dxfId="4744" priority="1310" operator="lessThan">
      <formula>$C$4</formula>
    </cfRule>
  </conditionalFormatting>
  <conditionalFormatting sqref="AK51">
    <cfRule type="cellIs" dxfId="4743" priority="1311" operator="lessThan">
      <formula>$C$4</formula>
    </cfRule>
  </conditionalFormatting>
  <conditionalFormatting sqref="AK52">
    <cfRule type="cellIs" dxfId="4742" priority="1312" operator="lessThan">
      <formula>$C$4</formula>
    </cfRule>
  </conditionalFormatting>
  <conditionalFormatting sqref="AK53">
    <cfRule type="cellIs" dxfId="4741" priority="1313" operator="lessThan">
      <formula>$C$4</formula>
    </cfRule>
  </conditionalFormatting>
  <conditionalFormatting sqref="AK54">
    <cfRule type="cellIs" dxfId="4740" priority="1314" operator="lessThan">
      <formula>$C$4</formula>
    </cfRule>
  </conditionalFormatting>
  <conditionalFormatting sqref="AK55">
    <cfRule type="cellIs" dxfId="4739" priority="1315" operator="lessThan">
      <formula>$C$4</formula>
    </cfRule>
  </conditionalFormatting>
  <conditionalFormatting sqref="AK56">
    <cfRule type="cellIs" dxfId="4738" priority="1316" operator="lessThan">
      <formula>$C$4</formula>
    </cfRule>
  </conditionalFormatting>
  <conditionalFormatting sqref="AK57">
    <cfRule type="cellIs" dxfId="4737" priority="1317" operator="lessThan">
      <formula>$C$4</formula>
    </cfRule>
  </conditionalFormatting>
  <conditionalFormatting sqref="AK58">
    <cfRule type="cellIs" dxfId="4736" priority="1318" operator="lessThan">
      <formula>$C$4</formula>
    </cfRule>
  </conditionalFormatting>
  <conditionalFormatting sqref="AK59">
    <cfRule type="cellIs" dxfId="4735" priority="1319" operator="lessThan">
      <formula>$C$4</formula>
    </cfRule>
  </conditionalFormatting>
  <conditionalFormatting sqref="AK60">
    <cfRule type="cellIs" dxfId="4734" priority="1320" operator="lessThan">
      <formula>$C$4</formula>
    </cfRule>
  </conditionalFormatting>
  <conditionalFormatting sqref="AL11">
    <cfRule type="cellIs" dxfId="4733" priority="1321" operator="lessThan">
      <formula>$C$4</formula>
    </cfRule>
  </conditionalFormatting>
  <conditionalFormatting sqref="AL12">
    <cfRule type="cellIs" dxfId="4732" priority="1322" operator="lessThan">
      <formula>$C$4</formula>
    </cfRule>
  </conditionalFormatting>
  <conditionalFormatting sqref="AL13">
    <cfRule type="cellIs" dxfId="4731" priority="1323" operator="lessThan">
      <formula>$C$4</formula>
    </cfRule>
  </conditionalFormatting>
  <conditionalFormatting sqref="AL14">
    <cfRule type="cellIs" dxfId="4730" priority="1324" operator="lessThan">
      <formula>$C$4</formula>
    </cfRule>
  </conditionalFormatting>
  <conditionalFormatting sqref="AL15">
    <cfRule type="cellIs" dxfId="4729" priority="1325" operator="lessThan">
      <formula>$C$4</formula>
    </cfRule>
  </conditionalFormatting>
  <conditionalFormatting sqref="AL16">
    <cfRule type="cellIs" dxfId="4728" priority="1326" operator="lessThan">
      <formula>$C$4</formula>
    </cfRule>
  </conditionalFormatting>
  <conditionalFormatting sqref="AL17">
    <cfRule type="cellIs" dxfId="4727" priority="1327" operator="lessThan">
      <formula>$C$4</formula>
    </cfRule>
  </conditionalFormatting>
  <conditionalFormatting sqref="AL18">
    <cfRule type="cellIs" dxfId="4726" priority="1328" operator="lessThan">
      <formula>$C$4</formula>
    </cfRule>
  </conditionalFormatting>
  <conditionalFormatting sqref="AL19">
    <cfRule type="cellIs" dxfId="4725" priority="1329" operator="lessThan">
      <formula>$C$4</formula>
    </cfRule>
  </conditionalFormatting>
  <conditionalFormatting sqref="AL20">
    <cfRule type="cellIs" dxfId="4724" priority="1330" operator="lessThan">
      <formula>$C$4</formula>
    </cfRule>
  </conditionalFormatting>
  <conditionalFormatting sqref="AL21">
    <cfRule type="cellIs" dxfId="4723" priority="1331" operator="lessThan">
      <formula>$C$4</formula>
    </cfRule>
  </conditionalFormatting>
  <conditionalFormatting sqref="AL22">
    <cfRule type="cellIs" dxfId="4722" priority="1332" operator="lessThan">
      <formula>$C$4</formula>
    </cfRule>
  </conditionalFormatting>
  <conditionalFormatting sqref="AL23">
    <cfRule type="cellIs" dxfId="4721" priority="1333" operator="lessThan">
      <formula>$C$4</formula>
    </cfRule>
  </conditionalFormatting>
  <conditionalFormatting sqref="AL24">
    <cfRule type="cellIs" dxfId="4720" priority="1334" operator="lessThan">
      <formula>$C$4</formula>
    </cfRule>
  </conditionalFormatting>
  <conditionalFormatting sqref="AL25">
    <cfRule type="cellIs" dxfId="4719" priority="1335" operator="lessThan">
      <formula>$C$4</formula>
    </cfRule>
  </conditionalFormatting>
  <conditionalFormatting sqref="AL26">
    <cfRule type="cellIs" dxfId="4718" priority="1336" operator="lessThan">
      <formula>$C$4</formula>
    </cfRule>
  </conditionalFormatting>
  <conditionalFormatting sqref="AL27">
    <cfRule type="cellIs" dxfId="4717" priority="1337" operator="lessThan">
      <formula>$C$4</formula>
    </cfRule>
  </conditionalFormatting>
  <conditionalFormatting sqref="AL28">
    <cfRule type="cellIs" dxfId="4716" priority="1338" operator="lessThan">
      <formula>$C$4</formula>
    </cfRule>
  </conditionalFormatting>
  <conditionalFormatting sqref="AL29">
    <cfRule type="cellIs" dxfId="4715" priority="1339" operator="lessThan">
      <formula>$C$4</formula>
    </cfRule>
  </conditionalFormatting>
  <conditionalFormatting sqref="AL30">
    <cfRule type="cellIs" dxfId="4714" priority="1340" operator="lessThan">
      <formula>$C$4</formula>
    </cfRule>
  </conditionalFormatting>
  <conditionalFormatting sqref="AL31">
    <cfRule type="cellIs" dxfId="4713" priority="1341" operator="lessThan">
      <formula>$C$4</formula>
    </cfRule>
  </conditionalFormatting>
  <conditionalFormatting sqref="AL32">
    <cfRule type="cellIs" dxfId="4712" priority="1342" operator="lessThan">
      <formula>$C$4</formula>
    </cfRule>
  </conditionalFormatting>
  <conditionalFormatting sqref="AL33">
    <cfRule type="cellIs" dxfId="4711" priority="1343" operator="lessThan">
      <formula>$C$4</formula>
    </cfRule>
  </conditionalFormatting>
  <conditionalFormatting sqref="AL34">
    <cfRule type="cellIs" dxfId="4710" priority="1344" operator="lessThan">
      <formula>$C$4</formula>
    </cfRule>
  </conditionalFormatting>
  <conditionalFormatting sqref="AL35">
    <cfRule type="cellIs" dxfId="4709" priority="1345" operator="lessThan">
      <formula>$C$4</formula>
    </cfRule>
  </conditionalFormatting>
  <conditionalFormatting sqref="AL36">
    <cfRule type="cellIs" dxfId="4708" priority="1346" operator="lessThan">
      <formula>$C$4</formula>
    </cfRule>
  </conditionalFormatting>
  <conditionalFormatting sqref="AL37">
    <cfRule type="cellIs" dxfId="4707" priority="1347" operator="lessThan">
      <formula>$C$4</formula>
    </cfRule>
  </conditionalFormatting>
  <conditionalFormatting sqref="AL38">
    <cfRule type="cellIs" dxfId="4706" priority="1348" operator="lessThan">
      <formula>$C$4</formula>
    </cfRule>
  </conditionalFormatting>
  <conditionalFormatting sqref="AL39">
    <cfRule type="cellIs" dxfId="4705" priority="1349" operator="lessThan">
      <formula>$C$4</formula>
    </cfRule>
  </conditionalFormatting>
  <conditionalFormatting sqref="AL40">
    <cfRule type="cellIs" dxfId="4704" priority="1350" operator="lessThan">
      <formula>$C$4</formula>
    </cfRule>
  </conditionalFormatting>
  <conditionalFormatting sqref="AL41">
    <cfRule type="cellIs" dxfId="4703" priority="1351" operator="lessThan">
      <formula>$C$4</formula>
    </cfRule>
  </conditionalFormatting>
  <conditionalFormatting sqref="AL42">
    <cfRule type="cellIs" dxfId="4702" priority="1352" operator="lessThan">
      <formula>$C$4</formula>
    </cfRule>
  </conditionalFormatting>
  <conditionalFormatting sqref="AL43">
    <cfRule type="cellIs" dxfId="4701" priority="1353" operator="lessThan">
      <formula>$C$4</formula>
    </cfRule>
  </conditionalFormatting>
  <conditionalFormatting sqref="AL44">
    <cfRule type="cellIs" dxfId="4700" priority="1354" operator="lessThan">
      <formula>$C$4</formula>
    </cfRule>
  </conditionalFormatting>
  <conditionalFormatting sqref="AL45">
    <cfRule type="cellIs" dxfId="4699" priority="1355" operator="lessThan">
      <formula>$C$4</formula>
    </cfRule>
  </conditionalFormatting>
  <conditionalFormatting sqref="AL46">
    <cfRule type="cellIs" dxfId="4698" priority="1356" operator="lessThan">
      <formula>$C$4</formula>
    </cfRule>
  </conditionalFormatting>
  <conditionalFormatting sqref="AL47">
    <cfRule type="cellIs" dxfId="4697" priority="1357" operator="lessThan">
      <formula>$C$4</formula>
    </cfRule>
  </conditionalFormatting>
  <conditionalFormatting sqref="AL48">
    <cfRule type="cellIs" dxfId="4696" priority="1358" operator="lessThan">
      <formula>$C$4</formula>
    </cfRule>
  </conditionalFormatting>
  <conditionalFormatting sqref="AL49">
    <cfRule type="cellIs" dxfId="4695" priority="1359" operator="lessThan">
      <formula>$C$4</formula>
    </cfRule>
  </conditionalFormatting>
  <conditionalFormatting sqref="AL50">
    <cfRule type="cellIs" dxfId="4694" priority="1360" operator="lessThan">
      <formula>$C$4</formula>
    </cfRule>
  </conditionalFormatting>
  <conditionalFormatting sqref="AL51">
    <cfRule type="cellIs" dxfId="4693" priority="1361" operator="lessThan">
      <formula>$C$4</formula>
    </cfRule>
  </conditionalFormatting>
  <conditionalFormatting sqref="AL52">
    <cfRule type="cellIs" dxfId="4692" priority="1362" operator="lessThan">
      <formula>$C$4</formula>
    </cfRule>
  </conditionalFormatting>
  <conditionalFormatting sqref="AL53">
    <cfRule type="cellIs" dxfId="4691" priority="1363" operator="lessThan">
      <formula>$C$4</formula>
    </cfRule>
  </conditionalFormatting>
  <conditionalFormatting sqref="AL54">
    <cfRule type="cellIs" dxfId="4690" priority="1364" operator="lessThan">
      <formula>$C$4</formula>
    </cfRule>
  </conditionalFormatting>
  <conditionalFormatting sqref="AL55">
    <cfRule type="cellIs" dxfId="4689" priority="1365" operator="lessThan">
      <formula>$C$4</formula>
    </cfRule>
  </conditionalFormatting>
  <conditionalFormatting sqref="AL56">
    <cfRule type="cellIs" dxfId="4688" priority="1366" operator="lessThan">
      <formula>$C$4</formula>
    </cfRule>
  </conditionalFormatting>
  <conditionalFormatting sqref="AL57">
    <cfRule type="cellIs" dxfId="4687" priority="1367" operator="lessThan">
      <formula>$C$4</formula>
    </cfRule>
  </conditionalFormatting>
  <conditionalFormatting sqref="AL58">
    <cfRule type="cellIs" dxfId="4686" priority="1368" operator="lessThan">
      <formula>$C$4</formula>
    </cfRule>
  </conditionalFormatting>
  <conditionalFormatting sqref="AL59">
    <cfRule type="cellIs" dxfId="4685" priority="1369" operator="lessThan">
      <formula>$C$4</formula>
    </cfRule>
  </conditionalFormatting>
  <conditionalFormatting sqref="AL60">
    <cfRule type="cellIs" dxfId="4684" priority="1370" operator="lessThan">
      <formula>$C$4</formula>
    </cfRule>
  </conditionalFormatting>
  <conditionalFormatting sqref="AM11">
    <cfRule type="cellIs" dxfId="4683" priority="1371" operator="lessThan">
      <formula>$C$4</formula>
    </cfRule>
  </conditionalFormatting>
  <conditionalFormatting sqref="AM12">
    <cfRule type="cellIs" dxfId="4682" priority="1372" operator="lessThan">
      <formula>$C$4</formula>
    </cfRule>
  </conditionalFormatting>
  <conditionalFormatting sqref="AM13">
    <cfRule type="cellIs" dxfId="4681" priority="1373" operator="lessThan">
      <formula>$C$4</formula>
    </cfRule>
  </conditionalFormatting>
  <conditionalFormatting sqref="AM14">
    <cfRule type="cellIs" dxfId="4680" priority="1374" operator="lessThan">
      <formula>$C$4</formula>
    </cfRule>
  </conditionalFormatting>
  <conditionalFormatting sqref="AM15">
    <cfRule type="cellIs" dxfId="4679" priority="1375" operator="lessThan">
      <formula>$C$4</formula>
    </cfRule>
  </conditionalFormatting>
  <conditionalFormatting sqref="AM16">
    <cfRule type="cellIs" dxfId="4678" priority="1376" operator="lessThan">
      <formula>$C$4</formula>
    </cfRule>
  </conditionalFormatting>
  <conditionalFormatting sqref="AM17">
    <cfRule type="cellIs" dxfId="4677" priority="1377" operator="lessThan">
      <formula>$C$4</formula>
    </cfRule>
  </conditionalFormatting>
  <conditionalFormatting sqref="AM18">
    <cfRule type="cellIs" dxfId="4676" priority="1378" operator="lessThan">
      <formula>$C$4</formula>
    </cfRule>
  </conditionalFormatting>
  <conditionalFormatting sqref="AM19">
    <cfRule type="cellIs" dxfId="4675" priority="1379" operator="lessThan">
      <formula>$C$4</formula>
    </cfRule>
  </conditionalFormatting>
  <conditionalFormatting sqref="AM20">
    <cfRule type="cellIs" dxfId="4674" priority="1380" operator="lessThan">
      <formula>$C$4</formula>
    </cfRule>
  </conditionalFormatting>
  <conditionalFormatting sqref="AM21">
    <cfRule type="cellIs" dxfId="4673" priority="1381" operator="lessThan">
      <formula>$C$4</formula>
    </cfRule>
  </conditionalFormatting>
  <conditionalFormatting sqref="AM22">
    <cfRule type="cellIs" dxfId="4672" priority="1382" operator="lessThan">
      <formula>$C$4</formula>
    </cfRule>
  </conditionalFormatting>
  <conditionalFormatting sqref="AM23">
    <cfRule type="cellIs" dxfId="4671" priority="1383" operator="lessThan">
      <formula>$C$4</formula>
    </cfRule>
  </conditionalFormatting>
  <conditionalFormatting sqref="AM24">
    <cfRule type="cellIs" dxfId="4670" priority="1384" operator="lessThan">
      <formula>$C$4</formula>
    </cfRule>
  </conditionalFormatting>
  <conditionalFormatting sqref="AM25">
    <cfRule type="cellIs" dxfId="4669" priority="1385" operator="lessThan">
      <formula>$C$4</formula>
    </cfRule>
  </conditionalFormatting>
  <conditionalFormatting sqref="AM26">
    <cfRule type="cellIs" dxfId="4668" priority="1386" operator="lessThan">
      <formula>$C$4</formula>
    </cfRule>
  </conditionalFormatting>
  <conditionalFormatting sqref="AM27">
    <cfRule type="cellIs" dxfId="4667" priority="1387" operator="lessThan">
      <formula>$C$4</formula>
    </cfRule>
  </conditionalFormatting>
  <conditionalFormatting sqref="AM28">
    <cfRule type="cellIs" dxfId="4666" priority="1388" operator="lessThan">
      <formula>$C$4</formula>
    </cfRule>
  </conditionalFormatting>
  <conditionalFormatting sqref="AM29">
    <cfRule type="cellIs" dxfId="4665" priority="1389" operator="lessThan">
      <formula>$C$4</formula>
    </cfRule>
  </conditionalFormatting>
  <conditionalFormatting sqref="AM30">
    <cfRule type="cellIs" dxfId="4664" priority="1390" operator="lessThan">
      <formula>$C$4</formula>
    </cfRule>
  </conditionalFormatting>
  <conditionalFormatting sqref="AM31">
    <cfRule type="cellIs" dxfId="4663" priority="1391" operator="lessThan">
      <formula>$C$4</formula>
    </cfRule>
  </conditionalFormatting>
  <conditionalFormatting sqref="AM32">
    <cfRule type="cellIs" dxfId="4662" priority="1392" operator="lessThan">
      <formula>$C$4</formula>
    </cfRule>
  </conditionalFormatting>
  <conditionalFormatting sqref="AM33">
    <cfRule type="cellIs" dxfId="4661" priority="1393" operator="lessThan">
      <formula>$C$4</formula>
    </cfRule>
  </conditionalFormatting>
  <conditionalFormatting sqref="AM34">
    <cfRule type="cellIs" dxfId="4660" priority="1394" operator="lessThan">
      <formula>$C$4</formula>
    </cfRule>
  </conditionalFormatting>
  <conditionalFormatting sqref="AM35">
    <cfRule type="cellIs" dxfId="4659" priority="1395" operator="lessThan">
      <formula>$C$4</formula>
    </cfRule>
  </conditionalFormatting>
  <conditionalFormatting sqref="AM36">
    <cfRule type="cellIs" dxfId="4658" priority="1396" operator="lessThan">
      <formula>$C$4</formula>
    </cfRule>
  </conditionalFormatting>
  <conditionalFormatting sqref="AM37">
    <cfRule type="cellIs" dxfId="4657" priority="1397" operator="lessThan">
      <formula>$C$4</formula>
    </cfRule>
  </conditionalFormatting>
  <conditionalFormatting sqref="AM38">
    <cfRule type="cellIs" dxfId="4656" priority="1398" operator="lessThan">
      <formula>$C$4</formula>
    </cfRule>
  </conditionalFormatting>
  <conditionalFormatting sqref="AM39">
    <cfRule type="cellIs" dxfId="4655" priority="1399" operator="lessThan">
      <formula>$C$4</formula>
    </cfRule>
  </conditionalFormatting>
  <conditionalFormatting sqref="AM40">
    <cfRule type="cellIs" dxfId="4654" priority="1400" operator="lessThan">
      <formula>$C$4</formula>
    </cfRule>
  </conditionalFormatting>
  <conditionalFormatting sqref="AM41">
    <cfRule type="cellIs" dxfId="4653" priority="1401" operator="lessThan">
      <formula>$C$4</formula>
    </cfRule>
  </conditionalFormatting>
  <conditionalFormatting sqref="AM42">
    <cfRule type="cellIs" dxfId="4652" priority="1402" operator="lessThan">
      <formula>$C$4</formula>
    </cfRule>
  </conditionalFormatting>
  <conditionalFormatting sqref="AM43">
    <cfRule type="cellIs" dxfId="4651" priority="1403" operator="lessThan">
      <formula>$C$4</formula>
    </cfRule>
  </conditionalFormatting>
  <conditionalFormatting sqref="AM44">
    <cfRule type="cellIs" dxfId="4650" priority="1404" operator="lessThan">
      <formula>$C$4</formula>
    </cfRule>
  </conditionalFormatting>
  <conditionalFormatting sqref="AM45">
    <cfRule type="cellIs" dxfId="4649" priority="1405" operator="lessThan">
      <formula>$C$4</formula>
    </cfRule>
  </conditionalFormatting>
  <conditionalFormatting sqref="AM46">
    <cfRule type="cellIs" dxfId="4648" priority="1406" operator="lessThan">
      <formula>$C$4</formula>
    </cfRule>
  </conditionalFormatting>
  <conditionalFormatting sqref="AM47">
    <cfRule type="cellIs" dxfId="4647" priority="1407" operator="lessThan">
      <formula>$C$4</formula>
    </cfRule>
  </conditionalFormatting>
  <conditionalFormatting sqref="AM48">
    <cfRule type="cellIs" dxfId="4646" priority="1408" operator="lessThan">
      <formula>$C$4</formula>
    </cfRule>
  </conditionalFormatting>
  <conditionalFormatting sqref="AM49">
    <cfRule type="cellIs" dxfId="4645" priority="1409" operator="lessThan">
      <formula>$C$4</formula>
    </cfRule>
  </conditionalFormatting>
  <conditionalFormatting sqref="AM50">
    <cfRule type="cellIs" dxfId="4644" priority="1410" operator="lessThan">
      <formula>$C$4</formula>
    </cfRule>
  </conditionalFormatting>
  <conditionalFormatting sqref="AM51">
    <cfRule type="cellIs" dxfId="4643" priority="1411" operator="lessThan">
      <formula>$C$4</formula>
    </cfRule>
  </conditionalFormatting>
  <conditionalFormatting sqref="AM52">
    <cfRule type="cellIs" dxfId="4642" priority="1412" operator="lessThan">
      <formula>$C$4</formula>
    </cfRule>
  </conditionalFormatting>
  <conditionalFormatting sqref="AM53">
    <cfRule type="cellIs" dxfId="4641" priority="1413" operator="lessThan">
      <formula>$C$4</formula>
    </cfRule>
  </conditionalFormatting>
  <conditionalFormatting sqref="AM54">
    <cfRule type="cellIs" dxfId="4640" priority="1414" operator="lessThan">
      <formula>$C$4</formula>
    </cfRule>
  </conditionalFormatting>
  <conditionalFormatting sqref="AM55">
    <cfRule type="cellIs" dxfId="4639" priority="1415" operator="lessThan">
      <formula>$C$4</formula>
    </cfRule>
  </conditionalFormatting>
  <conditionalFormatting sqref="AM56">
    <cfRule type="cellIs" dxfId="4638" priority="1416" operator="lessThan">
      <formula>$C$4</formula>
    </cfRule>
  </conditionalFormatting>
  <conditionalFormatting sqref="AM57">
    <cfRule type="cellIs" dxfId="4637" priority="1417" operator="lessThan">
      <formula>$C$4</formula>
    </cfRule>
  </conditionalFormatting>
  <conditionalFormatting sqref="AM58">
    <cfRule type="cellIs" dxfId="4636" priority="1418" operator="lessThan">
      <formula>$C$4</formula>
    </cfRule>
  </conditionalFormatting>
  <conditionalFormatting sqref="AM59">
    <cfRule type="cellIs" dxfId="4635" priority="1419" operator="lessThan">
      <formula>$C$4</formula>
    </cfRule>
  </conditionalFormatting>
  <conditionalFormatting sqref="AM60">
    <cfRule type="cellIs" dxfId="4634" priority="1420" operator="lessThan">
      <formula>$C$4</formula>
    </cfRule>
  </conditionalFormatting>
  <conditionalFormatting sqref="AN11">
    <cfRule type="cellIs" dxfId="4633" priority="1421" operator="lessThan">
      <formula>$C$4</formula>
    </cfRule>
  </conditionalFormatting>
  <conditionalFormatting sqref="AN12">
    <cfRule type="cellIs" dxfId="4632" priority="1422" operator="lessThan">
      <formula>$C$4</formula>
    </cfRule>
  </conditionalFormatting>
  <conditionalFormatting sqref="AN13">
    <cfRule type="cellIs" dxfId="4631" priority="1423" operator="lessThan">
      <formula>$C$4</formula>
    </cfRule>
  </conditionalFormatting>
  <conditionalFormatting sqref="AN14">
    <cfRule type="cellIs" dxfId="4630" priority="1424" operator="lessThan">
      <formula>$C$4</formula>
    </cfRule>
  </conditionalFormatting>
  <conditionalFormatting sqref="AN15">
    <cfRule type="cellIs" dxfId="4629" priority="1425" operator="lessThan">
      <formula>$C$4</formula>
    </cfRule>
  </conditionalFormatting>
  <conditionalFormatting sqref="AN16">
    <cfRule type="cellIs" dxfId="4628" priority="1426" operator="lessThan">
      <formula>$C$4</formula>
    </cfRule>
  </conditionalFormatting>
  <conditionalFormatting sqref="AN17">
    <cfRule type="cellIs" dxfId="4627" priority="1427" operator="lessThan">
      <formula>$C$4</formula>
    </cfRule>
  </conditionalFormatting>
  <conditionalFormatting sqref="AN18">
    <cfRule type="cellIs" dxfId="4626" priority="1428" operator="lessThan">
      <formula>$C$4</formula>
    </cfRule>
  </conditionalFormatting>
  <conditionalFormatting sqref="AN19">
    <cfRule type="cellIs" dxfId="4625" priority="1429" operator="lessThan">
      <formula>$C$4</formula>
    </cfRule>
  </conditionalFormatting>
  <conditionalFormatting sqref="AN20">
    <cfRule type="cellIs" dxfId="4624" priority="1430" operator="lessThan">
      <formula>$C$4</formula>
    </cfRule>
  </conditionalFormatting>
  <conditionalFormatting sqref="AN21">
    <cfRule type="cellIs" dxfId="4623" priority="1431" operator="lessThan">
      <formula>$C$4</formula>
    </cfRule>
  </conditionalFormatting>
  <conditionalFormatting sqref="AN22">
    <cfRule type="cellIs" dxfId="4622" priority="1432" operator="lessThan">
      <formula>$C$4</formula>
    </cfRule>
  </conditionalFormatting>
  <conditionalFormatting sqref="AN23">
    <cfRule type="cellIs" dxfId="4621" priority="1433" operator="lessThan">
      <formula>$C$4</formula>
    </cfRule>
  </conditionalFormatting>
  <conditionalFormatting sqref="AN24">
    <cfRule type="cellIs" dxfId="4620" priority="1434" operator="lessThan">
      <formula>$C$4</formula>
    </cfRule>
  </conditionalFormatting>
  <conditionalFormatting sqref="AN25">
    <cfRule type="cellIs" dxfId="4619" priority="1435" operator="lessThan">
      <formula>$C$4</formula>
    </cfRule>
  </conditionalFormatting>
  <conditionalFormatting sqref="AN26">
    <cfRule type="cellIs" dxfId="4618" priority="1436" operator="lessThan">
      <formula>$C$4</formula>
    </cfRule>
  </conditionalFormatting>
  <conditionalFormatting sqref="AN27">
    <cfRule type="cellIs" dxfId="4617" priority="1437" operator="lessThan">
      <formula>$C$4</formula>
    </cfRule>
  </conditionalFormatting>
  <conditionalFormatting sqref="AN28">
    <cfRule type="cellIs" dxfId="4616" priority="1438" operator="lessThan">
      <formula>$C$4</formula>
    </cfRule>
  </conditionalFormatting>
  <conditionalFormatting sqref="AN29">
    <cfRule type="cellIs" dxfId="4615" priority="1439" operator="lessThan">
      <formula>$C$4</formula>
    </cfRule>
  </conditionalFormatting>
  <conditionalFormatting sqref="AN30">
    <cfRule type="cellIs" dxfId="4614" priority="1440" operator="lessThan">
      <formula>$C$4</formula>
    </cfRule>
  </conditionalFormatting>
  <conditionalFormatting sqref="AN31">
    <cfRule type="cellIs" dxfId="4613" priority="1441" operator="lessThan">
      <formula>$C$4</formula>
    </cfRule>
  </conditionalFormatting>
  <conditionalFormatting sqref="AN32">
    <cfRule type="cellIs" dxfId="4612" priority="1442" operator="lessThan">
      <formula>$C$4</formula>
    </cfRule>
  </conditionalFormatting>
  <conditionalFormatting sqref="AN33">
    <cfRule type="cellIs" dxfId="4611" priority="1443" operator="lessThan">
      <formula>$C$4</formula>
    </cfRule>
  </conditionalFormatting>
  <conditionalFormatting sqref="AN34">
    <cfRule type="cellIs" dxfId="4610" priority="1444" operator="lessThan">
      <formula>$C$4</formula>
    </cfRule>
  </conditionalFormatting>
  <conditionalFormatting sqref="AN35">
    <cfRule type="cellIs" dxfId="4609" priority="1445" operator="lessThan">
      <formula>$C$4</formula>
    </cfRule>
  </conditionalFormatting>
  <conditionalFormatting sqref="AN36">
    <cfRule type="cellIs" dxfId="4608" priority="1446" operator="lessThan">
      <formula>$C$4</formula>
    </cfRule>
  </conditionalFormatting>
  <conditionalFormatting sqref="AN37">
    <cfRule type="cellIs" dxfId="4607" priority="1447" operator="lessThan">
      <formula>$C$4</formula>
    </cfRule>
  </conditionalFormatting>
  <conditionalFormatting sqref="AN38">
    <cfRule type="cellIs" dxfId="4606" priority="1448" operator="lessThan">
      <formula>$C$4</formula>
    </cfRule>
  </conditionalFormatting>
  <conditionalFormatting sqref="AN39">
    <cfRule type="cellIs" dxfId="4605" priority="1449" operator="lessThan">
      <formula>$C$4</formula>
    </cfRule>
  </conditionalFormatting>
  <conditionalFormatting sqref="AN40">
    <cfRule type="cellIs" dxfId="4604" priority="1450" operator="lessThan">
      <formula>$C$4</formula>
    </cfRule>
  </conditionalFormatting>
  <conditionalFormatting sqref="AN41">
    <cfRule type="cellIs" dxfId="4603" priority="1451" operator="lessThan">
      <formula>$C$4</formula>
    </cfRule>
  </conditionalFormatting>
  <conditionalFormatting sqref="AN42">
    <cfRule type="cellIs" dxfId="4602" priority="1452" operator="lessThan">
      <formula>$C$4</formula>
    </cfRule>
  </conditionalFormatting>
  <conditionalFormatting sqref="AN43">
    <cfRule type="cellIs" dxfId="4601" priority="1453" operator="lessThan">
      <formula>$C$4</formula>
    </cfRule>
  </conditionalFormatting>
  <conditionalFormatting sqref="AN44">
    <cfRule type="cellIs" dxfId="4600" priority="1454" operator="lessThan">
      <formula>$C$4</formula>
    </cfRule>
  </conditionalFormatting>
  <conditionalFormatting sqref="AN45">
    <cfRule type="cellIs" dxfId="4599" priority="1455" operator="lessThan">
      <formula>$C$4</formula>
    </cfRule>
  </conditionalFormatting>
  <conditionalFormatting sqref="AN46">
    <cfRule type="cellIs" dxfId="4598" priority="1456" operator="lessThan">
      <formula>$C$4</formula>
    </cfRule>
  </conditionalFormatting>
  <conditionalFormatting sqref="AN47">
    <cfRule type="cellIs" dxfId="4597" priority="1457" operator="lessThan">
      <formula>$C$4</formula>
    </cfRule>
  </conditionalFormatting>
  <conditionalFormatting sqref="AN48">
    <cfRule type="cellIs" dxfId="4596" priority="1458" operator="lessThan">
      <formula>$C$4</formula>
    </cfRule>
  </conditionalFormatting>
  <conditionalFormatting sqref="AN49">
    <cfRule type="cellIs" dxfId="4595" priority="1459" operator="lessThan">
      <formula>$C$4</formula>
    </cfRule>
  </conditionalFormatting>
  <conditionalFormatting sqref="AN50">
    <cfRule type="cellIs" dxfId="4594" priority="1460" operator="lessThan">
      <formula>$C$4</formula>
    </cfRule>
  </conditionalFormatting>
  <conditionalFormatting sqref="AN51">
    <cfRule type="cellIs" dxfId="4593" priority="1461" operator="lessThan">
      <formula>$C$4</formula>
    </cfRule>
  </conditionalFormatting>
  <conditionalFormatting sqref="AN52">
    <cfRule type="cellIs" dxfId="4592" priority="1462" operator="lessThan">
      <formula>$C$4</formula>
    </cfRule>
  </conditionalFormatting>
  <conditionalFormatting sqref="AN53">
    <cfRule type="cellIs" dxfId="4591" priority="1463" operator="lessThan">
      <formula>$C$4</formula>
    </cfRule>
  </conditionalFormatting>
  <conditionalFormatting sqref="AN54">
    <cfRule type="cellIs" dxfId="4590" priority="1464" operator="lessThan">
      <formula>$C$4</formula>
    </cfRule>
  </conditionalFormatting>
  <conditionalFormatting sqref="AN55">
    <cfRule type="cellIs" dxfId="4589" priority="1465" operator="lessThan">
      <formula>$C$4</formula>
    </cfRule>
  </conditionalFormatting>
  <conditionalFormatting sqref="AN56">
    <cfRule type="cellIs" dxfId="4588" priority="1466" operator="lessThan">
      <formula>$C$4</formula>
    </cfRule>
  </conditionalFormatting>
  <conditionalFormatting sqref="AN57">
    <cfRule type="cellIs" dxfId="4587" priority="1467" operator="lessThan">
      <formula>$C$4</formula>
    </cfRule>
  </conditionalFormatting>
  <conditionalFormatting sqref="AN58">
    <cfRule type="cellIs" dxfId="4586" priority="1468" operator="lessThan">
      <formula>$C$4</formula>
    </cfRule>
  </conditionalFormatting>
  <conditionalFormatting sqref="AN59">
    <cfRule type="cellIs" dxfId="4585" priority="1469" operator="lessThan">
      <formula>$C$4</formula>
    </cfRule>
  </conditionalFormatting>
  <conditionalFormatting sqref="AN60">
    <cfRule type="cellIs" dxfId="4584" priority="1470" operator="lessThan">
      <formula>$C$4</formula>
    </cfRule>
  </conditionalFormatting>
  <conditionalFormatting sqref="AO11">
    <cfRule type="cellIs" dxfId="4583" priority="1471" operator="lessThan">
      <formula>$C$4</formula>
    </cfRule>
  </conditionalFormatting>
  <conditionalFormatting sqref="AO12">
    <cfRule type="cellIs" dxfId="4582" priority="1472" operator="lessThan">
      <formula>$C$4</formula>
    </cfRule>
  </conditionalFormatting>
  <conditionalFormatting sqref="AO13">
    <cfRule type="cellIs" dxfId="4581" priority="1473" operator="lessThan">
      <formula>$C$4</formula>
    </cfRule>
  </conditionalFormatting>
  <conditionalFormatting sqref="AO14">
    <cfRule type="cellIs" dxfId="4580" priority="1474" operator="lessThan">
      <formula>$C$4</formula>
    </cfRule>
  </conditionalFormatting>
  <conditionalFormatting sqref="AO15">
    <cfRule type="cellIs" dxfId="4579" priority="1475" operator="lessThan">
      <formula>$C$4</formula>
    </cfRule>
  </conditionalFormatting>
  <conditionalFormatting sqref="AO16">
    <cfRule type="cellIs" dxfId="4578" priority="1476" operator="lessThan">
      <formula>$C$4</formula>
    </cfRule>
  </conditionalFormatting>
  <conditionalFormatting sqref="AO17">
    <cfRule type="cellIs" dxfId="4577" priority="1477" operator="lessThan">
      <formula>$C$4</formula>
    </cfRule>
  </conditionalFormatting>
  <conditionalFormatting sqref="AO18">
    <cfRule type="cellIs" dxfId="4576" priority="1478" operator="lessThan">
      <formula>$C$4</formula>
    </cfRule>
  </conditionalFormatting>
  <conditionalFormatting sqref="AO19">
    <cfRule type="cellIs" dxfId="4575" priority="1479" operator="lessThan">
      <formula>$C$4</formula>
    </cfRule>
  </conditionalFormatting>
  <conditionalFormatting sqref="AO20">
    <cfRule type="cellIs" dxfId="4574" priority="1480" operator="lessThan">
      <formula>$C$4</formula>
    </cfRule>
  </conditionalFormatting>
  <conditionalFormatting sqref="AO21">
    <cfRule type="cellIs" dxfId="4573" priority="1481" operator="lessThan">
      <formula>$C$4</formula>
    </cfRule>
  </conditionalFormatting>
  <conditionalFormatting sqref="AO22">
    <cfRule type="cellIs" dxfId="4572" priority="1482" operator="lessThan">
      <formula>$C$4</formula>
    </cfRule>
  </conditionalFormatting>
  <conditionalFormatting sqref="AO23">
    <cfRule type="cellIs" dxfId="4571" priority="1483" operator="lessThan">
      <formula>$C$4</formula>
    </cfRule>
  </conditionalFormatting>
  <conditionalFormatting sqref="AO24">
    <cfRule type="cellIs" dxfId="4570" priority="1484" operator="lessThan">
      <formula>$C$4</formula>
    </cfRule>
  </conditionalFormatting>
  <conditionalFormatting sqref="AO25">
    <cfRule type="cellIs" dxfId="4569" priority="1485" operator="lessThan">
      <formula>$C$4</formula>
    </cfRule>
  </conditionalFormatting>
  <conditionalFormatting sqref="AO26">
    <cfRule type="cellIs" dxfId="4568" priority="1486" operator="lessThan">
      <formula>$C$4</formula>
    </cfRule>
  </conditionalFormatting>
  <conditionalFormatting sqref="AO27">
    <cfRule type="cellIs" dxfId="4567" priority="1487" operator="lessThan">
      <formula>$C$4</formula>
    </cfRule>
  </conditionalFormatting>
  <conditionalFormatting sqref="AO28">
    <cfRule type="cellIs" dxfId="4566" priority="1488" operator="lessThan">
      <formula>$C$4</formula>
    </cfRule>
  </conditionalFormatting>
  <conditionalFormatting sqref="AO29">
    <cfRule type="cellIs" dxfId="4565" priority="1489" operator="lessThan">
      <formula>$C$4</formula>
    </cfRule>
  </conditionalFormatting>
  <conditionalFormatting sqref="AO30">
    <cfRule type="cellIs" dxfId="4564" priority="1490" operator="lessThan">
      <formula>$C$4</formula>
    </cfRule>
  </conditionalFormatting>
  <conditionalFormatting sqref="AO31">
    <cfRule type="cellIs" dxfId="4563" priority="1491" operator="lessThan">
      <formula>$C$4</formula>
    </cfRule>
  </conditionalFormatting>
  <conditionalFormatting sqref="AO32">
    <cfRule type="cellIs" dxfId="4562" priority="1492" operator="lessThan">
      <formula>$C$4</formula>
    </cfRule>
  </conditionalFormatting>
  <conditionalFormatting sqref="AO33">
    <cfRule type="cellIs" dxfId="4561" priority="1493" operator="lessThan">
      <formula>$C$4</formula>
    </cfRule>
  </conditionalFormatting>
  <conditionalFormatting sqref="AO34">
    <cfRule type="cellIs" dxfId="4560" priority="1494" operator="lessThan">
      <formula>$C$4</formula>
    </cfRule>
  </conditionalFormatting>
  <conditionalFormatting sqref="AO35">
    <cfRule type="cellIs" dxfId="4559" priority="1495" operator="lessThan">
      <formula>$C$4</formula>
    </cfRule>
  </conditionalFormatting>
  <conditionalFormatting sqref="AO36">
    <cfRule type="cellIs" dxfId="4558" priority="1496" operator="lessThan">
      <formula>$C$4</formula>
    </cfRule>
  </conditionalFormatting>
  <conditionalFormatting sqref="AO37">
    <cfRule type="cellIs" dxfId="4557" priority="1497" operator="lessThan">
      <formula>$C$4</formula>
    </cfRule>
  </conditionalFormatting>
  <conditionalFormatting sqref="AO38">
    <cfRule type="cellIs" dxfId="4556" priority="1498" operator="lessThan">
      <formula>$C$4</formula>
    </cfRule>
  </conditionalFormatting>
  <conditionalFormatting sqref="AO39">
    <cfRule type="cellIs" dxfId="4555" priority="1499" operator="lessThan">
      <formula>$C$4</formula>
    </cfRule>
  </conditionalFormatting>
  <conditionalFormatting sqref="AO40">
    <cfRule type="cellIs" dxfId="4554" priority="1500" operator="lessThan">
      <formula>$C$4</formula>
    </cfRule>
  </conditionalFormatting>
  <conditionalFormatting sqref="AO41">
    <cfRule type="cellIs" dxfId="4553" priority="1501" operator="lessThan">
      <formula>$C$4</formula>
    </cfRule>
  </conditionalFormatting>
  <conditionalFormatting sqref="AO42">
    <cfRule type="cellIs" dxfId="4552" priority="1502" operator="lessThan">
      <formula>$C$4</formula>
    </cfRule>
  </conditionalFormatting>
  <conditionalFormatting sqref="AO43">
    <cfRule type="cellIs" dxfId="4551" priority="1503" operator="lessThan">
      <formula>$C$4</formula>
    </cfRule>
  </conditionalFormatting>
  <conditionalFormatting sqref="AO44">
    <cfRule type="cellIs" dxfId="4550" priority="1504" operator="lessThan">
      <formula>$C$4</formula>
    </cfRule>
  </conditionalFormatting>
  <conditionalFormatting sqref="AO45">
    <cfRule type="cellIs" dxfId="4549" priority="1505" operator="lessThan">
      <formula>$C$4</formula>
    </cfRule>
  </conditionalFormatting>
  <conditionalFormatting sqref="AO46">
    <cfRule type="cellIs" dxfId="4548" priority="1506" operator="lessThan">
      <formula>$C$4</formula>
    </cfRule>
  </conditionalFormatting>
  <conditionalFormatting sqref="AO47">
    <cfRule type="cellIs" dxfId="4547" priority="1507" operator="lessThan">
      <formula>$C$4</formula>
    </cfRule>
  </conditionalFormatting>
  <conditionalFormatting sqref="AO48">
    <cfRule type="cellIs" dxfId="4546" priority="1508" operator="lessThan">
      <formula>$C$4</formula>
    </cfRule>
  </conditionalFormatting>
  <conditionalFormatting sqref="AO49">
    <cfRule type="cellIs" dxfId="4545" priority="1509" operator="lessThan">
      <formula>$C$4</formula>
    </cfRule>
  </conditionalFormatting>
  <conditionalFormatting sqref="AO50">
    <cfRule type="cellIs" dxfId="4544" priority="1510" operator="lessThan">
      <formula>$C$4</formula>
    </cfRule>
  </conditionalFormatting>
  <conditionalFormatting sqref="AO51">
    <cfRule type="cellIs" dxfId="4543" priority="1511" operator="lessThan">
      <formula>$C$4</formula>
    </cfRule>
  </conditionalFormatting>
  <conditionalFormatting sqref="AO52">
    <cfRule type="cellIs" dxfId="4542" priority="1512" operator="lessThan">
      <formula>$C$4</formula>
    </cfRule>
  </conditionalFormatting>
  <conditionalFormatting sqref="AO53">
    <cfRule type="cellIs" dxfId="4541" priority="1513" operator="lessThan">
      <formula>$C$4</formula>
    </cfRule>
  </conditionalFormatting>
  <conditionalFormatting sqref="AO54">
    <cfRule type="cellIs" dxfId="4540" priority="1514" operator="lessThan">
      <formula>$C$4</formula>
    </cfRule>
  </conditionalFormatting>
  <conditionalFormatting sqref="AO55">
    <cfRule type="cellIs" dxfId="4539" priority="1515" operator="lessThan">
      <formula>$C$4</formula>
    </cfRule>
  </conditionalFormatting>
  <conditionalFormatting sqref="AO56">
    <cfRule type="cellIs" dxfId="4538" priority="1516" operator="lessThan">
      <formula>$C$4</formula>
    </cfRule>
  </conditionalFormatting>
  <conditionalFormatting sqref="AO57">
    <cfRule type="cellIs" dxfId="4537" priority="1517" operator="lessThan">
      <formula>$C$4</formula>
    </cfRule>
  </conditionalFormatting>
  <conditionalFormatting sqref="AO58">
    <cfRule type="cellIs" dxfId="4536" priority="1518" operator="lessThan">
      <formula>$C$4</formula>
    </cfRule>
  </conditionalFormatting>
  <conditionalFormatting sqref="AO59">
    <cfRule type="cellIs" dxfId="4535" priority="1519" operator="lessThan">
      <formula>$C$4</formula>
    </cfRule>
  </conditionalFormatting>
  <conditionalFormatting sqref="AO60">
    <cfRule type="cellIs" dxfId="4534" priority="1520" operator="lessThan">
      <formula>$C$4</formula>
    </cfRule>
  </conditionalFormatting>
  <conditionalFormatting sqref="AP11">
    <cfRule type="cellIs" dxfId="4533" priority="1521" operator="lessThan">
      <formula>$C$4</formula>
    </cfRule>
  </conditionalFormatting>
  <conditionalFormatting sqref="AP12">
    <cfRule type="cellIs" dxfId="4532" priority="1522" operator="lessThan">
      <formula>$C$4</formula>
    </cfRule>
  </conditionalFormatting>
  <conditionalFormatting sqref="AP13">
    <cfRule type="cellIs" dxfId="4531" priority="1523" operator="lessThan">
      <formula>$C$4</formula>
    </cfRule>
  </conditionalFormatting>
  <conditionalFormatting sqref="AP14">
    <cfRule type="cellIs" dxfId="4530" priority="1524" operator="lessThan">
      <formula>$C$4</formula>
    </cfRule>
  </conditionalFormatting>
  <conditionalFormatting sqref="AP15">
    <cfRule type="cellIs" dxfId="4529" priority="1525" operator="lessThan">
      <formula>$C$4</formula>
    </cfRule>
  </conditionalFormatting>
  <conditionalFormatting sqref="AP16">
    <cfRule type="cellIs" dxfId="4528" priority="1526" operator="lessThan">
      <formula>$C$4</formula>
    </cfRule>
  </conditionalFormatting>
  <conditionalFormatting sqref="AP17">
    <cfRule type="cellIs" dxfId="4527" priority="1527" operator="lessThan">
      <formula>$C$4</formula>
    </cfRule>
  </conditionalFormatting>
  <conditionalFormatting sqref="AP18">
    <cfRule type="cellIs" dxfId="4526" priority="1528" operator="lessThan">
      <formula>$C$4</formula>
    </cfRule>
  </conditionalFormatting>
  <conditionalFormatting sqref="AP19">
    <cfRule type="cellIs" dxfId="4525" priority="1529" operator="lessThan">
      <formula>$C$4</formula>
    </cfRule>
  </conditionalFormatting>
  <conditionalFormatting sqref="AP20">
    <cfRule type="cellIs" dxfId="4524" priority="1530" operator="lessThan">
      <formula>$C$4</formula>
    </cfRule>
  </conditionalFormatting>
  <conditionalFormatting sqref="AP21">
    <cfRule type="cellIs" dxfId="4523" priority="1531" operator="lessThan">
      <formula>$C$4</formula>
    </cfRule>
  </conditionalFormatting>
  <conditionalFormatting sqref="AP22">
    <cfRule type="cellIs" dxfId="4522" priority="1532" operator="lessThan">
      <formula>$C$4</formula>
    </cfRule>
  </conditionalFormatting>
  <conditionalFormatting sqref="AP23">
    <cfRule type="cellIs" dxfId="4521" priority="1533" operator="lessThan">
      <formula>$C$4</formula>
    </cfRule>
  </conditionalFormatting>
  <conditionalFormatting sqref="AP24">
    <cfRule type="cellIs" dxfId="4520" priority="1534" operator="lessThan">
      <formula>$C$4</formula>
    </cfRule>
  </conditionalFormatting>
  <conditionalFormatting sqref="AP25">
    <cfRule type="cellIs" dxfId="4519" priority="1535" operator="lessThan">
      <formula>$C$4</formula>
    </cfRule>
  </conditionalFormatting>
  <conditionalFormatting sqref="AP26">
    <cfRule type="cellIs" dxfId="4518" priority="1536" operator="lessThan">
      <formula>$C$4</formula>
    </cfRule>
  </conditionalFormatting>
  <conditionalFormatting sqref="AP27">
    <cfRule type="cellIs" dxfId="4517" priority="1537" operator="lessThan">
      <formula>$C$4</formula>
    </cfRule>
  </conditionalFormatting>
  <conditionalFormatting sqref="AP28">
    <cfRule type="cellIs" dxfId="4516" priority="1538" operator="lessThan">
      <formula>$C$4</formula>
    </cfRule>
  </conditionalFormatting>
  <conditionalFormatting sqref="AP29">
    <cfRule type="cellIs" dxfId="4515" priority="1539" operator="lessThan">
      <formula>$C$4</formula>
    </cfRule>
  </conditionalFormatting>
  <conditionalFormatting sqref="AP30">
    <cfRule type="cellIs" dxfId="4514" priority="1540" operator="lessThan">
      <formula>$C$4</formula>
    </cfRule>
  </conditionalFormatting>
  <conditionalFormatting sqref="AP31">
    <cfRule type="cellIs" dxfId="4513" priority="1541" operator="lessThan">
      <formula>$C$4</formula>
    </cfRule>
  </conditionalFormatting>
  <conditionalFormatting sqref="AP32">
    <cfRule type="cellIs" dxfId="4512" priority="1542" operator="lessThan">
      <formula>$C$4</formula>
    </cfRule>
  </conditionalFormatting>
  <conditionalFormatting sqref="AP33">
    <cfRule type="cellIs" dxfId="4511" priority="1543" operator="lessThan">
      <formula>$C$4</formula>
    </cfRule>
  </conditionalFormatting>
  <conditionalFormatting sqref="AP34">
    <cfRule type="cellIs" dxfId="4510" priority="1544" operator="lessThan">
      <formula>$C$4</formula>
    </cfRule>
  </conditionalFormatting>
  <conditionalFormatting sqref="AP35">
    <cfRule type="cellIs" dxfId="4509" priority="1545" operator="lessThan">
      <formula>$C$4</formula>
    </cfRule>
  </conditionalFormatting>
  <conditionalFormatting sqref="AP36">
    <cfRule type="cellIs" dxfId="4508" priority="1546" operator="lessThan">
      <formula>$C$4</formula>
    </cfRule>
  </conditionalFormatting>
  <conditionalFormatting sqref="AP37">
    <cfRule type="cellIs" dxfId="4507" priority="1547" operator="lessThan">
      <formula>$C$4</formula>
    </cfRule>
  </conditionalFormatting>
  <conditionalFormatting sqref="AP38">
    <cfRule type="cellIs" dxfId="4506" priority="1548" operator="lessThan">
      <formula>$C$4</formula>
    </cfRule>
  </conditionalFormatting>
  <conditionalFormatting sqref="AP39">
    <cfRule type="cellIs" dxfId="4505" priority="1549" operator="lessThan">
      <formula>$C$4</formula>
    </cfRule>
  </conditionalFormatting>
  <conditionalFormatting sqref="AP40">
    <cfRule type="cellIs" dxfId="4504" priority="1550" operator="lessThan">
      <formula>$C$4</formula>
    </cfRule>
  </conditionalFormatting>
  <conditionalFormatting sqref="AP41">
    <cfRule type="cellIs" dxfId="4503" priority="1551" operator="lessThan">
      <formula>$C$4</formula>
    </cfRule>
  </conditionalFormatting>
  <conditionalFormatting sqref="AP42">
    <cfRule type="cellIs" dxfId="4502" priority="1552" operator="lessThan">
      <formula>$C$4</formula>
    </cfRule>
  </conditionalFormatting>
  <conditionalFormatting sqref="AP43">
    <cfRule type="cellIs" dxfId="4501" priority="1553" operator="lessThan">
      <formula>$C$4</formula>
    </cfRule>
  </conditionalFormatting>
  <conditionalFormatting sqref="AP44">
    <cfRule type="cellIs" dxfId="4500" priority="1554" operator="lessThan">
      <formula>$C$4</formula>
    </cfRule>
  </conditionalFormatting>
  <conditionalFormatting sqref="AP45">
    <cfRule type="cellIs" dxfId="4499" priority="1555" operator="lessThan">
      <formula>$C$4</formula>
    </cfRule>
  </conditionalFormatting>
  <conditionalFormatting sqref="AP46">
    <cfRule type="cellIs" dxfId="4498" priority="1556" operator="lessThan">
      <formula>$C$4</formula>
    </cfRule>
  </conditionalFormatting>
  <conditionalFormatting sqref="AP47">
    <cfRule type="cellIs" dxfId="4497" priority="1557" operator="lessThan">
      <formula>$C$4</formula>
    </cfRule>
  </conditionalFormatting>
  <conditionalFormatting sqref="AP48">
    <cfRule type="cellIs" dxfId="4496" priority="1558" operator="lessThan">
      <formula>$C$4</formula>
    </cfRule>
  </conditionalFormatting>
  <conditionalFormatting sqref="AP49">
    <cfRule type="cellIs" dxfId="4495" priority="1559" operator="lessThan">
      <formula>$C$4</formula>
    </cfRule>
  </conditionalFormatting>
  <conditionalFormatting sqref="AP50">
    <cfRule type="cellIs" dxfId="4494" priority="1560" operator="lessThan">
      <formula>$C$4</formula>
    </cfRule>
  </conditionalFormatting>
  <conditionalFormatting sqref="AP51">
    <cfRule type="cellIs" dxfId="4493" priority="1561" operator="lessThan">
      <formula>$C$4</formula>
    </cfRule>
  </conditionalFormatting>
  <conditionalFormatting sqref="AP52">
    <cfRule type="cellIs" dxfId="4492" priority="1562" operator="lessThan">
      <formula>$C$4</formula>
    </cfRule>
  </conditionalFormatting>
  <conditionalFormatting sqref="AP53">
    <cfRule type="cellIs" dxfId="4491" priority="1563" operator="lessThan">
      <formula>$C$4</formula>
    </cfRule>
  </conditionalFormatting>
  <conditionalFormatting sqref="AP54">
    <cfRule type="cellIs" dxfId="4490" priority="1564" operator="lessThan">
      <formula>$C$4</formula>
    </cfRule>
  </conditionalFormatting>
  <conditionalFormatting sqref="AP55">
    <cfRule type="cellIs" dxfId="4489" priority="1565" operator="lessThan">
      <formula>$C$4</formula>
    </cfRule>
  </conditionalFormatting>
  <conditionalFormatting sqref="AP56">
    <cfRule type="cellIs" dxfId="4488" priority="1566" operator="lessThan">
      <formula>$C$4</formula>
    </cfRule>
  </conditionalFormatting>
  <conditionalFormatting sqref="AP57">
    <cfRule type="cellIs" dxfId="4487" priority="1567" operator="lessThan">
      <formula>$C$4</formula>
    </cfRule>
  </conditionalFormatting>
  <conditionalFormatting sqref="AP58">
    <cfRule type="cellIs" dxfId="4486" priority="1568" operator="lessThan">
      <formula>$C$4</formula>
    </cfRule>
  </conditionalFormatting>
  <conditionalFormatting sqref="AP59">
    <cfRule type="cellIs" dxfId="4485" priority="1569" operator="lessThan">
      <formula>$C$4</formula>
    </cfRule>
  </conditionalFormatting>
  <conditionalFormatting sqref="AP60">
    <cfRule type="cellIs" dxfId="4484" priority="1570" operator="lessThan">
      <formula>$C$4</formula>
    </cfRule>
  </conditionalFormatting>
  <conditionalFormatting sqref="AQ11">
    <cfRule type="cellIs" dxfId="4483" priority="1571" operator="lessThan">
      <formula>$C$4</formula>
    </cfRule>
  </conditionalFormatting>
  <conditionalFormatting sqref="AQ12">
    <cfRule type="cellIs" dxfId="4482" priority="1572" operator="lessThan">
      <formula>$C$4</formula>
    </cfRule>
  </conditionalFormatting>
  <conditionalFormatting sqref="AQ13">
    <cfRule type="cellIs" dxfId="4481" priority="1573" operator="lessThan">
      <formula>$C$4</formula>
    </cfRule>
  </conditionalFormatting>
  <conditionalFormatting sqref="AQ14">
    <cfRule type="cellIs" dxfId="4480" priority="1574" operator="lessThan">
      <formula>$C$4</formula>
    </cfRule>
  </conditionalFormatting>
  <conditionalFormatting sqref="AQ15">
    <cfRule type="cellIs" dxfId="4479" priority="1575" operator="lessThan">
      <formula>$C$4</formula>
    </cfRule>
  </conditionalFormatting>
  <conditionalFormatting sqref="AQ16">
    <cfRule type="cellIs" dxfId="4478" priority="1576" operator="lessThan">
      <formula>$C$4</formula>
    </cfRule>
  </conditionalFormatting>
  <conditionalFormatting sqref="AQ17">
    <cfRule type="cellIs" dxfId="4477" priority="1577" operator="lessThan">
      <formula>$C$4</formula>
    </cfRule>
  </conditionalFormatting>
  <conditionalFormatting sqref="AQ18">
    <cfRule type="cellIs" dxfId="4476" priority="1578" operator="lessThan">
      <formula>$C$4</formula>
    </cfRule>
  </conditionalFormatting>
  <conditionalFormatting sqref="AQ19">
    <cfRule type="cellIs" dxfId="4475" priority="1579" operator="lessThan">
      <formula>$C$4</formula>
    </cfRule>
  </conditionalFormatting>
  <conditionalFormatting sqref="AQ20">
    <cfRule type="cellIs" dxfId="4474" priority="1580" operator="lessThan">
      <formula>$C$4</formula>
    </cfRule>
  </conditionalFormatting>
  <conditionalFormatting sqref="AQ21">
    <cfRule type="cellIs" dxfId="4473" priority="1581" operator="lessThan">
      <formula>$C$4</formula>
    </cfRule>
  </conditionalFormatting>
  <conditionalFormatting sqref="AQ22">
    <cfRule type="cellIs" dxfId="4472" priority="1582" operator="lessThan">
      <formula>$C$4</formula>
    </cfRule>
  </conditionalFormatting>
  <conditionalFormatting sqref="AQ23">
    <cfRule type="cellIs" dxfId="4471" priority="1583" operator="lessThan">
      <formula>$C$4</formula>
    </cfRule>
  </conditionalFormatting>
  <conditionalFormatting sqref="AQ24">
    <cfRule type="cellIs" dxfId="4470" priority="1584" operator="lessThan">
      <formula>$C$4</formula>
    </cfRule>
  </conditionalFormatting>
  <conditionalFormatting sqref="AQ25">
    <cfRule type="cellIs" dxfId="4469" priority="1585" operator="lessThan">
      <formula>$C$4</formula>
    </cfRule>
  </conditionalFormatting>
  <conditionalFormatting sqref="AQ26">
    <cfRule type="cellIs" dxfId="4468" priority="1586" operator="lessThan">
      <formula>$C$4</formula>
    </cfRule>
  </conditionalFormatting>
  <conditionalFormatting sqref="AQ27">
    <cfRule type="cellIs" dxfId="4467" priority="1587" operator="lessThan">
      <formula>$C$4</formula>
    </cfRule>
  </conditionalFormatting>
  <conditionalFormatting sqref="AQ28">
    <cfRule type="cellIs" dxfId="4466" priority="1588" operator="lessThan">
      <formula>$C$4</formula>
    </cfRule>
  </conditionalFormatting>
  <conditionalFormatting sqref="AQ29">
    <cfRule type="cellIs" dxfId="4465" priority="1589" operator="lessThan">
      <formula>$C$4</formula>
    </cfRule>
  </conditionalFormatting>
  <conditionalFormatting sqref="AQ30">
    <cfRule type="cellIs" dxfId="4464" priority="1590" operator="lessThan">
      <formula>$C$4</formula>
    </cfRule>
  </conditionalFormatting>
  <conditionalFormatting sqref="AQ31">
    <cfRule type="cellIs" dxfId="4463" priority="1591" operator="lessThan">
      <formula>$C$4</formula>
    </cfRule>
  </conditionalFormatting>
  <conditionalFormatting sqref="AQ32">
    <cfRule type="cellIs" dxfId="4462" priority="1592" operator="lessThan">
      <formula>$C$4</formula>
    </cfRule>
  </conditionalFormatting>
  <conditionalFormatting sqref="AQ33">
    <cfRule type="cellIs" dxfId="4461" priority="1593" operator="lessThan">
      <formula>$C$4</formula>
    </cfRule>
  </conditionalFormatting>
  <conditionalFormatting sqref="AQ34">
    <cfRule type="cellIs" dxfId="4460" priority="1594" operator="lessThan">
      <formula>$C$4</formula>
    </cfRule>
  </conditionalFormatting>
  <conditionalFormatting sqref="AQ35">
    <cfRule type="cellIs" dxfId="4459" priority="1595" operator="lessThan">
      <formula>$C$4</formula>
    </cfRule>
  </conditionalFormatting>
  <conditionalFormatting sqref="AQ36">
    <cfRule type="cellIs" dxfId="4458" priority="1596" operator="lessThan">
      <formula>$C$4</formula>
    </cfRule>
  </conditionalFormatting>
  <conditionalFormatting sqref="AQ37">
    <cfRule type="cellIs" dxfId="4457" priority="1597" operator="lessThan">
      <formula>$C$4</formula>
    </cfRule>
  </conditionalFormatting>
  <conditionalFormatting sqref="AQ38">
    <cfRule type="cellIs" dxfId="4456" priority="1598" operator="lessThan">
      <formula>$C$4</formula>
    </cfRule>
  </conditionalFormatting>
  <conditionalFormatting sqref="AQ39">
    <cfRule type="cellIs" dxfId="4455" priority="1599" operator="lessThan">
      <formula>$C$4</formula>
    </cfRule>
  </conditionalFormatting>
  <conditionalFormatting sqref="AQ40">
    <cfRule type="cellIs" dxfId="4454" priority="1600" operator="lessThan">
      <formula>$C$4</formula>
    </cfRule>
  </conditionalFormatting>
  <conditionalFormatting sqref="AQ41">
    <cfRule type="cellIs" dxfId="4453" priority="1601" operator="lessThan">
      <formula>$C$4</formula>
    </cfRule>
  </conditionalFormatting>
  <conditionalFormatting sqref="AQ42">
    <cfRule type="cellIs" dxfId="4452" priority="1602" operator="lessThan">
      <formula>$C$4</formula>
    </cfRule>
  </conditionalFormatting>
  <conditionalFormatting sqref="AQ43">
    <cfRule type="cellIs" dxfId="4451" priority="1603" operator="lessThan">
      <formula>$C$4</formula>
    </cfRule>
  </conditionalFormatting>
  <conditionalFormatting sqref="AQ44">
    <cfRule type="cellIs" dxfId="4450" priority="1604" operator="lessThan">
      <formula>$C$4</formula>
    </cfRule>
  </conditionalFormatting>
  <conditionalFormatting sqref="AQ45">
    <cfRule type="cellIs" dxfId="4449" priority="1605" operator="lessThan">
      <formula>$C$4</formula>
    </cfRule>
  </conditionalFormatting>
  <conditionalFormatting sqref="AQ46">
    <cfRule type="cellIs" dxfId="4448" priority="1606" operator="lessThan">
      <formula>$C$4</formula>
    </cfRule>
  </conditionalFormatting>
  <conditionalFormatting sqref="AQ47">
    <cfRule type="cellIs" dxfId="4447" priority="1607" operator="lessThan">
      <formula>$C$4</formula>
    </cfRule>
  </conditionalFormatting>
  <conditionalFormatting sqref="AQ48">
    <cfRule type="cellIs" dxfId="4446" priority="1608" operator="lessThan">
      <formula>$C$4</formula>
    </cfRule>
  </conditionalFormatting>
  <conditionalFormatting sqref="AQ49">
    <cfRule type="cellIs" dxfId="4445" priority="1609" operator="lessThan">
      <formula>$C$4</formula>
    </cfRule>
  </conditionalFormatting>
  <conditionalFormatting sqref="AQ50">
    <cfRule type="cellIs" dxfId="4444" priority="1610" operator="lessThan">
      <formula>$C$4</formula>
    </cfRule>
  </conditionalFormatting>
  <conditionalFormatting sqref="AQ51">
    <cfRule type="cellIs" dxfId="4443" priority="1611" operator="lessThan">
      <formula>$C$4</formula>
    </cfRule>
  </conditionalFormatting>
  <conditionalFormatting sqref="AQ52">
    <cfRule type="cellIs" dxfId="4442" priority="1612" operator="lessThan">
      <formula>$C$4</formula>
    </cfRule>
  </conditionalFormatting>
  <conditionalFormatting sqref="AQ53">
    <cfRule type="cellIs" dxfId="4441" priority="1613" operator="lessThan">
      <formula>$C$4</formula>
    </cfRule>
  </conditionalFormatting>
  <conditionalFormatting sqref="AQ54">
    <cfRule type="cellIs" dxfId="4440" priority="1614" operator="lessThan">
      <formula>$C$4</formula>
    </cfRule>
  </conditionalFormatting>
  <conditionalFormatting sqref="AQ55">
    <cfRule type="cellIs" dxfId="4439" priority="1615" operator="lessThan">
      <formula>$C$4</formula>
    </cfRule>
  </conditionalFormatting>
  <conditionalFormatting sqref="AQ56">
    <cfRule type="cellIs" dxfId="4438" priority="1616" operator="lessThan">
      <formula>$C$4</formula>
    </cfRule>
  </conditionalFormatting>
  <conditionalFormatting sqref="AQ57">
    <cfRule type="cellIs" dxfId="4437" priority="1617" operator="lessThan">
      <formula>$C$4</formula>
    </cfRule>
  </conditionalFormatting>
  <conditionalFormatting sqref="AQ58">
    <cfRule type="cellIs" dxfId="4436" priority="1618" operator="lessThan">
      <formula>$C$4</formula>
    </cfRule>
  </conditionalFormatting>
  <conditionalFormatting sqref="AQ59">
    <cfRule type="cellIs" dxfId="4435" priority="1619" operator="lessThan">
      <formula>$C$4</formula>
    </cfRule>
  </conditionalFormatting>
  <conditionalFormatting sqref="AQ60">
    <cfRule type="cellIs" dxfId="4434" priority="1620" operator="lessThan">
      <formula>$C$4</formula>
    </cfRule>
  </conditionalFormatting>
  <conditionalFormatting sqref="AR11">
    <cfRule type="cellIs" dxfId="4433" priority="1621" operator="lessThan">
      <formula>$C$4</formula>
    </cfRule>
  </conditionalFormatting>
  <conditionalFormatting sqref="AR12">
    <cfRule type="cellIs" dxfId="4432" priority="1622" operator="lessThan">
      <formula>$C$4</formula>
    </cfRule>
  </conditionalFormatting>
  <conditionalFormatting sqref="AR13">
    <cfRule type="cellIs" dxfId="4431" priority="1623" operator="lessThan">
      <formula>$C$4</formula>
    </cfRule>
  </conditionalFormatting>
  <conditionalFormatting sqref="AR14">
    <cfRule type="cellIs" dxfId="4430" priority="1624" operator="lessThan">
      <formula>$C$4</formula>
    </cfRule>
  </conditionalFormatting>
  <conditionalFormatting sqref="AR15">
    <cfRule type="cellIs" dxfId="4429" priority="1625" operator="lessThan">
      <formula>$C$4</formula>
    </cfRule>
  </conditionalFormatting>
  <conditionalFormatting sqref="AR16">
    <cfRule type="cellIs" dxfId="4428" priority="1626" operator="lessThan">
      <formula>$C$4</formula>
    </cfRule>
  </conditionalFormatting>
  <conditionalFormatting sqref="AR17">
    <cfRule type="cellIs" dxfId="4427" priority="1627" operator="lessThan">
      <formula>$C$4</formula>
    </cfRule>
  </conditionalFormatting>
  <conditionalFormatting sqref="AR18">
    <cfRule type="cellIs" dxfId="4426" priority="1628" operator="lessThan">
      <formula>$C$4</formula>
    </cfRule>
  </conditionalFormatting>
  <conditionalFormatting sqref="AR19">
    <cfRule type="cellIs" dxfId="4425" priority="1629" operator="lessThan">
      <formula>$C$4</formula>
    </cfRule>
  </conditionalFormatting>
  <conditionalFormatting sqref="AR20">
    <cfRule type="cellIs" dxfId="4424" priority="1630" operator="lessThan">
      <formula>$C$4</formula>
    </cfRule>
  </conditionalFormatting>
  <conditionalFormatting sqref="AR21">
    <cfRule type="cellIs" dxfId="4423" priority="1631" operator="lessThan">
      <formula>$C$4</formula>
    </cfRule>
  </conditionalFormatting>
  <conditionalFormatting sqref="AR22">
    <cfRule type="cellIs" dxfId="4422" priority="1632" operator="lessThan">
      <formula>$C$4</formula>
    </cfRule>
  </conditionalFormatting>
  <conditionalFormatting sqref="AR23">
    <cfRule type="cellIs" dxfId="4421" priority="1633" operator="lessThan">
      <formula>$C$4</formula>
    </cfRule>
  </conditionalFormatting>
  <conditionalFormatting sqref="AR24">
    <cfRule type="cellIs" dxfId="4420" priority="1634" operator="lessThan">
      <formula>$C$4</formula>
    </cfRule>
  </conditionalFormatting>
  <conditionalFormatting sqref="AR25">
    <cfRule type="cellIs" dxfId="4419" priority="1635" operator="lessThan">
      <formula>$C$4</formula>
    </cfRule>
  </conditionalFormatting>
  <conditionalFormatting sqref="AR26">
    <cfRule type="cellIs" dxfId="4418" priority="1636" operator="lessThan">
      <formula>$C$4</formula>
    </cfRule>
  </conditionalFormatting>
  <conditionalFormatting sqref="AR27">
    <cfRule type="cellIs" dxfId="4417" priority="1637" operator="lessThan">
      <formula>$C$4</formula>
    </cfRule>
  </conditionalFormatting>
  <conditionalFormatting sqref="AR28">
    <cfRule type="cellIs" dxfId="4416" priority="1638" operator="lessThan">
      <formula>$C$4</formula>
    </cfRule>
  </conditionalFormatting>
  <conditionalFormatting sqref="AR29">
    <cfRule type="cellIs" dxfId="4415" priority="1639" operator="lessThan">
      <formula>$C$4</formula>
    </cfRule>
  </conditionalFormatting>
  <conditionalFormatting sqref="AR30">
    <cfRule type="cellIs" dxfId="4414" priority="1640" operator="lessThan">
      <formula>$C$4</formula>
    </cfRule>
  </conditionalFormatting>
  <conditionalFormatting sqref="AR31">
    <cfRule type="cellIs" dxfId="4413" priority="1641" operator="lessThan">
      <formula>$C$4</formula>
    </cfRule>
  </conditionalFormatting>
  <conditionalFormatting sqref="AR32">
    <cfRule type="cellIs" dxfId="4412" priority="1642" operator="lessThan">
      <formula>$C$4</formula>
    </cfRule>
  </conditionalFormatting>
  <conditionalFormatting sqref="AR33">
    <cfRule type="cellIs" dxfId="4411" priority="1643" operator="lessThan">
      <formula>$C$4</formula>
    </cfRule>
  </conditionalFormatting>
  <conditionalFormatting sqref="AR34">
    <cfRule type="cellIs" dxfId="4410" priority="1644" operator="lessThan">
      <formula>$C$4</formula>
    </cfRule>
  </conditionalFormatting>
  <conditionalFormatting sqref="AR35">
    <cfRule type="cellIs" dxfId="4409" priority="1645" operator="lessThan">
      <formula>$C$4</formula>
    </cfRule>
  </conditionalFormatting>
  <conditionalFormatting sqref="AR36">
    <cfRule type="cellIs" dxfId="4408" priority="1646" operator="lessThan">
      <formula>$C$4</formula>
    </cfRule>
  </conditionalFormatting>
  <conditionalFormatting sqref="AR37">
    <cfRule type="cellIs" dxfId="4407" priority="1647" operator="lessThan">
      <formula>$C$4</formula>
    </cfRule>
  </conditionalFormatting>
  <conditionalFormatting sqref="AR38">
    <cfRule type="cellIs" dxfId="4406" priority="1648" operator="lessThan">
      <formula>$C$4</formula>
    </cfRule>
  </conditionalFormatting>
  <conditionalFormatting sqref="AR39">
    <cfRule type="cellIs" dxfId="4405" priority="1649" operator="lessThan">
      <formula>$C$4</formula>
    </cfRule>
  </conditionalFormatting>
  <conditionalFormatting sqref="AR40">
    <cfRule type="cellIs" dxfId="4404" priority="1650" operator="lessThan">
      <formula>$C$4</formula>
    </cfRule>
  </conditionalFormatting>
  <conditionalFormatting sqref="AR41">
    <cfRule type="cellIs" dxfId="4403" priority="1651" operator="lessThan">
      <formula>$C$4</formula>
    </cfRule>
  </conditionalFormatting>
  <conditionalFormatting sqref="AR42">
    <cfRule type="cellIs" dxfId="4402" priority="1652" operator="lessThan">
      <formula>$C$4</formula>
    </cfRule>
  </conditionalFormatting>
  <conditionalFormatting sqref="AR43">
    <cfRule type="cellIs" dxfId="4401" priority="1653" operator="lessThan">
      <formula>$C$4</formula>
    </cfRule>
  </conditionalFormatting>
  <conditionalFormatting sqref="AR44">
    <cfRule type="cellIs" dxfId="4400" priority="1654" operator="lessThan">
      <formula>$C$4</formula>
    </cfRule>
  </conditionalFormatting>
  <conditionalFormatting sqref="AR45">
    <cfRule type="cellIs" dxfId="4399" priority="1655" operator="lessThan">
      <formula>$C$4</formula>
    </cfRule>
  </conditionalFormatting>
  <conditionalFormatting sqref="AR46">
    <cfRule type="cellIs" dxfId="4398" priority="1656" operator="lessThan">
      <formula>$C$4</formula>
    </cfRule>
  </conditionalFormatting>
  <conditionalFormatting sqref="AR47">
    <cfRule type="cellIs" dxfId="4397" priority="1657" operator="lessThan">
      <formula>$C$4</formula>
    </cfRule>
  </conditionalFormatting>
  <conditionalFormatting sqref="AR48">
    <cfRule type="cellIs" dxfId="4396" priority="1658" operator="lessThan">
      <formula>$C$4</formula>
    </cfRule>
  </conditionalFormatting>
  <conditionalFormatting sqref="AR49">
    <cfRule type="cellIs" dxfId="4395" priority="1659" operator="lessThan">
      <formula>$C$4</formula>
    </cfRule>
  </conditionalFormatting>
  <conditionalFormatting sqref="AR50">
    <cfRule type="cellIs" dxfId="4394" priority="1660" operator="lessThan">
      <formula>$C$4</formula>
    </cfRule>
  </conditionalFormatting>
  <conditionalFormatting sqref="AR51">
    <cfRule type="cellIs" dxfId="4393" priority="1661" operator="lessThan">
      <formula>$C$4</formula>
    </cfRule>
  </conditionalFormatting>
  <conditionalFormatting sqref="AR52">
    <cfRule type="cellIs" dxfId="4392" priority="1662" operator="lessThan">
      <formula>$C$4</formula>
    </cfRule>
  </conditionalFormatting>
  <conditionalFormatting sqref="AR53">
    <cfRule type="cellIs" dxfId="4391" priority="1663" operator="lessThan">
      <formula>$C$4</formula>
    </cfRule>
  </conditionalFormatting>
  <conditionalFormatting sqref="AR54">
    <cfRule type="cellIs" dxfId="4390" priority="1664" operator="lessThan">
      <formula>$C$4</formula>
    </cfRule>
  </conditionalFormatting>
  <conditionalFormatting sqref="AR55">
    <cfRule type="cellIs" dxfId="4389" priority="1665" operator="lessThan">
      <formula>$C$4</formula>
    </cfRule>
  </conditionalFormatting>
  <conditionalFormatting sqref="AR56">
    <cfRule type="cellIs" dxfId="4388" priority="1666" operator="lessThan">
      <formula>$C$4</formula>
    </cfRule>
  </conditionalFormatting>
  <conditionalFormatting sqref="AR57">
    <cfRule type="cellIs" dxfId="4387" priority="1667" operator="lessThan">
      <formula>$C$4</formula>
    </cfRule>
  </conditionalFormatting>
  <conditionalFormatting sqref="AR58">
    <cfRule type="cellIs" dxfId="4386" priority="1668" operator="lessThan">
      <formula>$C$4</formula>
    </cfRule>
  </conditionalFormatting>
  <conditionalFormatting sqref="AR59">
    <cfRule type="cellIs" dxfId="4385" priority="1669" operator="lessThan">
      <formula>$C$4</formula>
    </cfRule>
  </conditionalFormatting>
  <conditionalFormatting sqref="AR60">
    <cfRule type="cellIs" dxfId="4384" priority="1670" operator="lessThan">
      <formula>$C$4</formula>
    </cfRule>
  </conditionalFormatting>
  <conditionalFormatting sqref="AS11">
    <cfRule type="cellIs" dxfId="4383" priority="1671" operator="lessThan">
      <formula>$C$4</formula>
    </cfRule>
  </conditionalFormatting>
  <conditionalFormatting sqref="AS12">
    <cfRule type="cellIs" dxfId="4382" priority="1672" operator="lessThan">
      <formula>$C$4</formula>
    </cfRule>
  </conditionalFormatting>
  <conditionalFormatting sqref="AS13">
    <cfRule type="cellIs" dxfId="4381" priority="1673" operator="lessThan">
      <formula>$C$4</formula>
    </cfRule>
  </conditionalFormatting>
  <conditionalFormatting sqref="AS14">
    <cfRule type="cellIs" dxfId="4380" priority="1674" operator="lessThan">
      <formula>$C$4</formula>
    </cfRule>
  </conditionalFormatting>
  <conditionalFormatting sqref="AS15">
    <cfRule type="cellIs" dxfId="4379" priority="1675" operator="lessThan">
      <formula>$C$4</formula>
    </cfRule>
  </conditionalFormatting>
  <conditionalFormatting sqref="AS16">
    <cfRule type="cellIs" dxfId="4378" priority="1676" operator="lessThan">
      <formula>$C$4</formula>
    </cfRule>
  </conditionalFormatting>
  <conditionalFormatting sqref="AS17">
    <cfRule type="cellIs" dxfId="4377" priority="1677" operator="lessThan">
      <formula>$C$4</formula>
    </cfRule>
  </conditionalFormatting>
  <conditionalFormatting sqref="AS18">
    <cfRule type="cellIs" dxfId="4376" priority="1678" operator="lessThan">
      <formula>$C$4</formula>
    </cfRule>
  </conditionalFormatting>
  <conditionalFormatting sqref="AS19">
    <cfRule type="cellIs" dxfId="4375" priority="1679" operator="lessThan">
      <formula>$C$4</formula>
    </cfRule>
  </conditionalFormatting>
  <conditionalFormatting sqref="AS20">
    <cfRule type="cellIs" dxfId="4374" priority="1680" operator="lessThan">
      <formula>$C$4</formula>
    </cfRule>
  </conditionalFormatting>
  <conditionalFormatting sqref="AS21">
    <cfRule type="cellIs" dxfId="4373" priority="1681" operator="lessThan">
      <formula>$C$4</formula>
    </cfRule>
  </conditionalFormatting>
  <conditionalFormatting sqref="AS22">
    <cfRule type="cellIs" dxfId="4372" priority="1682" operator="lessThan">
      <formula>$C$4</formula>
    </cfRule>
  </conditionalFormatting>
  <conditionalFormatting sqref="AS23">
    <cfRule type="cellIs" dxfId="4371" priority="1683" operator="lessThan">
      <formula>$C$4</formula>
    </cfRule>
  </conditionalFormatting>
  <conditionalFormatting sqref="AS24">
    <cfRule type="cellIs" dxfId="4370" priority="1684" operator="lessThan">
      <formula>$C$4</formula>
    </cfRule>
  </conditionalFormatting>
  <conditionalFormatting sqref="AS25">
    <cfRule type="cellIs" dxfId="4369" priority="1685" operator="lessThan">
      <formula>$C$4</formula>
    </cfRule>
  </conditionalFormatting>
  <conditionalFormatting sqref="AS26">
    <cfRule type="cellIs" dxfId="4368" priority="1686" operator="lessThan">
      <formula>$C$4</formula>
    </cfRule>
  </conditionalFormatting>
  <conditionalFormatting sqref="AS27">
    <cfRule type="cellIs" dxfId="4367" priority="1687" operator="lessThan">
      <formula>$C$4</formula>
    </cfRule>
  </conditionalFormatting>
  <conditionalFormatting sqref="AS28">
    <cfRule type="cellIs" dxfId="4366" priority="1688" operator="lessThan">
      <formula>$C$4</formula>
    </cfRule>
  </conditionalFormatting>
  <conditionalFormatting sqref="AS29">
    <cfRule type="cellIs" dxfId="4365" priority="1689" operator="lessThan">
      <formula>$C$4</formula>
    </cfRule>
  </conditionalFormatting>
  <conditionalFormatting sqref="AS30">
    <cfRule type="cellIs" dxfId="4364" priority="1690" operator="lessThan">
      <formula>$C$4</formula>
    </cfRule>
  </conditionalFormatting>
  <conditionalFormatting sqref="AS31">
    <cfRule type="cellIs" dxfId="4363" priority="1691" operator="lessThan">
      <formula>$C$4</formula>
    </cfRule>
  </conditionalFormatting>
  <conditionalFormatting sqref="AS32">
    <cfRule type="cellIs" dxfId="4362" priority="1692" operator="lessThan">
      <formula>$C$4</formula>
    </cfRule>
  </conditionalFormatting>
  <conditionalFormatting sqref="AS33">
    <cfRule type="cellIs" dxfId="4361" priority="1693" operator="lessThan">
      <formula>$C$4</formula>
    </cfRule>
  </conditionalFormatting>
  <conditionalFormatting sqref="AS34">
    <cfRule type="cellIs" dxfId="4360" priority="1694" operator="lessThan">
      <formula>$C$4</formula>
    </cfRule>
  </conditionalFormatting>
  <conditionalFormatting sqref="AS35">
    <cfRule type="cellIs" dxfId="4359" priority="1695" operator="lessThan">
      <formula>$C$4</formula>
    </cfRule>
  </conditionalFormatting>
  <conditionalFormatting sqref="AS36">
    <cfRule type="cellIs" dxfId="4358" priority="1696" operator="lessThan">
      <formula>$C$4</formula>
    </cfRule>
  </conditionalFormatting>
  <conditionalFormatting sqref="AS37">
    <cfRule type="cellIs" dxfId="4357" priority="1697" operator="lessThan">
      <formula>$C$4</formula>
    </cfRule>
  </conditionalFormatting>
  <conditionalFormatting sqref="AS38">
    <cfRule type="cellIs" dxfId="4356" priority="1698" operator="lessThan">
      <formula>$C$4</formula>
    </cfRule>
  </conditionalFormatting>
  <conditionalFormatting sqref="AS39">
    <cfRule type="cellIs" dxfId="4355" priority="1699" operator="lessThan">
      <formula>$C$4</formula>
    </cfRule>
  </conditionalFormatting>
  <conditionalFormatting sqref="AS40">
    <cfRule type="cellIs" dxfId="4354" priority="1700" operator="lessThan">
      <formula>$C$4</formula>
    </cfRule>
  </conditionalFormatting>
  <conditionalFormatting sqref="AS41">
    <cfRule type="cellIs" dxfId="4353" priority="1701" operator="lessThan">
      <formula>$C$4</formula>
    </cfRule>
  </conditionalFormatting>
  <conditionalFormatting sqref="AS42">
    <cfRule type="cellIs" dxfId="4352" priority="1702" operator="lessThan">
      <formula>$C$4</formula>
    </cfRule>
  </conditionalFormatting>
  <conditionalFormatting sqref="AS43">
    <cfRule type="cellIs" dxfId="4351" priority="1703" operator="lessThan">
      <formula>$C$4</formula>
    </cfRule>
  </conditionalFormatting>
  <conditionalFormatting sqref="AS44">
    <cfRule type="cellIs" dxfId="4350" priority="1704" operator="lessThan">
      <formula>$C$4</formula>
    </cfRule>
  </conditionalFormatting>
  <conditionalFormatting sqref="AS45">
    <cfRule type="cellIs" dxfId="4349" priority="1705" operator="lessThan">
      <formula>$C$4</formula>
    </cfRule>
  </conditionalFormatting>
  <conditionalFormatting sqref="AS46">
    <cfRule type="cellIs" dxfId="4348" priority="1706" operator="lessThan">
      <formula>$C$4</formula>
    </cfRule>
  </conditionalFormatting>
  <conditionalFormatting sqref="AS47">
    <cfRule type="cellIs" dxfId="4347" priority="1707" operator="lessThan">
      <formula>$C$4</formula>
    </cfRule>
  </conditionalFormatting>
  <conditionalFormatting sqref="AS48">
    <cfRule type="cellIs" dxfId="4346" priority="1708" operator="lessThan">
      <formula>$C$4</formula>
    </cfRule>
  </conditionalFormatting>
  <conditionalFormatting sqref="AS49">
    <cfRule type="cellIs" dxfId="4345" priority="1709" operator="lessThan">
      <formula>$C$4</formula>
    </cfRule>
  </conditionalFormatting>
  <conditionalFormatting sqref="AS50">
    <cfRule type="cellIs" dxfId="4344" priority="1710" operator="lessThan">
      <formula>$C$4</formula>
    </cfRule>
  </conditionalFormatting>
  <conditionalFormatting sqref="AS51">
    <cfRule type="cellIs" dxfId="4343" priority="1711" operator="lessThan">
      <formula>$C$4</formula>
    </cfRule>
  </conditionalFormatting>
  <conditionalFormatting sqref="AS52">
    <cfRule type="cellIs" dxfId="4342" priority="1712" operator="lessThan">
      <formula>$C$4</formula>
    </cfRule>
  </conditionalFormatting>
  <conditionalFormatting sqref="AS53">
    <cfRule type="cellIs" dxfId="4341" priority="1713" operator="lessThan">
      <formula>$C$4</formula>
    </cfRule>
  </conditionalFormatting>
  <conditionalFormatting sqref="AS54">
    <cfRule type="cellIs" dxfId="4340" priority="1714" operator="lessThan">
      <formula>$C$4</formula>
    </cfRule>
  </conditionalFormatting>
  <conditionalFormatting sqref="AS55">
    <cfRule type="cellIs" dxfId="4339" priority="1715" operator="lessThan">
      <formula>$C$4</formula>
    </cfRule>
  </conditionalFormatting>
  <conditionalFormatting sqref="AS56">
    <cfRule type="cellIs" dxfId="4338" priority="1716" operator="lessThan">
      <formula>$C$4</formula>
    </cfRule>
  </conditionalFormatting>
  <conditionalFormatting sqref="AS57">
    <cfRule type="cellIs" dxfId="4337" priority="1717" operator="lessThan">
      <formula>$C$4</formula>
    </cfRule>
  </conditionalFormatting>
  <conditionalFormatting sqref="AS58">
    <cfRule type="cellIs" dxfId="4336" priority="1718" operator="lessThan">
      <formula>$C$4</formula>
    </cfRule>
  </conditionalFormatting>
  <conditionalFormatting sqref="AS59">
    <cfRule type="cellIs" dxfId="4335" priority="1719" operator="lessThan">
      <formula>$C$4</formula>
    </cfRule>
  </conditionalFormatting>
  <conditionalFormatting sqref="AS60">
    <cfRule type="cellIs" dxfId="4334" priority="1720" operator="lessThan">
      <formula>$C$4</formula>
    </cfRule>
  </conditionalFormatting>
  <conditionalFormatting sqref="AT11">
    <cfRule type="cellIs" dxfId="4333" priority="1721" operator="lessThan">
      <formula>$C$4</formula>
    </cfRule>
  </conditionalFormatting>
  <conditionalFormatting sqref="AT12">
    <cfRule type="cellIs" dxfId="4332" priority="1722" operator="lessThan">
      <formula>$C$4</formula>
    </cfRule>
  </conditionalFormatting>
  <conditionalFormatting sqref="AT13">
    <cfRule type="cellIs" dxfId="4331" priority="1723" operator="lessThan">
      <formula>$C$4</formula>
    </cfRule>
  </conditionalFormatting>
  <conditionalFormatting sqref="AT14">
    <cfRule type="cellIs" dxfId="4330" priority="1724" operator="lessThan">
      <formula>$C$4</formula>
    </cfRule>
  </conditionalFormatting>
  <conditionalFormatting sqref="AT15">
    <cfRule type="cellIs" dxfId="4329" priority="1725" operator="lessThan">
      <formula>$C$4</formula>
    </cfRule>
  </conditionalFormatting>
  <conditionalFormatting sqref="AT16">
    <cfRule type="cellIs" dxfId="4328" priority="1726" operator="lessThan">
      <formula>$C$4</formula>
    </cfRule>
  </conditionalFormatting>
  <conditionalFormatting sqref="AT17">
    <cfRule type="cellIs" dxfId="4327" priority="1727" operator="lessThan">
      <formula>$C$4</formula>
    </cfRule>
  </conditionalFormatting>
  <conditionalFormatting sqref="AT18">
    <cfRule type="cellIs" dxfId="4326" priority="1728" operator="lessThan">
      <formula>$C$4</formula>
    </cfRule>
  </conditionalFormatting>
  <conditionalFormatting sqref="AT19">
    <cfRule type="cellIs" dxfId="4325" priority="1729" operator="lessThan">
      <formula>$C$4</formula>
    </cfRule>
  </conditionalFormatting>
  <conditionalFormatting sqref="AT20">
    <cfRule type="cellIs" dxfId="4324" priority="1730" operator="lessThan">
      <formula>$C$4</formula>
    </cfRule>
  </conditionalFormatting>
  <conditionalFormatting sqref="AT21">
    <cfRule type="cellIs" dxfId="4323" priority="1731" operator="lessThan">
      <formula>$C$4</formula>
    </cfRule>
  </conditionalFormatting>
  <conditionalFormatting sqref="AT22">
    <cfRule type="cellIs" dxfId="4322" priority="1732" operator="lessThan">
      <formula>$C$4</formula>
    </cfRule>
  </conditionalFormatting>
  <conditionalFormatting sqref="AT23">
    <cfRule type="cellIs" dxfId="4321" priority="1733" operator="lessThan">
      <formula>$C$4</formula>
    </cfRule>
  </conditionalFormatting>
  <conditionalFormatting sqref="AT24">
    <cfRule type="cellIs" dxfId="4320" priority="1734" operator="lessThan">
      <formula>$C$4</formula>
    </cfRule>
  </conditionalFormatting>
  <conditionalFormatting sqref="AT25">
    <cfRule type="cellIs" dxfId="4319" priority="1735" operator="lessThan">
      <formula>$C$4</formula>
    </cfRule>
  </conditionalFormatting>
  <conditionalFormatting sqref="AT26">
    <cfRule type="cellIs" dxfId="4318" priority="1736" operator="lessThan">
      <formula>$C$4</formula>
    </cfRule>
  </conditionalFormatting>
  <conditionalFormatting sqref="AT27">
    <cfRule type="cellIs" dxfId="4317" priority="1737" operator="lessThan">
      <formula>$C$4</formula>
    </cfRule>
  </conditionalFormatting>
  <conditionalFormatting sqref="AT28">
    <cfRule type="cellIs" dxfId="4316" priority="1738" operator="lessThan">
      <formula>$C$4</formula>
    </cfRule>
  </conditionalFormatting>
  <conditionalFormatting sqref="AT29">
    <cfRule type="cellIs" dxfId="4315" priority="1739" operator="lessThan">
      <formula>$C$4</formula>
    </cfRule>
  </conditionalFormatting>
  <conditionalFormatting sqref="AT30">
    <cfRule type="cellIs" dxfId="4314" priority="1740" operator="lessThan">
      <formula>$C$4</formula>
    </cfRule>
  </conditionalFormatting>
  <conditionalFormatting sqref="AT31">
    <cfRule type="cellIs" dxfId="4313" priority="1741" operator="lessThan">
      <formula>$C$4</formula>
    </cfRule>
  </conditionalFormatting>
  <conditionalFormatting sqref="AT32">
    <cfRule type="cellIs" dxfId="4312" priority="1742" operator="lessThan">
      <formula>$C$4</formula>
    </cfRule>
  </conditionalFormatting>
  <conditionalFormatting sqref="AT33">
    <cfRule type="cellIs" dxfId="4311" priority="1743" operator="lessThan">
      <formula>$C$4</formula>
    </cfRule>
  </conditionalFormatting>
  <conditionalFormatting sqref="AT34">
    <cfRule type="cellIs" dxfId="4310" priority="1744" operator="lessThan">
      <formula>$C$4</formula>
    </cfRule>
  </conditionalFormatting>
  <conditionalFormatting sqref="AT35">
    <cfRule type="cellIs" dxfId="4309" priority="1745" operator="lessThan">
      <formula>$C$4</formula>
    </cfRule>
  </conditionalFormatting>
  <conditionalFormatting sqref="AT36">
    <cfRule type="cellIs" dxfId="4308" priority="1746" operator="lessThan">
      <formula>$C$4</formula>
    </cfRule>
  </conditionalFormatting>
  <conditionalFormatting sqref="AT37">
    <cfRule type="cellIs" dxfId="4307" priority="1747" operator="lessThan">
      <formula>$C$4</formula>
    </cfRule>
  </conditionalFormatting>
  <conditionalFormatting sqref="AT38">
    <cfRule type="cellIs" dxfId="4306" priority="1748" operator="lessThan">
      <formula>$C$4</formula>
    </cfRule>
  </conditionalFormatting>
  <conditionalFormatting sqref="AT39">
    <cfRule type="cellIs" dxfId="4305" priority="1749" operator="lessThan">
      <formula>$C$4</formula>
    </cfRule>
  </conditionalFormatting>
  <conditionalFormatting sqref="AT40">
    <cfRule type="cellIs" dxfId="4304" priority="1750" operator="lessThan">
      <formula>$C$4</formula>
    </cfRule>
  </conditionalFormatting>
  <conditionalFormatting sqref="AT41">
    <cfRule type="cellIs" dxfId="4303" priority="1751" operator="lessThan">
      <formula>$C$4</formula>
    </cfRule>
  </conditionalFormatting>
  <conditionalFormatting sqref="AT42">
    <cfRule type="cellIs" dxfId="4302" priority="1752" operator="lessThan">
      <formula>$C$4</formula>
    </cfRule>
  </conditionalFormatting>
  <conditionalFormatting sqref="AT43">
    <cfRule type="cellIs" dxfId="4301" priority="1753" operator="lessThan">
      <formula>$C$4</formula>
    </cfRule>
  </conditionalFormatting>
  <conditionalFormatting sqref="AT44">
    <cfRule type="cellIs" dxfId="4300" priority="1754" operator="lessThan">
      <formula>$C$4</formula>
    </cfRule>
  </conditionalFormatting>
  <conditionalFormatting sqref="AT45">
    <cfRule type="cellIs" dxfId="4299" priority="1755" operator="lessThan">
      <formula>$C$4</formula>
    </cfRule>
  </conditionalFormatting>
  <conditionalFormatting sqref="AT46">
    <cfRule type="cellIs" dxfId="4298" priority="1756" operator="lessThan">
      <formula>$C$4</formula>
    </cfRule>
  </conditionalFormatting>
  <conditionalFormatting sqref="AT47">
    <cfRule type="cellIs" dxfId="4297" priority="1757" operator="lessThan">
      <formula>$C$4</formula>
    </cfRule>
  </conditionalFormatting>
  <conditionalFormatting sqref="AT48">
    <cfRule type="cellIs" dxfId="4296" priority="1758" operator="lessThan">
      <formula>$C$4</formula>
    </cfRule>
  </conditionalFormatting>
  <conditionalFormatting sqref="AT49">
    <cfRule type="cellIs" dxfId="4295" priority="1759" operator="lessThan">
      <formula>$C$4</formula>
    </cfRule>
  </conditionalFormatting>
  <conditionalFormatting sqref="AT50">
    <cfRule type="cellIs" dxfId="4294" priority="1760" operator="lessThan">
      <formula>$C$4</formula>
    </cfRule>
  </conditionalFormatting>
  <conditionalFormatting sqref="AT51">
    <cfRule type="cellIs" dxfId="4293" priority="1761" operator="lessThan">
      <formula>$C$4</formula>
    </cfRule>
  </conditionalFormatting>
  <conditionalFormatting sqref="AT52">
    <cfRule type="cellIs" dxfId="4292" priority="1762" operator="lessThan">
      <formula>$C$4</formula>
    </cfRule>
  </conditionalFormatting>
  <conditionalFormatting sqref="AT53">
    <cfRule type="cellIs" dxfId="4291" priority="1763" operator="lessThan">
      <formula>$C$4</formula>
    </cfRule>
  </conditionalFormatting>
  <conditionalFormatting sqref="AT54">
    <cfRule type="cellIs" dxfId="4290" priority="1764" operator="lessThan">
      <formula>$C$4</formula>
    </cfRule>
  </conditionalFormatting>
  <conditionalFormatting sqref="AT55">
    <cfRule type="cellIs" dxfId="4289" priority="1765" operator="lessThan">
      <formula>$C$4</formula>
    </cfRule>
  </conditionalFormatting>
  <conditionalFormatting sqref="AT56">
    <cfRule type="cellIs" dxfId="4288" priority="1766" operator="lessThan">
      <formula>$C$4</formula>
    </cfRule>
  </conditionalFormatting>
  <conditionalFormatting sqref="AT57">
    <cfRule type="cellIs" dxfId="4287" priority="1767" operator="lessThan">
      <formula>$C$4</formula>
    </cfRule>
  </conditionalFormatting>
  <conditionalFormatting sqref="AT58">
    <cfRule type="cellIs" dxfId="4286" priority="1768" operator="lessThan">
      <formula>$C$4</formula>
    </cfRule>
  </conditionalFormatting>
  <conditionalFormatting sqref="AT59">
    <cfRule type="cellIs" dxfId="4285" priority="1769" operator="lessThan">
      <formula>$C$4</formula>
    </cfRule>
  </conditionalFormatting>
  <conditionalFormatting sqref="AT60">
    <cfRule type="cellIs" dxfId="4284" priority="1770" operator="lessThan">
      <formula>$C$4</formula>
    </cfRule>
  </conditionalFormatting>
  <conditionalFormatting sqref="AU11">
    <cfRule type="cellIs" dxfId="4283" priority="1771" operator="lessThan">
      <formula>$C$4</formula>
    </cfRule>
  </conditionalFormatting>
  <conditionalFormatting sqref="AU12">
    <cfRule type="cellIs" dxfId="4282" priority="1772" operator="lessThan">
      <formula>$C$4</formula>
    </cfRule>
  </conditionalFormatting>
  <conditionalFormatting sqref="AU13">
    <cfRule type="cellIs" dxfId="4281" priority="1773" operator="lessThan">
      <formula>$C$4</formula>
    </cfRule>
  </conditionalFormatting>
  <conditionalFormatting sqref="AU14">
    <cfRule type="cellIs" dxfId="4280" priority="1774" operator="lessThan">
      <formula>$C$4</formula>
    </cfRule>
  </conditionalFormatting>
  <conditionalFormatting sqref="AU15">
    <cfRule type="cellIs" dxfId="4279" priority="1775" operator="lessThan">
      <formula>$C$4</formula>
    </cfRule>
  </conditionalFormatting>
  <conditionalFormatting sqref="AU16">
    <cfRule type="cellIs" dxfId="4278" priority="1776" operator="lessThan">
      <formula>$C$4</formula>
    </cfRule>
  </conditionalFormatting>
  <conditionalFormatting sqref="AU17">
    <cfRule type="cellIs" dxfId="4277" priority="1777" operator="lessThan">
      <formula>$C$4</formula>
    </cfRule>
  </conditionalFormatting>
  <conditionalFormatting sqref="AU18">
    <cfRule type="cellIs" dxfId="4276" priority="1778" operator="lessThan">
      <formula>$C$4</formula>
    </cfRule>
  </conditionalFormatting>
  <conditionalFormatting sqref="AU19">
    <cfRule type="cellIs" dxfId="4275" priority="1779" operator="lessThan">
      <formula>$C$4</formula>
    </cfRule>
  </conditionalFormatting>
  <conditionalFormatting sqref="AU20">
    <cfRule type="cellIs" dxfId="4274" priority="1780" operator="lessThan">
      <formula>$C$4</formula>
    </cfRule>
  </conditionalFormatting>
  <conditionalFormatting sqref="AU21">
    <cfRule type="cellIs" dxfId="4273" priority="1781" operator="lessThan">
      <formula>$C$4</formula>
    </cfRule>
  </conditionalFormatting>
  <conditionalFormatting sqref="AU22">
    <cfRule type="cellIs" dxfId="4272" priority="1782" operator="lessThan">
      <formula>$C$4</formula>
    </cfRule>
  </conditionalFormatting>
  <conditionalFormatting sqref="AU23">
    <cfRule type="cellIs" dxfId="4271" priority="1783" operator="lessThan">
      <formula>$C$4</formula>
    </cfRule>
  </conditionalFormatting>
  <conditionalFormatting sqref="AU24">
    <cfRule type="cellIs" dxfId="4270" priority="1784" operator="lessThan">
      <formula>$C$4</formula>
    </cfRule>
  </conditionalFormatting>
  <conditionalFormatting sqref="AU25">
    <cfRule type="cellIs" dxfId="4269" priority="1785" operator="lessThan">
      <formula>$C$4</formula>
    </cfRule>
  </conditionalFormatting>
  <conditionalFormatting sqref="AU26">
    <cfRule type="cellIs" dxfId="4268" priority="1786" operator="lessThan">
      <formula>$C$4</formula>
    </cfRule>
  </conditionalFormatting>
  <conditionalFormatting sqref="AU27">
    <cfRule type="cellIs" dxfId="4267" priority="1787" operator="lessThan">
      <formula>$C$4</formula>
    </cfRule>
  </conditionalFormatting>
  <conditionalFormatting sqref="AU28">
    <cfRule type="cellIs" dxfId="4266" priority="1788" operator="lessThan">
      <formula>$C$4</formula>
    </cfRule>
  </conditionalFormatting>
  <conditionalFormatting sqref="AU29">
    <cfRule type="cellIs" dxfId="4265" priority="1789" operator="lessThan">
      <formula>$C$4</formula>
    </cfRule>
  </conditionalFormatting>
  <conditionalFormatting sqref="AU30">
    <cfRule type="cellIs" dxfId="4264" priority="1790" operator="lessThan">
      <formula>$C$4</formula>
    </cfRule>
  </conditionalFormatting>
  <conditionalFormatting sqref="AU31">
    <cfRule type="cellIs" dxfId="4263" priority="1791" operator="lessThan">
      <formula>$C$4</formula>
    </cfRule>
  </conditionalFormatting>
  <conditionalFormatting sqref="AU32">
    <cfRule type="cellIs" dxfId="4262" priority="1792" operator="lessThan">
      <formula>$C$4</formula>
    </cfRule>
  </conditionalFormatting>
  <conditionalFormatting sqref="AU33">
    <cfRule type="cellIs" dxfId="4261" priority="1793" operator="lessThan">
      <formula>$C$4</formula>
    </cfRule>
  </conditionalFormatting>
  <conditionalFormatting sqref="AU34">
    <cfRule type="cellIs" dxfId="4260" priority="1794" operator="lessThan">
      <formula>$C$4</formula>
    </cfRule>
  </conditionalFormatting>
  <conditionalFormatting sqref="AU35">
    <cfRule type="cellIs" dxfId="4259" priority="1795" operator="lessThan">
      <formula>$C$4</formula>
    </cfRule>
  </conditionalFormatting>
  <conditionalFormatting sqref="AU36">
    <cfRule type="cellIs" dxfId="4258" priority="1796" operator="lessThan">
      <formula>$C$4</formula>
    </cfRule>
  </conditionalFormatting>
  <conditionalFormatting sqref="AU37">
    <cfRule type="cellIs" dxfId="4257" priority="1797" operator="lessThan">
      <formula>$C$4</formula>
    </cfRule>
  </conditionalFormatting>
  <conditionalFormatting sqref="AU38">
    <cfRule type="cellIs" dxfId="4256" priority="1798" operator="lessThan">
      <formula>$C$4</formula>
    </cfRule>
  </conditionalFormatting>
  <conditionalFormatting sqref="AU39">
    <cfRule type="cellIs" dxfId="4255" priority="1799" operator="lessThan">
      <formula>$C$4</formula>
    </cfRule>
  </conditionalFormatting>
  <conditionalFormatting sqref="AU40">
    <cfRule type="cellIs" dxfId="4254" priority="1800" operator="lessThan">
      <formula>$C$4</formula>
    </cfRule>
  </conditionalFormatting>
  <conditionalFormatting sqref="AU41">
    <cfRule type="cellIs" dxfId="4253" priority="1801" operator="lessThan">
      <formula>$C$4</formula>
    </cfRule>
  </conditionalFormatting>
  <conditionalFormatting sqref="AU42">
    <cfRule type="cellIs" dxfId="4252" priority="1802" operator="lessThan">
      <formula>$C$4</formula>
    </cfRule>
  </conditionalFormatting>
  <conditionalFormatting sqref="AU43">
    <cfRule type="cellIs" dxfId="4251" priority="1803" operator="lessThan">
      <formula>$C$4</formula>
    </cfRule>
  </conditionalFormatting>
  <conditionalFormatting sqref="AU44">
    <cfRule type="cellIs" dxfId="4250" priority="1804" operator="lessThan">
      <formula>$C$4</formula>
    </cfRule>
  </conditionalFormatting>
  <conditionalFormatting sqref="AU45">
    <cfRule type="cellIs" dxfId="4249" priority="1805" operator="lessThan">
      <formula>$C$4</formula>
    </cfRule>
  </conditionalFormatting>
  <conditionalFormatting sqref="AU46">
    <cfRule type="cellIs" dxfId="4248" priority="1806" operator="lessThan">
      <formula>$C$4</formula>
    </cfRule>
  </conditionalFormatting>
  <conditionalFormatting sqref="AU47">
    <cfRule type="cellIs" dxfId="4247" priority="1807" operator="lessThan">
      <formula>$C$4</formula>
    </cfRule>
  </conditionalFormatting>
  <conditionalFormatting sqref="AU48">
    <cfRule type="cellIs" dxfId="4246" priority="1808" operator="lessThan">
      <formula>$C$4</formula>
    </cfRule>
  </conditionalFormatting>
  <conditionalFormatting sqref="AU49">
    <cfRule type="cellIs" dxfId="4245" priority="1809" operator="lessThan">
      <formula>$C$4</formula>
    </cfRule>
  </conditionalFormatting>
  <conditionalFormatting sqref="AU50">
    <cfRule type="cellIs" dxfId="4244" priority="1810" operator="lessThan">
      <formula>$C$4</formula>
    </cfRule>
  </conditionalFormatting>
  <conditionalFormatting sqref="AU51">
    <cfRule type="cellIs" dxfId="4243" priority="1811" operator="lessThan">
      <formula>$C$4</formula>
    </cfRule>
  </conditionalFormatting>
  <conditionalFormatting sqref="AU52">
    <cfRule type="cellIs" dxfId="4242" priority="1812" operator="lessThan">
      <formula>$C$4</formula>
    </cfRule>
  </conditionalFormatting>
  <conditionalFormatting sqref="AU53">
    <cfRule type="cellIs" dxfId="4241" priority="1813" operator="lessThan">
      <formula>$C$4</formula>
    </cfRule>
  </conditionalFormatting>
  <conditionalFormatting sqref="AU54">
    <cfRule type="cellIs" dxfId="4240" priority="1814" operator="lessThan">
      <formula>$C$4</formula>
    </cfRule>
  </conditionalFormatting>
  <conditionalFormatting sqref="AU55">
    <cfRule type="cellIs" dxfId="4239" priority="1815" operator="lessThan">
      <formula>$C$4</formula>
    </cfRule>
  </conditionalFormatting>
  <conditionalFormatting sqref="AU56">
    <cfRule type="cellIs" dxfId="4238" priority="1816" operator="lessThan">
      <formula>$C$4</formula>
    </cfRule>
  </conditionalFormatting>
  <conditionalFormatting sqref="AU57">
    <cfRule type="cellIs" dxfId="4237" priority="1817" operator="lessThan">
      <formula>$C$4</formula>
    </cfRule>
  </conditionalFormatting>
  <conditionalFormatting sqref="AU58">
    <cfRule type="cellIs" dxfId="4236" priority="1818" operator="lessThan">
      <formula>$C$4</formula>
    </cfRule>
  </conditionalFormatting>
  <conditionalFormatting sqref="AU59">
    <cfRule type="cellIs" dxfId="4235" priority="1819" operator="lessThan">
      <formula>$C$4</formula>
    </cfRule>
  </conditionalFormatting>
  <conditionalFormatting sqref="AU60">
    <cfRule type="cellIs" dxfId="4234" priority="1820" operator="lessThan">
      <formula>$C$4</formula>
    </cfRule>
  </conditionalFormatting>
  <conditionalFormatting sqref="AV11">
    <cfRule type="cellIs" dxfId="4233" priority="1821" operator="lessThan">
      <formula>$C$4</formula>
    </cfRule>
  </conditionalFormatting>
  <conditionalFormatting sqref="AV12">
    <cfRule type="cellIs" dxfId="4232" priority="1822" operator="lessThan">
      <formula>$C$4</formula>
    </cfRule>
  </conditionalFormatting>
  <conditionalFormatting sqref="AV13">
    <cfRule type="cellIs" dxfId="4231" priority="1823" operator="lessThan">
      <formula>$C$4</formula>
    </cfRule>
  </conditionalFormatting>
  <conditionalFormatting sqref="AV14">
    <cfRule type="cellIs" dxfId="4230" priority="1824" operator="lessThan">
      <formula>$C$4</formula>
    </cfRule>
  </conditionalFormatting>
  <conditionalFormatting sqref="AV15">
    <cfRule type="cellIs" dxfId="4229" priority="1825" operator="lessThan">
      <formula>$C$4</formula>
    </cfRule>
  </conditionalFormatting>
  <conditionalFormatting sqref="AV16">
    <cfRule type="cellIs" dxfId="4228" priority="1826" operator="lessThan">
      <formula>$C$4</formula>
    </cfRule>
  </conditionalFormatting>
  <conditionalFormatting sqref="AV17">
    <cfRule type="cellIs" dxfId="4227" priority="1827" operator="lessThan">
      <formula>$C$4</formula>
    </cfRule>
  </conditionalFormatting>
  <conditionalFormatting sqref="AV18">
    <cfRule type="cellIs" dxfId="4226" priority="1828" operator="lessThan">
      <formula>$C$4</formula>
    </cfRule>
  </conditionalFormatting>
  <conditionalFormatting sqref="AV19">
    <cfRule type="cellIs" dxfId="4225" priority="1829" operator="lessThan">
      <formula>$C$4</formula>
    </cfRule>
  </conditionalFormatting>
  <conditionalFormatting sqref="AV20">
    <cfRule type="cellIs" dxfId="4224" priority="1830" operator="lessThan">
      <formula>$C$4</formula>
    </cfRule>
  </conditionalFormatting>
  <conditionalFormatting sqref="AV21">
    <cfRule type="cellIs" dxfId="4223" priority="1831" operator="lessThan">
      <formula>$C$4</formula>
    </cfRule>
  </conditionalFormatting>
  <conditionalFormatting sqref="AV22">
    <cfRule type="cellIs" dxfId="4222" priority="1832" operator="lessThan">
      <formula>$C$4</formula>
    </cfRule>
  </conditionalFormatting>
  <conditionalFormatting sqref="AV23">
    <cfRule type="cellIs" dxfId="4221" priority="1833" operator="lessThan">
      <formula>$C$4</formula>
    </cfRule>
  </conditionalFormatting>
  <conditionalFormatting sqref="AV24">
    <cfRule type="cellIs" dxfId="4220" priority="1834" operator="lessThan">
      <formula>$C$4</formula>
    </cfRule>
  </conditionalFormatting>
  <conditionalFormatting sqref="AV25">
    <cfRule type="cellIs" dxfId="4219" priority="1835" operator="lessThan">
      <formula>$C$4</formula>
    </cfRule>
  </conditionalFormatting>
  <conditionalFormatting sqref="AV26">
    <cfRule type="cellIs" dxfId="4218" priority="1836" operator="lessThan">
      <formula>$C$4</formula>
    </cfRule>
  </conditionalFormatting>
  <conditionalFormatting sqref="AV27">
    <cfRule type="cellIs" dxfId="4217" priority="1837" operator="lessThan">
      <formula>$C$4</formula>
    </cfRule>
  </conditionalFormatting>
  <conditionalFormatting sqref="AV28">
    <cfRule type="cellIs" dxfId="4216" priority="1838" operator="lessThan">
      <formula>$C$4</formula>
    </cfRule>
  </conditionalFormatting>
  <conditionalFormatting sqref="AV29">
    <cfRule type="cellIs" dxfId="4215" priority="1839" operator="lessThan">
      <formula>$C$4</formula>
    </cfRule>
  </conditionalFormatting>
  <conditionalFormatting sqref="AV30">
    <cfRule type="cellIs" dxfId="4214" priority="1840" operator="lessThan">
      <formula>$C$4</formula>
    </cfRule>
  </conditionalFormatting>
  <conditionalFormatting sqref="AV31">
    <cfRule type="cellIs" dxfId="4213" priority="1841" operator="lessThan">
      <formula>$C$4</formula>
    </cfRule>
  </conditionalFormatting>
  <conditionalFormatting sqref="AV32">
    <cfRule type="cellIs" dxfId="4212" priority="1842" operator="lessThan">
      <formula>$C$4</formula>
    </cfRule>
  </conditionalFormatting>
  <conditionalFormatting sqref="AV33">
    <cfRule type="cellIs" dxfId="4211" priority="1843" operator="lessThan">
      <formula>$C$4</formula>
    </cfRule>
  </conditionalFormatting>
  <conditionalFormatting sqref="AV34">
    <cfRule type="cellIs" dxfId="4210" priority="1844" operator="lessThan">
      <formula>$C$4</formula>
    </cfRule>
  </conditionalFormatting>
  <conditionalFormatting sqref="AV35">
    <cfRule type="cellIs" dxfId="4209" priority="1845" operator="lessThan">
      <formula>$C$4</formula>
    </cfRule>
  </conditionalFormatting>
  <conditionalFormatting sqref="AV36">
    <cfRule type="cellIs" dxfId="4208" priority="1846" operator="lessThan">
      <formula>$C$4</formula>
    </cfRule>
  </conditionalFormatting>
  <conditionalFormatting sqref="AV37">
    <cfRule type="cellIs" dxfId="4207" priority="1847" operator="lessThan">
      <formula>$C$4</formula>
    </cfRule>
  </conditionalFormatting>
  <conditionalFormatting sqref="AV38">
    <cfRule type="cellIs" dxfId="4206" priority="1848" operator="lessThan">
      <formula>$C$4</formula>
    </cfRule>
  </conditionalFormatting>
  <conditionalFormatting sqref="AV39">
    <cfRule type="cellIs" dxfId="4205" priority="1849" operator="lessThan">
      <formula>$C$4</formula>
    </cfRule>
  </conditionalFormatting>
  <conditionalFormatting sqref="AV40">
    <cfRule type="cellIs" dxfId="4204" priority="1850" operator="lessThan">
      <formula>$C$4</formula>
    </cfRule>
  </conditionalFormatting>
  <conditionalFormatting sqref="AV41">
    <cfRule type="cellIs" dxfId="4203" priority="1851" operator="lessThan">
      <formula>$C$4</formula>
    </cfRule>
  </conditionalFormatting>
  <conditionalFormatting sqref="AV42">
    <cfRule type="cellIs" dxfId="4202" priority="1852" operator="lessThan">
      <formula>$C$4</formula>
    </cfRule>
  </conditionalFormatting>
  <conditionalFormatting sqref="AV43">
    <cfRule type="cellIs" dxfId="4201" priority="1853" operator="lessThan">
      <formula>$C$4</formula>
    </cfRule>
  </conditionalFormatting>
  <conditionalFormatting sqref="AV44">
    <cfRule type="cellIs" dxfId="4200" priority="1854" operator="lessThan">
      <formula>$C$4</formula>
    </cfRule>
  </conditionalFormatting>
  <conditionalFormatting sqref="AV45">
    <cfRule type="cellIs" dxfId="4199" priority="1855" operator="lessThan">
      <formula>$C$4</formula>
    </cfRule>
  </conditionalFormatting>
  <conditionalFormatting sqref="AV46">
    <cfRule type="cellIs" dxfId="4198" priority="1856" operator="lessThan">
      <formula>$C$4</formula>
    </cfRule>
  </conditionalFormatting>
  <conditionalFormatting sqref="AV47">
    <cfRule type="cellIs" dxfId="4197" priority="1857" operator="lessThan">
      <formula>$C$4</formula>
    </cfRule>
  </conditionalFormatting>
  <conditionalFormatting sqref="AV48">
    <cfRule type="cellIs" dxfId="4196" priority="1858" operator="lessThan">
      <formula>$C$4</formula>
    </cfRule>
  </conditionalFormatting>
  <conditionalFormatting sqref="AV49">
    <cfRule type="cellIs" dxfId="4195" priority="1859" operator="lessThan">
      <formula>$C$4</formula>
    </cfRule>
  </conditionalFormatting>
  <conditionalFormatting sqref="AV50">
    <cfRule type="cellIs" dxfId="4194" priority="1860" operator="lessThan">
      <formula>$C$4</formula>
    </cfRule>
  </conditionalFormatting>
  <conditionalFormatting sqref="AV51">
    <cfRule type="cellIs" dxfId="4193" priority="1861" operator="lessThan">
      <formula>$C$4</formula>
    </cfRule>
  </conditionalFormatting>
  <conditionalFormatting sqref="AV52">
    <cfRule type="cellIs" dxfId="4192" priority="1862" operator="lessThan">
      <formula>$C$4</formula>
    </cfRule>
  </conditionalFormatting>
  <conditionalFormatting sqref="AV53">
    <cfRule type="cellIs" dxfId="4191" priority="1863" operator="lessThan">
      <formula>$C$4</formula>
    </cfRule>
  </conditionalFormatting>
  <conditionalFormatting sqref="AV54">
    <cfRule type="cellIs" dxfId="4190" priority="1864" operator="lessThan">
      <formula>$C$4</formula>
    </cfRule>
  </conditionalFormatting>
  <conditionalFormatting sqref="AV55">
    <cfRule type="cellIs" dxfId="4189" priority="1865" operator="lessThan">
      <formula>$C$4</formula>
    </cfRule>
  </conditionalFormatting>
  <conditionalFormatting sqref="AV56">
    <cfRule type="cellIs" dxfId="4188" priority="1866" operator="lessThan">
      <formula>$C$4</formula>
    </cfRule>
  </conditionalFormatting>
  <conditionalFormatting sqref="AV57">
    <cfRule type="cellIs" dxfId="4187" priority="1867" operator="lessThan">
      <formula>$C$4</formula>
    </cfRule>
  </conditionalFormatting>
  <conditionalFormatting sqref="AV58">
    <cfRule type="cellIs" dxfId="4186" priority="1868" operator="lessThan">
      <formula>$C$4</formula>
    </cfRule>
  </conditionalFormatting>
  <conditionalFormatting sqref="AV59">
    <cfRule type="cellIs" dxfId="4185" priority="1869" operator="lessThan">
      <formula>$C$4</formula>
    </cfRule>
  </conditionalFormatting>
  <conditionalFormatting sqref="AV60">
    <cfRule type="cellIs" dxfId="4184" priority="1870" operator="lessThan">
      <formula>$C$4</formula>
    </cfRule>
  </conditionalFormatting>
  <conditionalFormatting sqref="AW11">
    <cfRule type="cellIs" dxfId="4183" priority="1871" operator="lessThan">
      <formula>$C$4</formula>
    </cfRule>
  </conditionalFormatting>
  <conditionalFormatting sqref="AW12">
    <cfRule type="cellIs" dxfId="4182" priority="1872" operator="lessThan">
      <formula>$C$4</formula>
    </cfRule>
  </conditionalFormatting>
  <conditionalFormatting sqref="AW13">
    <cfRule type="cellIs" dxfId="4181" priority="1873" operator="lessThan">
      <formula>$C$4</formula>
    </cfRule>
  </conditionalFormatting>
  <conditionalFormatting sqref="AW14">
    <cfRule type="cellIs" dxfId="4180" priority="1874" operator="lessThan">
      <formula>$C$4</formula>
    </cfRule>
  </conditionalFormatting>
  <conditionalFormatting sqref="AW15">
    <cfRule type="cellIs" dxfId="4179" priority="1875" operator="lessThan">
      <formula>$C$4</formula>
    </cfRule>
  </conditionalFormatting>
  <conditionalFormatting sqref="AW16">
    <cfRule type="cellIs" dxfId="4178" priority="1876" operator="lessThan">
      <formula>$C$4</formula>
    </cfRule>
  </conditionalFormatting>
  <conditionalFormatting sqref="AW17">
    <cfRule type="cellIs" dxfId="4177" priority="1877" operator="lessThan">
      <formula>$C$4</formula>
    </cfRule>
  </conditionalFormatting>
  <conditionalFormatting sqref="AW18">
    <cfRule type="cellIs" dxfId="4176" priority="1878" operator="lessThan">
      <formula>$C$4</formula>
    </cfRule>
  </conditionalFormatting>
  <conditionalFormatting sqref="AW19">
    <cfRule type="cellIs" dxfId="4175" priority="1879" operator="lessThan">
      <formula>$C$4</formula>
    </cfRule>
  </conditionalFormatting>
  <conditionalFormatting sqref="AW20">
    <cfRule type="cellIs" dxfId="4174" priority="1880" operator="lessThan">
      <formula>$C$4</formula>
    </cfRule>
  </conditionalFormatting>
  <conditionalFormatting sqref="AW21">
    <cfRule type="cellIs" dxfId="4173" priority="1881" operator="lessThan">
      <formula>$C$4</formula>
    </cfRule>
  </conditionalFormatting>
  <conditionalFormatting sqref="AW22">
    <cfRule type="cellIs" dxfId="4172" priority="1882" operator="lessThan">
      <formula>$C$4</formula>
    </cfRule>
  </conditionalFormatting>
  <conditionalFormatting sqref="AW23">
    <cfRule type="cellIs" dxfId="4171" priority="1883" operator="lessThan">
      <formula>$C$4</formula>
    </cfRule>
  </conditionalFormatting>
  <conditionalFormatting sqref="AW24">
    <cfRule type="cellIs" dxfId="4170" priority="1884" operator="lessThan">
      <formula>$C$4</formula>
    </cfRule>
  </conditionalFormatting>
  <conditionalFormatting sqref="AW25">
    <cfRule type="cellIs" dxfId="4169" priority="1885" operator="lessThan">
      <formula>$C$4</formula>
    </cfRule>
  </conditionalFormatting>
  <conditionalFormatting sqref="AW26">
    <cfRule type="cellIs" dxfId="4168" priority="1886" operator="lessThan">
      <formula>$C$4</formula>
    </cfRule>
  </conditionalFormatting>
  <conditionalFormatting sqref="AW27">
    <cfRule type="cellIs" dxfId="4167" priority="1887" operator="lessThan">
      <formula>$C$4</formula>
    </cfRule>
  </conditionalFormatting>
  <conditionalFormatting sqref="AW28">
    <cfRule type="cellIs" dxfId="4166" priority="1888" operator="lessThan">
      <formula>$C$4</formula>
    </cfRule>
  </conditionalFormatting>
  <conditionalFormatting sqref="AW29">
    <cfRule type="cellIs" dxfId="4165" priority="1889" operator="lessThan">
      <formula>$C$4</formula>
    </cfRule>
  </conditionalFormatting>
  <conditionalFormatting sqref="AW30">
    <cfRule type="cellIs" dxfId="4164" priority="1890" operator="lessThan">
      <formula>$C$4</formula>
    </cfRule>
  </conditionalFormatting>
  <conditionalFormatting sqref="AW31">
    <cfRule type="cellIs" dxfId="4163" priority="1891" operator="lessThan">
      <formula>$C$4</formula>
    </cfRule>
  </conditionalFormatting>
  <conditionalFormatting sqref="AW32">
    <cfRule type="cellIs" dxfId="4162" priority="1892" operator="lessThan">
      <formula>$C$4</formula>
    </cfRule>
  </conditionalFormatting>
  <conditionalFormatting sqref="AW33">
    <cfRule type="cellIs" dxfId="4161" priority="1893" operator="lessThan">
      <formula>$C$4</formula>
    </cfRule>
  </conditionalFormatting>
  <conditionalFormatting sqref="AW34">
    <cfRule type="cellIs" dxfId="4160" priority="1894" operator="lessThan">
      <formula>$C$4</formula>
    </cfRule>
  </conditionalFormatting>
  <conditionalFormatting sqref="AW35">
    <cfRule type="cellIs" dxfId="4159" priority="1895" operator="lessThan">
      <formula>$C$4</formula>
    </cfRule>
  </conditionalFormatting>
  <conditionalFormatting sqref="AW36">
    <cfRule type="cellIs" dxfId="4158" priority="1896" operator="lessThan">
      <formula>$C$4</formula>
    </cfRule>
  </conditionalFormatting>
  <conditionalFormatting sqref="AW37">
    <cfRule type="cellIs" dxfId="4157" priority="1897" operator="lessThan">
      <formula>$C$4</formula>
    </cfRule>
  </conditionalFormatting>
  <conditionalFormatting sqref="AW38">
    <cfRule type="cellIs" dxfId="4156" priority="1898" operator="lessThan">
      <formula>$C$4</formula>
    </cfRule>
  </conditionalFormatting>
  <conditionalFormatting sqref="AW39">
    <cfRule type="cellIs" dxfId="4155" priority="1899" operator="lessThan">
      <formula>$C$4</formula>
    </cfRule>
  </conditionalFormatting>
  <conditionalFormatting sqref="AW40">
    <cfRule type="cellIs" dxfId="4154" priority="1900" operator="lessThan">
      <formula>$C$4</formula>
    </cfRule>
  </conditionalFormatting>
  <conditionalFormatting sqref="AW41">
    <cfRule type="cellIs" dxfId="4153" priority="1901" operator="lessThan">
      <formula>$C$4</formula>
    </cfRule>
  </conditionalFormatting>
  <conditionalFormatting sqref="AW42">
    <cfRule type="cellIs" dxfId="4152" priority="1902" operator="lessThan">
      <formula>$C$4</formula>
    </cfRule>
  </conditionalFormatting>
  <conditionalFormatting sqref="AW43">
    <cfRule type="cellIs" dxfId="4151" priority="1903" operator="lessThan">
      <formula>$C$4</formula>
    </cfRule>
  </conditionalFormatting>
  <conditionalFormatting sqref="AW44">
    <cfRule type="cellIs" dxfId="4150" priority="1904" operator="lessThan">
      <formula>$C$4</formula>
    </cfRule>
  </conditionalFormatting>
  <conditionalFormatting sqref="AW45">
    <cfRule type="cellIs" dxfId="4149" priority="1905" operator="lessThan">
      <formula>$C$4</formula>
    </cfRule>
  </conditionalFormatting>
  <conditionalFormatting sqref="AW46">
    <cfRule type="cellIs" dxfId="4148" priority="1906" operator="lessThan">
      <formula>$C$4</formula>
    </cfRule>
  </conditionalFormatting>
  <conditionalFormatting sqref="AW47">
    <cfRule type="cellIs" dxfId="4147" priority="1907" operator="lessThan">
      <formula>$C$4</formula>
    </cfRule>
  </conditionalFormatting>
  <conditionalFormatting sqref="AW48">
    <cfRule type="cellIs" dxfId="4146" priority="1908" operator="lessThan">
      <formula>$C$4</formula>
    </cfRule>
  </conditionalFormatting>
  <conditionalFormatting sqref="AW49">
    <cfRule type="cellIs" dxfId="4145" priority="1909" operator="lessThan">
      <formula>$C$4</formula>
    </cfRule>
  </conditionalFormatting>
  <conditionalFormatting sqref="AW50">
    <cfRule type="cellIs" dxfId="4144" priority="1910" operator="lessThan">
      <formula>$C$4</formula>
    </cfRule>
  </conditionalFormatting>
  <conditionalFormatting sqref="AW51">
    <cfRule type="cellIs" dxfId="4143" priority="1911" operator="lessThan">
      <formula>$C$4</formula>
    </cfRule>
  </conditionalFormatting>
  <conditionalFormatting sqref="AW52">
    <cfRule type="cellIs" dxfId="4142" priority="1912" operator="lessThan">
      <formula>$C$4</formula>
    </cfRule>
  </conditionalFormatting>
  <conditionalFormatting sqref="AW53">
    <cfRule type="cellIs" dxfId="4141" priority="1913" operator="lessThan">
      <formula>$C$4</formula>
    </cfRule>
  </conditionalFormatting>
  <conditionalFormatting sqref="AW54">
    <cfRule type="cellIs" dxfId="4140" priority="1914" operator="lessThan">
      <formula>$C$4</formula>
    </cfRule>
  </conditionalFormatting>
  <conditionalFormatting sqref="AW55">
    <cfRule type="cellIs" dxfId="4139" priority="1915" operator="lessThan">
      <formula>$C$4</formula>
    </cfRule>
  </conditionalFormatting>
  <conditionalFormatting sqref="AW56">
    <cfRule type="cellIs" dxfId="4138" priority="1916" operator="lessThan">
      <formula>$C$4</formula>
    </cfRule>
  </conditionalFormatting>
  <conditionalFormatting sqref="AW57">
    <cfRule type="cellIs" dxfId="4137" priority="1917" operator="lessThan">
      <formula>$C$4</formula>
    </cfRule>
  </conditionalFormatting>
  <conditionalFormatting sqref="AW58">
    <cfRule type="cellIs" dxfId="4136" priority="1918" operator="lessThan">
      <formula>$C$4</formula>
    </cfRule>
  </conditionalFormatting>
  <conditionalFormatting sqref="AW59">
    <cfRule type="cellIs" dxfId="4135" priority="1919" operator="lessThan">
      <formula>$C$4</formula>
    </cfRule>
  </conditionalFormatting>
  <conditionalFormatting sqref="AW60">
    <cfRule type="cellIs" dxfId="4134" priority="1920" operator="lessThan">
      <formula>$C$4</formula>
    </cfRule>
  </conditionalFormatting>
  <conditionalFormatting sqref="BR11">
    <cfRule type="cellIs" dxfId="4133" priority="1921" operator="lessThan">
      <formula>$C$4</formula>
    </cfRule>
  </conditionalFormatting>
  <conditionalFormatting sqref="BR12">
    <cfRule type="cellIs" dxfId="4132" priority="1922" operator="lessThan">
      <formula>$C$4</formula>
    </cfRule>
  </conditionalFormatting>
  <conditionalFormatting sqref="BR13">
    <cfRule type="cellIs" dxfId="4131" priority="1923" operator="lessThan">
      <formula>$C$4</formula>
    </cfRule>
  </conditionalFormatting>
  <conditionalFormatting sqref="BR14">
    <cfRule type="cellIs" dxfId="4130" priority="1924" operator="lessThan">
      <formula>$C$4</formula>
    </cfRule>
  </conditionalFormatting>
  <conditionalFormatting sqref="BR15">
    <cfRule type="cellIs" dxfId="4129" priority="1925" operator="lessThan">
      <formula>$C$4</formula>
    </cfRule>
  </conditionalFormatting>
  <conditionalFormatting sqref="BR16">
    <cfRule type="cellIs" dxfId="4128" priority="1926" operator="lessThan">
      <formula>$C$4</formula>
    </cfRule>
  </conditionalFormatting>
  <conditionalFormatting sqref="BR17">
    <cfRule type="cellIs" dxfId="4127" priority="1927" operator="lessThan">
      <formula>$C$4</formula>
    </cfRule>
  </conditionalFormatting>
  <conditionalFormatting sqref="BR18">
    <cfRule type="cellIs" dxfId="4126" priority="1928" operator="lessThan">
      <formula>$C$4</formula>
    </cfRule>
  </conditionalFormatting>
  <conditionalFormatting sqref="BR19">
    <cfRule type="cellIs" dxfId="4125" priority="1929" operator="lessThan">
      <formula>$C$4</formula>
    </cfRule>
  </conditionalFormatting>
  <conditionalFormatting sqref="BR20">
    <cfRule type="cellIs" dxfId="4124" priority="1930" operator="lessThan">
      <formula>$C$4</formula>
    </cfRule>
  </conditionalFormatting>
  <conditionalFormatting sqref="BR21">
    <cfRule type="cellIs" dxfId="4123" priority="1931" operator="lessThan">
      <formula>$C$4</formula>
    </cfRule>
  </conditionalFormatting>
  <conditionalFormatting sqref="BR22">
    <cfRule type="cellIs" dxfId="4122" priority="1932" operator="lessThan">
      <formula>$C$4</formula>
    </cfRule>
  </conditionalFormatting>
  <conditionalFormatting sqref="BR23">
    <cfRule type="cellIs" dxfId="4121" priority="1933" operator="lessThan">
      <formula>$C$4</formula>
    </cfRule>
  </conditionalFormatting>
  <conditionalFormatting sqref="BR24">
    <cfRule type="cellIs" dxfId="4120" priority="1934" operator="lessThan">
      <formula>$C$4</formula>
    </cfRule>
  </conditionalFormatting>
  <conditionalFormatting sqref="BR25">
    <cfRule type="cellIs" dxfId="4119" priority="1935" operator="lessThan">
      <formula>$C$4</formula>
    </cfRule>
  </conditionalFormatting>
  <conditionalFormatting sqref="BR26">
    <cfRule type="cellIs" dxfId="4118" priority="1936" operator="lessThan">
      <formula>$C$4</formula>
    </cfRule>
  </conditionalFormatting>
  <conditionalFormatting sqref="BR27">
    <cfRule type="cellIs" dxfId="4117" priority="1937" operator="lessThan">
      <formula>$C$4</formula>
    </cfRule>
  </conditionalFormatting>
  <conditionalFormatting sqref="BR28">
    <cfRule type="cellIs" dxfId="4116" priority="1938" operator="lessThan">
      <formula>$C$4</formula>
    </cfRule>
  </conditionalFormatting>
  <conditionalFormatting sqref="BR29">
    <cfRule type="cellIs" dxfId="4115" priority="1939" operator="lessThan">
      <formula>$C$4</formula>
    </cfRule>
  </conditionalFormatting>
  <conditionalFormatting sqref="BR30">
    <cfRule type="cellIs" dxfId="4114" priority="1940" operator="lessThan">
      <formula>$C$4</formula>
    </cfRule>
  </conditionalFormatting>
  <conditionalFormatting sqref="BR31">
    <cfRule type="cellIs" dxfId="4113" priority="1941" operator="lessThan">
      <formula>$C$4</formula>
    </cfRule>
  </conditionalFormatting>
  <conditionalFormatting sqref="BR32">
    <cfRule type="cellIs" dxfId="4112" priority="1942" operator="lessThan">
      <formula>$C$4</formula>
    </cfRule>
  </conditionalFormatting>
  <conditionalFormatting sqref="BR33">
    <cfRule type="cellIs" dxfId="4111" priority="1943" operator="lessThan">
      <formula>$C$4</formula>
    </cfRule>
  </conditionalFormatting>
  <conditionalFormatting sqref="BR34">
    <cfRule type="cellIs" dxfId="4110" priority="1944" operator="lessThan">
      <formula>$C$4</formula>
    </cfRule>
  </conditionalFormatting>
  <conditionalFormatting sqref="BR35">
    <cfRule type="cellIs" dxfId="4109" priority="1945" operator="lessThan">
      <formula>$C$4</formula>
    </cfRule>
  </conditionalFormatting>
  <conditionalFormatting sqref="BR36">
    <cfRule type="cellIs" dxfId="4108" priority="1946" operator="lessThan">
      <formula>$C$4</formula>
    </cfRule>
  </conditionalFormatting>
  <conditionalFormatting sqref="BR37">
    <cfRule type="cellIs" dxfId="4107" priority="1947" operator="lessThan">
      <formula>$C$4</formula>
    </cfRule>
  </conditionalFormatting>
  <conditionalFormatting sqref="BR38">
    <cfRule type="cellIs" dxfId="4106" priority="1948" operator="lessThan">
      <formula>$C$4</formula>
    </cfRule>
  </conditionalFormatting>
  <conditionalFormatting sqref="BR39">
    <cfRule type="cellIs" dxfId="4105" priority="1949" operator="lessThan">
      <formula>$C$4</formula>
    </cfRule>
  </conditionalFormatting>
  <conditionalFormatting sqref="BR40">
    <cfRule type="cellIs" dxfId="4104" priority="1950" operator="lessThan">
      <formula>$C$4</formula>
    </cfRule>
  </conditionalFormatting>
  <conditionalFormatting sqref="BR41">
    <cfRule type="cellIs" dxfId="4103" priority="1951" operator="lessThan">
      <formula>$C$4</formula>
    </cfRule>
  </conditionalFormatting>
  <conditionalFormatting sqref="BR42">
    <cfRule type="cellIs" dxfId="4102" priority="1952" operator="lessThan">
      <formula>$C$4</formula>
    </cfRule>
  </conditionalFormatting>
  <conditionalFormatting sqref="BR43">
    <cfRule type="cellIs" dxfId="4101" priority="1953" operator="lessThan">
      <formula>$C$4</formula>
    </cfRule>
  </conditionalFormatting>
  <conditionalFormatting sqref="BR44">
    <cfRule type="cellIs" dxfId="4100" priority="1954" operator="lessThan">
      <formula>$C$4</formula>
    </cfRule>
  </conditionalFormatting>
  <conditionalFormatting sqref="BR45">
    <cfRule type="cellIs" dxfId="4099" priority="1955" operator="lessThan">
      <formula>$C$4</formula>
    </cfRule>
  </conditionalFormatting>
  <conditionalFormatting sqref="BR46">
    <cfRule type="cellIs" dxfId="4098" priority="1956" operator="lessThan">
      <formula>$C$4</formula>
    </cfRule>
  </conditionalFormatting>
  <conditionalFormatting sqref="BR47">
    <cfRule type="cellIs" dxfId="4097" priority="1957" operator="lessThan">
      <formula>$C$4</formula>
    </cfRule>
  </conditionalFormatting>
  <conditionalFormatting sqref="BR48">
    <cfRule type="cellIs" dxfId="4096" priority="1958" operator="lessThan">
      <formula>$C$4</formula>
    </cfRule>
  </conditionalFormatting>
  <conditionalFormatting sqref="BR49">
    <cfRule type="cellIs" dxfId="4095" priority="1959" operator="lessThan">
      <formula>$C$4</formula>
    </cfRule>
  </conditionalFormatting>
  <conditionalFormatting sqref="BR50">
    <cfRule type="cellIs" dxfId="4094" priority="1960" operator="lessThan">
      <formula>$C$4</formula>
    </cfRule>
  </conditionalFormatting>
  <conditionalFormatting sqref="BR51">
    <cfRule type="cellIs" dxfId="4093" priority="1961" operator="lessThan">
      <formula>$C$4</formula>
    </cfRule>
  </conditionalFormatting>
  <conditionalFormatting sqref="BR52">
    <cfRule type="cellIs" dxfId="4092" priority="1962" operator="lessThan">
      <formula>$C$4</formula>
    </cfRule>
  </conditionalFormatting>
  <conditionalFormatting sqref="BR53">
    <cfRule type="cellIs" dxfId="4091" priority="1963" operator="lessThan">
      <formula>$C$4</formula>
    </cfRule>
  </conditionalFormatting>
  <conditionalFormatting sqref="BR54">
    <cfRule type="cellIs" dxfId="4090" priority="1964" operator="lessThan">
      <formula>$C$4</formula>
    </cfRule>
  </conditionalFormatting>
  <conditionalFormatting sqref="BR55">
    <cfRule type="cellIs" dxfId="4089" priority="1965" operator="lessThan">
      <formula>$C$4</formula>
    </cfRule>
  </conditionalFormatting>
  <conditionalFormatting sqref="BR56">
    <cfRule type="cellIs" dxfId="4088" priority="1966" operator="lessThan">
      <formula>$C$4</formula>
    </cfRule>
  </conditionalFormatting>
  <conditionalFormatting sqref="BR57">
    <cfRule type="cellIs" dxfId="4087" priority="1967" operator="lessThan">
      <formula>$C$4</formula>
    </cfRule>
  </conditionalFormatting>
  <conditionalFormatting sqref="BR58">
    <cfRule type="cellIs" dxfId="4086" priority="1968" operator="lessThan">
      <formula>$C$4</formula>
    </cfRule>
  </conditionalFormatting>
  <conditionalFormatting sqref="BR59">
    <cfRule type="cellIs" dxfId="4085" priority="1969" operator="lessThan">
      <formula>$C$4</formula>
    </cfRule>
  </conditionalFormatting>
  <conditionalFormatting sqref="BR60">
    <cfRule type="cellIs" dxfId="4084" priority="1970" operator="lessThan">
      <formula>$C$4</formula>
    </cfRule>
  </conditionalFormatting>
  <conditionalFormatting sqref="BS11">
    <cfRule type="cellIs" dxfId="4083" priority="1971" operator="lessThan">
      <formula>$C$4</formula>
    </cfRule>
  </conditionalFormatting>
  <conditionalFormatting sqref="BS12">
    <cfRule type="cellIs" dxfId="4082" priority="1972" operator="lessThan">
      <formula>$C$4</formula>
    </cfRule>
  </conditionalFormatting>
  <conditionalFormatting sqref="BS13">
    <cfRule type="cellIs" dxfId="4081" priority="1973" operator="lessThan">
      <formula>$C$4</formula>
    </cfRule>
  </conditionalFormatting>
  <conditionalFormatting sqref="BS14">
    <cfRule type="cellIs" dxfId="4080" priority="1974" operator="lessThan">
      <formula>$C$4</formula>
    </cfRule>
  </conditionalFormatting>
  <conditionalFormatting sqref="BS15">
    <cfRule type="cellIs" dxfId="4079" priority="1975" operator="lessThan">
      <formula>$C$4</formula>
    </cfRule>
  </conditionalFormatting>
  <conditionalFormatting sqref="BS16">
    <cfRule type="cellIs" dxfId="4078" priority="1976" operator="lessThan">
      <formula>$C$4</formula>
    </cfRule>
  </conditionalFormatting>
  <conditionalFormatting sqref="BS17">
    <cfRule type="cellIs" dxfId="4077" priority="1977" operator="lessThan">
      <formula>$C$4</formula>
    </cfRule>
  </conditionalFormatting>
  <conditionalFormatting sqref="BS18">
    <cfRule type="cellIs" dxfId="4076" priority="1978" operator="lessThan">
      <formula>$C$4</formula>
    </cfRule>
  </conditionalFormatting>
  <conditionalFormatting sqref="BS19">
    <cfRule type="cellIs" dxfId="4075" priority="1979" operator="lessThan">
      <formula>$C$4</formula>
    </cfRule>
  </conditionalFormatting>
  <conditionalFormatting sqref="BS20">
    <cfRule type="cellIs" dxfId="4074" priority="1980" operator="lessThan">
      <formula>$C$4</formula>
    </cfRule>
  </conditionalFormatting>
  <conditionalFormatting sqref="BS21">
    <cfRule type="cellIs" dxfId="4073" priority="1981" operator="lessThan">
      <formula>$C$4</formula>
    </cfRule>
  </conditionalFormatting>
  <conditionalFormatting sqref="BS22">
    <cfRule type="cellIs" dxfId="4072" priority="1982" operator="lessThan">
      <formula>$C$4</formula>
    </cfRule>
  </conditionalFormatting>
  <conditionalFormatting sqref="BS23">
    <cfRule type="cellIs" dxfId="4071" priority="1983" operator="lessThan">
      <formula>$C$4</formula>
    </cfRule>
  </conditionalFormatting>
  <conditionalFormatting sqref="BS24">
    <cfRule type="cellIs" dxfId="4070" priority="1984" operator="lessThan">
      <formula>$C$4</formula>
    </cfRule>
  </conditionalFormatting>
  <conditionalFormatting sqref="BS25">
    <cfRule type="cellIs" dxfId="4069" priority="1985" operator="lessThan">
      <formula>$C$4</formula>
    </cfRule>
  </conditionalFormatting>
  <conditionalFormatting sqref="BS26">
    <cfRule type="cellIs" dxfId="4068" priority="1986" operator="lessThan">
      <formula>$C$4</formula>
    </cfRule>
  </conditionalFormatting>
  <conditionalFormatting sqref="BS27">
    <cfRule type="cellIs" dxfId="4067" priority="1987" operator="lessThan">
      <formula>$C$4</formula>
    </cfRule>
  </conditionalFormatting>
  <conditionalFormatting sqref="BS28">
    <cfRule type="cellIs" dxfId="4066" priority="1988" operator="lessThan">
      <formula>$C$4</formula>
    </cfRule>
  </conditionalFormatting>
  <conditionalFormatting sqref="BS29">
    <cfRule type="cellIs" dxfId="4065" priority="1989" operator="lessThan">
      <formula>$C$4</formula>
    </cfRule>
  </conditionalFormatting>
  <conditionalFormatting sqref="BS30">
    <cfRule type="cellIs" dxfId="4064" priority="1990" operator="lessThan">
      <formula>$C$4</formula>
    </cfRule>
  </conditionalFormatting>
  <conditionalFormatting sqref="BS31">
    <cfRule type="cellIs" dxfId="4063" priority="1991" operator="lessThan">
      <formula>$C$4</formula>
    </cfRule>
  </conditionalFormatting>
  <conditionalFormatting sqref="BS32">
    <cfRule type="cellIs" dxfId="4062" priority="1992" operator="lessThan">
      <formula>$C$4</formula>
    </cfRule>
  </conditionalFormatting>
  <conditionalFormatting sqref="BS33">
    <cfRule type="cellIs" dxfId="4061" priority="1993" operator="lessThan">
      <formula>$C$4</formula>
    </cfRule>
  </conditionalFormatting>
  <conditionalFormatting sqref="BS34">
    <cfRule type="cellIs" dxfId="4060" priority="1994" operator="lessThan">
      <formula>$C$4</formula>
    </cfRule>
  </conditionalFormatting>
  <conditionalFormatting sqref="BS35">
    <cfRule type="cellIs" dxfId="4059" priority="1995" operator="lessThan">
      <formula>$C$4</formula>
    </cfRule>
  </conditionalFormatting>
  <conditionalFormatting sqref="BS36">
    <cfRule type="cellIs" dxfId="4058" priority="1996" operator="lessThan">
      <formula>$C$4</formula>
    </cfRule>
  </conditionalFormatting>
  <conditionalFormatting sqref="BS37">
    <cfRule type="cellIs" dxfId="4057" priority="1997" operator="lessThan">
      <formula>$C$4</formula>
    </cfRule>
  </conditionalFormatting>
  <conditionalFormatting sqref="BS38">
    <cfRule type="cellIs" dxfId="4056" priority="1998" operator="lessThan">
      <formula>$C$4</formula>
    </cfRule>
  </conditionalFormatting>
  <conditionalFormatting sqref="BS39">
    <cfRule type="cellIs" dxfId="4055" priority="1999" operator="lessThan">
      <formula>$C$4</formula>
    </cfRule>
  </conditionalFormatting>
  <conditionalFormatting sqref="BS40">
    <cfRule type="cellIs" dxfId="4054" priority="2000" operator="lessThan">
      <formula>$C$4</formula>
    </cfRule>
  </conditionalFormatting>
  <conditionalFormatting sqref="BS41">
    <cfRule type="cellIs" dxfId="4053" priority="2001" operator="lessThan">
      <formula>$C$4</formula>
    </cfRule>
  </conditionalFormatting>
  <conditionalFormatting sqref="BS42">
    <cfRule type="cellIs" dxfId="4052" priority="2002" operator="lessThan">
      <formula>$C$4</formula>
    </cfRule>
  </conditionalFormatting>
  <conditionalFormatting sqref="BS43">
    <cfRule type="cellIs" dxfId="4051" priority="2003" operator="lessThan">
      <formula>$C$4</formula>
    </cfRule>
  </conditionalFormatting>
  <conditionalFormatting sqref="BS44">
    <cfRule type="cellIs" dxfId="4050" priority="2004" operator="lessThan">
      <formula>$C$4</formula>
    </cfRule>
  </conditionalFormatting>
  <conditionalFormatting sqref="BS45">
    <cfRule type="cellIs" dxfId="4049" priority="2005" operator="lessThan">
      <formula>$C$4</formula>
    </cfRule>
  </conditionalFormatting>
  <conditionalFormatting sqref="BS46">
    <cfRule type="cellIs" dxfId="4048" priority="2006" operator="lessThan">
      <formula>$C$4</formula>
    </cfRule>
  </conditionalFormatting>
  <conditionalFormatting sqref="BS47">
    <cfRule type="cellIs" dxfId="4047" priority="2007" operator="lessThan">
      <formula>$C$4</formula>
    </cfRule>
  </conditionalFormatting>
  <conditionalFormatting sqref="BS48">
    <cfRule type="cellIs" dxfId="4046" priority="2008" operator="lessThan">
      <formula>$C$4</formula>
    </cfRule>
  </conditionalFormatting>
  <conditionalFormatting sqref="BS49">
    <cfRule type="cellIs" dxfId="4045" priority="2009" operator="lessThan">
      <formula>$C$4</formula>
    </cfRule>
  </conditionalFormatting>
  <conditionalFormatting sqref="BS50">
    <cfRule type="cellIs" dxfId="4044" priority="2010" operator="lessThan">
      <formula>$C$4</formula>
    </cfRule>
  </conditionalFormatting>
  <conditionalFormatting sqref="BS51">
    <cfRule type="cellIs" dxfId="4043" priority="2011" operator="lessThan">
      <formula>$C$4</formula>
    </cfRule>
  </conditionalFormatting>
  <conditionalFormatting sqref="BS52">
    <cfRule type="cellIs" dxfId="4042" priority="2012" operator="lessThan">
      <formula>$C$4</formula>
    </cfRule>
  </conditionalFormatting>
  <conditionalFormatting sqref="BS53">
    <cfRule type="cellIs" dxfId="4041" priority="2013" operator="lessThan">
      <formula>$C$4</formula>
    </cfRule>
  </conditionalFormatting>
  <conditionalFormatting sqref="BS54">
    <cfRule type="cellIs" dxfId="4040" priority="2014" operator="lessThan">
      <formula>$C$4</formula>
    </cfRule>
  </conditionalFormatting>
  <conditionalFormatting sqref="BS55">
    <cfRule type="cellIs" dxfId="4039" priority="2015" operator="lessThan">
      <formula>$C$4</formula>
    </cfRule>
  </conditionalFormatting>
  <conditionalFormatting sqref="BS56">
    <cfRule type="cellIs" dxfId="4038" priority="2016" operator="lessThan">
      <formula>$C$4</formula>
    </cfRule>
  </conditionalFormatting>
  <conditionalFormatting sqref="BS57">
    <cfRule type="cellIs" dxfId="4037" priority="2017" operator="lessThan">
      <formula>$C$4</formula>
    </cfRule>
  </conditionalFormatting>
  <conditionalFormatting sqref="BS58">
    <cfRule type="cellIs" dxfId="4036" priority="2018" operator="lessThan">
      <formula>$C$4</formula>
    </cfRule>
  </conditionalFormatting>
  <conditionalFormatting sqref="BS59">
    <cfRule type="cellIs" dxfId="4035" priority="2019" operator="lessThan">
      <formula>$C$4</formula>
    </cfRule>
  </conditionalFormatting>
  <conditionalFormatting sqref="BS60">
    <cfRule type="cellIs" dxfId="4034" priority="2020" operator="lessThan">
      <formula>$C$4</formula>
    </cfRule>
  </conditionalFormatting>
  <conditionalFormatting sqref="BT47">
    <cfRule type="cellIs" dxfId="4033" priority="2057" operator="lessThan">
      <formula>$C$4</formula>
    </cfRule>
  </conditionalFormatting>
  <conditionalFormatting sqref="BT48">
    <cfRule type="cellIs" dxfId="4032" priority="2058" operator="lessThan">
      <formula>$C$4</formula>
    </cfRule>
  </conditionalFormatting>
  <conditionalFormatting sqref="BT49">
    <cfRule type="cellIs" dxfId="4031" priority="2059" operator="lessThan">
      <formula>$C$4</formula>
    </cfRule>
  </conditionalFormatting>
  <conditionalFormatting sqref="BT50">
    <cfRule type="cellIs" dxfId="4030" priority="2060" operator="lessThan">
      <formula>$C$4</formula>
    </cfRule>
  </conditionalFormatting>
  <conditionalFormatting sqref="BT51">
    <cfRule type="cellIs" dxfId="4029" priority="2061" operator="lessThan">
      <formula>$C$4</formula>
    </cfRule>
  </conditionalFormatting>
  <conditionalFormatting sqref="BT52">
    <cfRule type="cellIs" dxfId="4028" priority="2062" operator="lessThan">
      <formula>$C$4</formula>
    </cfRule>
  </conditionalFormatting>
  <conditionalFormatting sqref="BT53">
    <cfRule type="cellIs" dxfId="4027" priority="2063" operator="lessThan">
      <formula>$C$4</formula>
    </cfRule>
  </conditionalFormatting>
  <conditionalFormatting sqref="BT54">
    <cfRule type="cellIs" dxfId="4026" priority="2064" operator="lessThan">
      <formula>$C$4</formula>
    </cfRule>
  </conditionalFormatting>
  <conditionalFormatting sqref="BT55">
    <cfRule type="cellIs" dxfId="4025" priority="2065" operator="lessThan">
      <formula>$C$4</formula>
    </cfRule>
  </conditionalFormatting>
  <conditionalFormatting sqref="BT56">
    <cfRule type="cellIs" dxfId="4024" priority="2066" operator="lessThan">
      <formula>$C$4</formula>
    </cfRule>
  </conditionalFormatting>
  <conditionalFormatting sqref="BT57">
    <cfRule type="cellIs" dxfId="4023" priority="2067" operator="lessThan">
      <formula>$C$4</formula>
    </cfRule>
  </conditionalFormatting>
  <conditionalFormatting sqref="BT58">
    <cfRule type="cellIs" dxfId="4022" priority="2068" operator="lessThan">
      <formula>$C$4</formula>
    </cfRule>
  </conditionalFormatting>
  <conditionalFormatting sqref="BT59">
    <cfRule type="cellIs" dxfId="4021" priority="2069" operator="lessThan">
      <formula>$C$4</formula>
    </cfRule>
  </conditionalFormatting>
  <conditionalFormatting sqref="BT60">
    <cfRule type="cellIs" dxfId="4020" priority="2070" operator="lessThan">
      <formula>$C$4</formula>
    </cfRule>
  </conditionalFormatting>
  <conditionalFormatting sqref="BU11">
    <cfRule type="cellIs" dxfId="4019" priority="2071" operator="lessThan">
      <formula>$C$4</formula>
    </cfRule>
  </conditionalFormatting>
  <conditionalFormatting sqref="BU12">
    <cfRule type="cellIs" dxfId="4018" priority="2072" operator="lessThan">
      <formula>$C$4</formula>
    </cfRule>
  </conditionalFormatting>
  <conditionalFormatting sqref="BU13">
    <cfRule type="cellIs" dxfId="4017" priority="2073" operator="lessThan">
      <formula>$C$4</formula>
    </cfRule>
  </conditionalFormatting>
  <conditionalFormatting sqref="BU14">
    <cfRule type="cellIs" dxfId="4016" priority="2074" operator="lessThan">
      <formula>$C$4</formula>
    </cfRule>
  </conditionalFormatting>
  <conditionalFormatting sqref="BU15">
    <cfRule type="cellIs" dxfId="4015" priority="2075" operator="lessThan">
      <formula>$C$4</formula>
    </cfRule>
  </conditionalFormatting>
  <conditionalFormatting sqref="BU16">
    <cfRule type="cellIs" dxfId="4014" priority="2076" operator="lessThan">
      <formula>$C$4</formula>
    </cfRule>
  </conditionalFormatting>
  <conditionalFormatting sqref="BU17">
    <cfRule type="cellIs" dxfId="4013" priority="2077" operator="lessThan">
      <formula>$C$4</formula>
    </cfRule>
  </conditionalFormatting>
  <conditionalFormatting sqref="BU18">
    <cfRule type="cellIs" dxfId="4012" priority="2078" operator="lessThan">
      <formula>$C$4</formula>
    </cfRule>
  </conditionalFormatting>
  <conditionalFormatting sqref="BU19">
    <cfRule type="cellIs" dxfId="4011" priority="2079" operator="lessThan">
      <formula>$C$4</formula>
    </cfRule>
  </conditionalFormatting>
  <conditionalFormatting sqref="BU20">
    <cfRule type="cellIs" dxfId="4010" priority="2080" operator="lessThan">
      <formula>$C$4</formula>
    </cfRule>
  </conditionalFormatting>
  <conditionalFormatting sqref="BU21">
    <cfRule type="cellIs" dxfId="4009" priority="2081" operator="lessThan">
      <formula>$C$4</formula>
    </cfRule>
  </conditionalFormatting>
  <conditionalFormatting sqref="BU22">
    <cfRule type="cellIs" dxfId="4008" priority="2082" operator="lessThan">
      <formula>$C$4</formula>
    </cfRule>
  </conditionalFormatting>
  <conditionalFormatting sqref="BU23">
    <cfRule type="cellIs" dxfId="4007" priority="2083" operator="lessThan">
      <formula>$C$4</formula>
    </cfRule>
  </conditionalFormatting>
  <conditionalFormatting sqref="BU24">
    <cfRule type="cellIs" dxfId="4006" priority="2084" operator="lessThan">
      <formula>$C$4</formula>
    </cfRule>
  </conditionalFormatting>
  <conditionalFormatting sqref="BU25">
    <cfRule type="cellIs" dxfId="4005" priority="2085" operator="lessThan">
      <formula>$C$4</formula>
    </cfRule>
  </conditionalFormatting>
  <conditionalFormatting sqref="BU26">
    <cfRule type="cellIs" dxfId="4004" priority="2086" operator="lessThan">
      <formula>$C$4</formula>
    </cfRule>
  </conditionalFormatting>
  <conditionalFormatting sqref="BU27">
    <cfRule type="cellIs" dxfId="4003" priority="2087" operator="lessThan">
      <formula>$C$4</formula>
    </cfRule>
  </conditionalFormatting>
  <conditionalFormatting sqref="BU28">
    <cfRule type="cellIs" dxfId="4002" priority="2088" operator="lessThan">
      <formula>$C$4</formula>
    </cfRule>
  </conditionalFormatting>
  <conditionalFormatting sqref="BU29">
    <cfRule type="cellIs" dxfId="4001" priority="2089" operator="lessThan">
      <formula>$C$4</formula>
    </cfRule>
  </conditionalFormatting>
  <conditionalFormatting sqref="BU30">
    <cfRule type="cellIs" dxfId="4000" priority="2090" operator="lessThan">
      <formula>$C$4</formula>
    </cfRule>
  </conditionalFormatting>
  <conditionalFormatting sqref="BU31">
    <cfRule type="cellIs" dxfId="3999" priority="2091" operator="lessThan">
      <formula>$C$4</formula>
    </cfRule>
  </conditionalFormatting>
  <conditionalFormatting sqref="BU32">
    <cfRule type="cellIs" dxfId="3998" priority="2092" operator="lessThan">
      <formula>$C$4</formula>
    </cfRule>
  </conditionalFormatting>
  <conditionalFormatting sqref="BU33">
    <cfRule type="cellIs" dxfId="3997" priority="2093" operator="lessThan">
      <formula>$C$4</formula>
    </cfRule>
  </conditionalFormatting>
  <conditionalFormatting sqref="BU34">
    <cfRule type="cellIs" dxfId="3996" priority="2094" operator="lessThan">
      <formula>$C$4</formula>
    </cfRule>
  </conditionalFormatting>
  <conditionalFormatting sqref="BU35">
    <cfRule type="cellIs" dxfId="3995" priority="2095" operator="lessThan">
      <formula>$C$4</formula>
    </cfRule>
  </conditionalFormatting>
  <conditionalFormatting sqref="BU36">
    <cfRule type="cellIs" dxfId="3994" priority="2096" operator="lessThan">
      <formula>$C$4</formula>
    </cfRule>
  </conditionalFormatting>
  <conditionalFormatting sqref="BU37">
    <cfRule type="cellIs" dxfId="3993" priority="2097" operator="lessThan">
      <formula>$C$4</formula>
    </cfRule>
  </conditionalFormatting>
  <conditionalFormatting sqref="BU38">
    <cfRule type="cellIs" dxfId="3992" priority="2098" operator="lessThan">
      <formula>$C$4</formula>
    </cfRule>
  </conditionalFormatting>
  <conditionalFormatting sqref="BU39">
    <cfRule type="cellIs" dxfId="3991" priority="2099" operator="lessThan">
      <formula>$C$4</formula>
    </cfRule>
  </conditionalFormatting>
  <conditionalFormatting sqref="BU40">
    <cfRule type="cellIs" dxfId="3990" priority="2100" operator="lessThan">
      <formula>$C$4</formula>
    </cfRule>
  </conditionalFormatting>
  <conditionalFormatting sqref="BU41">
    <cfRule type="cellIs" dxfId="3989" priority="2101" operator="lessThan">
      <formula>$C$4</formula>
    </cfRule>
  </conditionalFormatting>
  <conditionalFormatting sqref="BU42">
    <cfRule type="cellIs" dxfId="3988" priority="2102" operator="lessThan">
      <formula>$C$4</formula>
    </cfRule>
  </conditionalFormatting>
  <conditionalFormatting sqref="BU43">
    <cfRule type="cellIs" dxfId="3987" priority="2103" operator="lessThan">
      <formula>$C$4</formula>
    </cfRule>
  </conditionalFormatting>
  <conditionalFormatting sqref="BU44">
    <cfRule type="cellIs" dxfId="3986" priority="2104" operator="lessThan">
      <formula>$C$4</formula>
    </cfRule>
  </conditionalFormatting>
  <conditionalFormatting sqref="BU45">
    <cfRule type="cellIs" dxfId="3985" priority="2105" operator="lessThan">
      <formula>$C$4</formula>
    </cfRule>
  </conditionalFormatting>
  <conditionalFormatting sqref="BU46">
    <cfRule type="cellIs" dxfId="3984" priority="2106" operator="lessThan">
      <formula>$C$4</formula>
    </cfRule>
  </conditionalFormatting>
  <conditionalFormatting sqref="BU47">
    <cfRule type="cellIs" dxfId="3983" priority="2107" operator="lessThan">
      <formula>$C$4</formula>
    </cfRule>
  </conditionalFormatting>
  <conditionalFormatting sqref="BU48">
    <cfRule type="cellIs" dxfId="3982" priority="2108" operator="lessThan">
      <formula>$C$4</formula>
    </cfRule>
  </conditionalFormatting>
  <conditionalFormatting sqref="BU49">
    <cfRule type="cellIs" dxfId="3981" priority="2109" operator="lessThan">
      <formula>$C$4</formula>
    </cfRule>
  </conditionalFormatting>
  <conditionalFormatting sqref="BU50">
    <cfRule type="cellIs" dxfId="3980" priority="2110" operator="lessThan">
      <formula>$C$4</formula>
    </cfRule>
  </conditionalFormatting>
  <conditionalFormatting sqref="BU51">
    <cfRule type="cellIs" dxfId="3979" priority="2111" operator="lessThan">
      <formula>$C$4</formula>
    </cfRule>
  </conditionalFormatting>
  <conditionalFormatting sqref="BU52">
    <cfRule type="cellIs" dxfId="3978" priority="2112" operator="lessThan">
      <formula>$C$4</formula>
    </cfRule>
  </conditionalFormatting>
  <conditionalFormatting sqref="BU53">
    <cfRule type="cellIs" dxfId="3977" priority="2113" operator="lessThan">
      <formula>$C$4</formula>
    </cfRule>
  </conditionalFormatting>
  <conditionalFormatting sqref="BU54">
    <cfRule type="cellIs" dxfId="3976" priority="2114" operator="lessThan">
      <formula>$C$4</formula>
    </cfRule>
  </conditionalFormatting>
  <conditionalFormatting sqref="BU55">
    <cfRule type="cellIs" dxfId="3975" priority="2115" operator="lessThan">
      <formula>$C$4</formula>
    </cfRule>
  </conditionalFormatting>
  <conditionalFormatting sqref="BU56">
    <cfRule type="cellIs" dxfId="3974" priority="2116" operator="lessThan">
      <formula>$C$4</formula>
    </cfRule>
  </conditionalFormatting>
  <conditionalFormatting sqref="BU57">
    <cfRule type="cellIs" dxfId="3973" priority="2117" operator="lessThan">
      <formula>$C$4</formula>
    </cfRule>
  </conditionalFormatting>
  <conditionalFormatting sqref="BU58">
    <cfRule type="cellIs" dxfId="3972" priority="2118" operator="lessThan">
      <formula>$C$4</formula>
    </cfRule>
  </conditionalFormatting>
  <conditionalFormatting sqref="BU59">
    <cfRule type="cellIs" dxfId="3971" priority="2119" operator="lessThan">
      <formula>$C$4</formula>
    </cfRule>
  </conditionalFormatting>
  <conditionalFormatting sqref="BU60">
    <cfRule type="cellIs" dxfId="3970" priority="2120" operator="lessThan">
      <formula>$C$4</formula>
    </cfRule>
  </conditionalFormatting>
  <conditionalFormatting sqref="BV11">
    <cfRule type="cellIs" dxfId="3969" priority="2121" operator="lessThan">
      <formula>$C$4</formula>
    </cfRule>
  </conditionalFormatting>
  <conditionalFormatting sqref="BV12">
    <cfRule type="cellIs" dxfId="3968" priority="2122" operator="lessThan">
      <formula>$C$4</formula>
    </cfRule>
  </conditionalFormatting>
  <conditionalFormatting sqref="BV13">
    <cfRule type="cellIs" dxfId="3967" priority="2123" operator="lessThan">
      <formula>$C$4</formula>
    </cfRule>
  </conditionalFormatting>
  <conditionalFormatting sqref="BV14">
    <cfRule type="cellIs" dxfId="3966" priority="2124" operator="lessThan">
      <formula>$C$4</formula>
    </cfRule>
  </conditionalFormatting>
  <conditionalFormatting sqref="BV15">
    <cfRule type="cellIs" dxfId="3965" priority="2125" operator="lessThan">
      <formula>$C$4</formula>
    </cfRule>
  </conditionalFormatting>
  <conditionalFormatting sqref="BV16">
    <cfRule type="cellIs" dxfId="3964" priority="2126" operator="lessThan">
      <formula>$C$4</formula>
    </cfRule>
  </conditionalFormatting>
  <conditionalFormatting sqref="BV17">
    <cfRule type="cellIs" dxfId="3963" priority="2127" operator="lessThan">
      <formula>$C$4</formula>
    </cfRule>
  </conditionalFormatting>
  <conditionalFormatting sqref="BV18">
    <cfRule type="cellIs" dxfId="3962" priority="2128" operator="lessThan">
      <formula>$C$4</formula>
    </cfRule>
  </conditionalFormatting>
  <conditionalFormatting sqref="BV19">
    <cfRule type="cellIs" dxfId="3961" priority="2129" operator="lessThan">
      <formula>$C$4</formula>
    </cfRule>
  </conditionalFormatting>
  <conditionalFormatting sqref="BV20">
    <cfRule type="cellIs" dxfId="3960" priority="2130" operator="lessThan">
      <formula>$C$4</formula>
    </cfRule>
  </conditionalFormatting>
  <conditionalFormatting sqref="BV21">
    <cfRule type="cellIs" dxfId="3959" priority="2131" operator="lessThan">
      <formula>$C$4</formula>
    </cfRule>
  </conditionalFormatting>
  <conditionalFormatting sqref="BV22">
    <cfRule type="cellIs" dxfId="3958" priority="2132" operator="lessThan">
      <formula>$C$4</formula>
    </cfRule>
  </conditionalFormatting>
  <conditionalFormatting sqref="BV23">
    <cfRule type="cellIs" dxfId="3957" priority="2133" operator="lessThan">
      <formula>$C$4</formula>
    </cfRule>
  </conditionalFormatting>
  <conditionalFormatting sqref="BV24">
    <cfRule type="cellIs" dxfId="3956" priority="2134" operator="lessThan">
      <formula>$C$4</formula>
    </cfRule>
  </conditionalFormatting>
  <conditionalFormatting sqref="BV25">
    <cfRule type="cellIs" dxfId="3955" priority="2135" operator="lessThan">
      <formula>$C$4</formula>
    </cfRule>
  </conditionalFormatting>
  <conditionalFormatting sqref="BV26">
    <cfRule type="cellIs" dxfId="3954" priority="2136" operator="lessThan">
      <formula>$C$4</formula>
    </cfRule>
  </conditionalFormatting>
  <conditionalFormatting sqref="BV27">
    <cfRule type="cellIs" dxfId="3953" priority="2137" operator="lessThan">
      <formula>$C$4</formula>
    </cfRule>
  </conditionalFormatting>
  <conditionalFormatting sqref="BV28">
    <cfRule type="cellIs" dxfId="3952" priority="2138" operator="lessThan">
      <formula>$C$4</formula>
    </cfRule>
  </conditionalFormatting>
  <conditionalFormatting sqref="BV29">
    <cfRule type="cellIs" dxfId="3951" priority="2139" operator="lessThan">
      <formula>$C$4</formula>
    </cfRule>
  </conditionalFormatting>
  <conditionalFormatting sqref="BV30">
    <cfRule type="cellIs" dxfId="3950" priority="2140" operator="lessThan">
      <formula>$C$4</formula>
    </cfRule>
  </conditionalFormatting>
  <conditionalFormatting sqref="BV31">
    <cfRule type="cellIs" dxfId="3949" priority="2141" operator="lessThan">
      <formula>$C$4</formula>
    </cfRule>
  </conditionalFormatting>
  <conditionalFormatting sqref="BV32">
    <cfRule type="cellIs" dxfId="3948" priority="2142" operator="lessThan">
      <formula>$C$4</formula>
    </cfRule>
  </conditionalFormatting>
  <conditionalFormatting sqref="BV33">
    <cfRule type="cellIs" dxfId="3947" priority="2143" operator="lessThan">
      <formula>$C$4</formula>
    </cfRule>
  </conditionalFormatting>
  <conditionalFormatting sqref="BV34">
    <cfRule type="cellIs" dxfId="3946" priority="2144" operator="lessThan">
      <formula>$C$4</formula>
    </cfRule>
  </conditionalFormatting>
  <conditionalFormatting sqref="BV35">
    <cfRule type="cellIs" dxfId="3945" priority="2145" operator="lessThan">
      <formula>$C$4</formula>
    </cfRule>
  </conditionalFormatting>
  <conditionalFormatting sqref="BV36">
    <cfRule type="cellIs" dxfId="3944" priority="2146" operator="lessThan">
      <formula>$C$4</formula>
    </cfRule>
  </conditionalFormatting>
  <conditionalFormatting sqref="BV37">
    <cfRule type="cellIs" dxfId="3943" priority="2147" operator="lessThan">
      <formula>$C$4</formula>
    </cfRule>
  </conditionalFormatting>
  <conditionalFormatting sqref="BV38">
    <cfRule type="cellIs" dxfId="3942" priority="2148" operator="lessThan">
      <formula>$C$4</formula>
    </cfRule>
  </conditionalFormatting>
  <conditionalFormatting sqref="BV39">
    <cfRule type="cellIs" dxfId="3941" priority="2149" operator="lessThan">
      <formula>$C$4</formula>
    </cfRule>
  </conditionalFormatting>
  <conditionalFormatting sqref="BV40">
    <cfRule type="cellIs" dxfId="3940" priority="2150" operator="lessThan">
      <formula>$C$4</formula>
    </cfRule>
  </conditionalFormatting>
  <conditionalFormatting sqref="BV41">
    <cfRule type="cellIs" dxfId="3939" priority="2151" operator="lessThan">
      <formula>$C$4</formula>
    </cfRule>
  </conditionalFormatting>
  <conditionalFormatting sqref="BV42">
    <cfRule type="cellIs" dxfId="3938" priority="2152" operator="lessThan">
      <formula>$C$4</formula>
    </cfRule>
  </conditionalFormatting>
  <conditionalFormatting sqref="BV43">
    <cfRule type="cellIs" dxfId="3937" priority="2153" operator="lessThan">
      <formula>$C$4</formula>
    </cfRule>
  </conditionalFormatting>
  <conditionalFormatting sqref="BV44">
    <cfRule type="cellIs" dxfId="3936" priority="2154" operator="lessThan">
      <formula>$C$4</formula>
    </cfRule>
  </conditionalFormatting>
  <conditionalFormatting sqref="BV45">
    <cfRule type="cellIs" dxfId="3935" priority="2155" operator="lessThan">
      <formula>$C$4</formula>
    </cfRule>
  </conditionalFormatting>
  <conditionalFormatting sqref="BV46">
    <cfRule type="cellIs" dxfId="3934" priority="2156" operator="lessThan">
      <formula>$C$4</formula>
    </cfRule>
  </conditionalFormatting>
  <conditionalFormatting sqref="BV47">
    <cfRule type="cellIs" dxfId="3933" priority="2157" operator="lessThan">
      <formula>$C$4</formula>
    </cfRule>
  </conditionalFormatting>
  <conditionalFormatting sqref="BV48">
    <cfRule type="cellIs" dxfId="3932" priority="2158" operator="lessThan">
      <formula>$C$4</formula>
    </cfRule>
  </conditionalFormatting>
  <conditionalFormatting sqref="BV49">
    <cfRule type="cellIs" dxfId="3931" priority="2159" operator="lessThan">
      <formula>$C$4</formula>
    </cfRule>
  </conditionalFormatting>
  <conditionalFormatting sqref="BV50">
    <cfRule type="cellIs" dxfId="3930" priority="2160" operator="lessThan">
      <formula>$C$4</formula>
    </cfRule>
  </conditionalFormatting>
  <conditionalFormatting sqref="BV51">
    <cfRule type="cellIs" dxfId="3929" priority="2161" operator="lessThan">
      <formula>$C$4</formula>
    </cfRule>
  </conditionalFormatting>
  <conditionalFormatting sqref="BV52">
    <cfRule type="cellIs" dxfId="3928" priority="2162" operator="lessThan">
      <formula>$C$4</formula>
    </cfRule>
  </conditionalFormatting>
  <conditionalFormatting sqref="BV53">
    <cfRule type="cellIs" dxfId="3927" priority="2163" operator="lessThan">
      <formula>$C$4</formula>
    </cfRule>
  </conditionalFormatting>
  <conditionalFormatting sqref="BV54">
    <cfRule type="cellIs" dxfId="3926" priority="2164" operator="lessThan">
      <formula>$C$4</formula>
    </cfRule>
  </conditionalFormatting>
  <conditionalFormatting sqref="BV55">
    <cfRule type="cellIs" dxfId="3925" priority="2165" operator="lessThan">
      <formula>$C$4</formula>
    </cfRule>
  </conditionalFormatting>
  <conditionalFormatting sqref="BV56">
    <cfRule type="cellIs" dxfId="3924" priority="2166" operator="lessThan">
      <formula>$C$4</formula>
    </cfRule>
  </conditionalFormatting>
  <conditionalFormatting sqref="BV57">
    <cfRule type="cellIs" dxfId="3923" priority="2167" operator="lessThan">
      <formula>$C$4</formula>
    </cfRule>
  </conditionalFormatting>
  <conditionalFormatting sqref="BV58">
    <cfRule type="cellIs" dxfId="3922" priority="2168" operator="lessThan">
      <formula>$C$4</formula>
    </cfRule>
  </conditionalFormatting>
  <conditionalFormatting sqref="BV59">
    <cfRule type="cellIs" dxfId="3921" priority="2169" operator="lessThan">
      <formula>$C$4</formula>
    </cfRule>
  </conditionalFormatting>
  <conditionalFormatting sqref="BV60">
    <cfRule type="cellIs" dxfId="3920" priority="2170" operator="lessThan">
      <formula>$C$4</formula>
    </cfRule>
  </conditionalFormatting>
  <conditionalFormatting sqref="BW11">
    <cfRule type="cellIs" dxfId="3919" priority="2171" operator="lessThan">
      <formula>$C$4</formula>
    </cfRule>
  </conditionalFormatting>
  <conditionalFormatting sqref="BW12">
    <cfRule type="cellIs" dxfId="3918" priority="2172" operator="lessThan">
      <formula>$C$4</formula>
    </cfRule>
  </conditionalFormatting>
  <conditionalFormatting sqref="BW13">
    <cfRule type="cellIs" dxfId="3917" priority="2173" operator="lessThan">
      <formula>$C$4</formula>
    </cfRule>
  </conditionalFormatting>
  <conditionalFormatting sqref="BW14">
    <cfRule type="cellIs" dxfId="3916" priority="2174" operator="lessThan">
      <formula>$C$4</formula>
    </cfRule>
  </conditionalFormatting>
  <conditionalFormatting sqref="BW15">
    <cfRule type="cellIs" dxfId="3915" priority="2175" operator="lessThan">
      <formula>$C$4</formula>
    </cfRule>
  </conditionalFormatting>
  <conditionalFormatting sqref="BW16">
    <cfRule type="cellIs" dxfId="3914" priority="2176" operator="lessThan">
      <formula>$C$4</formula>
    </cfRule>
  </conditionalFormatting>
  <conditionalFormatting sqref="BW17">
    <cfRule type="cellIs" dxfId="3913" priority="2177" operator="lessThan">
      <formula>$C$4</formula>
    </cfRule>
  </conditionalFormatting>
  <conditionalFormatting sqref="BW18">
    <cfRule type="cellIs" dxfId="3912" priority="2178" operator="lessThan">
      <formula>$C$4</formula>
    </cfRule>
  </conditionalFormatting>
  <conditionalFormatting sqref="BW19">
    <cfRule type="cellIs" dxfId="3911" priority="2179" operator="lessThan">
      <formula>$C$4</formula>
    </cfRule>
  </conditionalFormatting>
  <conditionalFormatting sqref="BW20">
    <cfRule type="cellIs" dxfId="3910" priority="2180" operator="lessThan">
      <formula>$C$4</formula>
    </cfRule>
  </conditionalFormatting>
  <conditionalFormatting sqref="BW21">
    <cfRule type="cellIs" dxfId="3909" priority="2181" operator="lessThan">
      <formula>$C$4</formula>
    </cfRule>
  </conditionalFormatting>
  <conditionalFormatting sqref="BW22">
    <cfRule type="cellIs" dxfId="3908" priority="2182" operator="lessThan">
      <formula>$C$4</formula>
    </cfRule>
  </conditionalFormatting>
  <conditionalFormatting sqref="BW23">
    <cfRule type="cellIs" dxfId="3907" priority="2183" operator="lessThan">
      <formula>$C$4</formula>
    </cfRule>
  </conditionalFormatting>
  <conditionalFormatting sqref="BW24">
    <cfRule type="cellIs" dxfId="3906" priority="2184" operator="lessThan">
      <formula>$C$4</formula>
    </cfRule>
  </conditionalFormatting>
  <conditionalFormatting sqref="BW25">
    <cfRule type="cellIs" dxfId="3905" priority="2185" operator="lessThan">
      <formula>$C$4</formula>
    </cfRule>
  </conditionalFormatting>
  <conditionalFormatting sqref="BW26">
    <cfRule type="cellIs" dxfId="3904" priority="2186" operator="lessThan">
      <formula>$C$4</formula>
    </cfRule>
  </conditionalFormatting>
  <conditionalFormatting sqref="BW27">
    <cfRule type="cellIs" dxfId="3903" priority="2187" operator="lessThan">
      <formula>$C$4</formula>
    </cfRule>
  </conditionalFormatting>
  <conditionalFormatting sqref="BW28">
    <cfRule type="cellIs" dxfId="3902" priority="2188" operator="lessThan">
      <formula>$C$4</formula>
    </cfRule>
  </conditionalFormatting>
  <conditionalFormatting sqref="BW29">
    <cfRule type="cellIs" dxfId="3901" priority="2189" operator="lessThan">
      <formula>$C$4</formula>
    </cfRule>
  </conditionalFormatting>
  <conditionalFormatting sqref="BW30">
    <cfRule type="cellIs" dxfId="3900" priority="2190" operator="lessThan">
      <formula>$C$4</formula>
    </cfRule>
  </conditionalFormatting>
  <conditionalFormatting sqref="BW31">
    <cfRule type="cellIs" dxfId="3899" priority="2191" operator="lessThan">
      <formula>$C$4</formula>
    </cfRule>
  </conditionalFormatting>
  <conditionalFormatting sqref="BW32">
    <cfRule type="cellIs" dxfId="3898" priority="2192" operator="lessThan">
      <formula>$C$4</formula>
    </cfRule>
  </conditionalFormatting>
  <conditionalFormatting sqref="BW33">
    <cfRule type="cellIs" dxfId="3897" priority="2193" operator="lessThan">
      <formula>$C$4</formula>
    </cfRule>
  </conditionalFormatting>
  <conditionalFormatting sqref="BW34">
    <cfRule type="cellIs" dxfId="3896" priority="2194" operator="lessThan">
      <formula>$C$4</formula>
    </cfRule>
  </conditionalFormatting>
  <conditionalFormatting sqref="BW35">
    <cfRule type="cellIs" dxfId="3895" priority="2195" operator="lessThan">
      <formula>$C$4</formula>
    </cfRule>
  </conditionalFormatting>
  <conditionalFormatting sqref="BW36">
    <cfRule type="cellIs" dxfId="3894" priority="2196" operator="lessThan">
      <formula>$C$4</formula>
    </cfRule>
  </conditionalFormatting>
  <conditionalFormatting sqref="BW37">
    <cfRule type="cellIs" dxfId="3893" priority="2197" operator="lessThan">
      <formula>$C$4</formula>
    </cfRule>
  </conditionalFormatting>
  <conditionalFormatting sqref="BW38">
    <cfRule type="cellIs" dxfId="3892" priority="2198" operator="lessThan">
      <formula>$C$4</formula>
    </cfRule>
  </conditionalFormatting>
  <conditionalFormatting sqref="BW39">
    <cfRule type="cellIs" dxfId="3891" priority="2199" operator="lessThan">
      <formula>$C$4</formula>
    </cfRule>
  </conditionalFormatting>
  <conditionalFormatting sqref="BW40">
    <cfRule type="cellIs" dxfId="3890" priority="2200" operator="lessThan">
      <formula>$C$4</formula>
    </cfRule>
  </conditionalFormatting>
  <conditionalFormatting sqref="BW41">
    <cfRule type="cellIs" dxfId="3889" priority="2201" operator="lessThan">
      <formula>$C$4</formula>
    </cfRule>
  </conditionalFormatting>
  <conditionalFormatting sqref="BW42">
    <cfRule type="cellIs" dxfId="3888" priority="2202" operator="lessThan">
      <formula>$C$4</formula>
    </cfRule>
  </conditionalFormatting>
  <conditionalFormatting sqref="BW43">
    <cfRule type="cellIs" dxfId="3887" priority="2203" operator="lessThan">
      <formula>$C$4</formula>
    </cfRule>
  </conditionalFormatting>
  <conditionalFormatting sqref="BW44">
    <cfRule type="cellIs" dxfId="3886" priority="2204" operator="lessThan">
      <formula>$C$4</formula>
    </cfRule>
  </conditionalFormatting>
  <conditionalFormatting sqref="BW45">
    <cfRule type="cellIs" dxfId="3885" priority="2205" operator="lessThan">
      <formula>$C$4</formula>
    </cfRule>
  </conditionalFormatting>
  <conditionalFormatting sqref="BW46">
    <cfRule type="cellIs" dxfId="3884" priority="2206" operator="lessThan">
      <formula>$C$4</formula>
    </cfRule>
  </conditionalFormatting>
  <conditionalFormatting sqref="BW47">
    <cfRule type="cellIs" dxfId="3883" priority="2207" operator="lessThan">
      <formula>$C$4</formula>
    </cfRule>
  </conditionalFormatting>
  <conditionalFormatting sqref="BW48">
    <cfRule type="cellIs" dxfId="3882" priority="2208" operator="lessThan">
      <formula>$C$4</formula>
    </cfRule>
  </conditionalFormatting>
  <conditionalFormatting sqref="BW49">
    <cfRule type="cellIs" dxfId="3881" priority="2209" operator="lessThan">
      <formula>$C$4</formula>
    </cfRule>
  </conditionalFormatting>
  <conditionalFormatting sqref="BW50">
    <cfRule type="cellIs" dxfId="3880" priority="2210" operator="lessThan">
      <formula>$C$4</formula>
    </cfRule>
  </conditionalFormatting>
  <conditionalFormatting sqref="BW51">
    <cfRule type="cellIs" dxfId="3879" priority="2211" operator="lessThan">
      <formula>$C$4</formula>
    </cfRule>
  </conditionalFormatting>
  <conditionalFormatting sqref="BW52">
    <cfRule type="cellIs" dxfId="3878" priority="2212" operator="lessThan">
      <formula>$C$4</formula>
    </cfRule>
  </conditionalFormatting>
  <conditionalFormatting sqref="BW53">
    <cfRule type="cellIs" dxfId="3877" priority="2213" operator="lessThan">
      <formula>$C$4</formula>
    </cfRule>
  </conditionalFormatting>
  <conditionalFormatting sqref="BW54">
    <cfRule type="cellIs" dxfId="3876" priority="2214" operator="lessThan">
      <formula>$C$4</formula>
    </cfRule>
  </conditionalFormatting>
  <conditionalFormatting sqref="BW55">
    <cfRule type="cellIs" dxfId="3875" priority="2215" operator="lessThan">
      <formula>$C$4</formula>
    </cfRule>
  </conditionalFormatting>
  <conditionalFormatting sqref="BW56">
    <cfRule type="cellIs" dxfId="3874" priority="2216" operator="lessThan">
      <formula>$C$4</formula>
    </cfRule>
  </conditionalFormatting>
  <conditionalFormatting sqref="BW57">
    <cfRule type="cellIs" dxfId="3873" priority="2217" operator="lessThan">
      <formula>$C$4</formula>
    </cfRule>
  </conditionalFormatting>
  <conditionalFormatting sqref="BW58">
    <cfRule type="cellIs" dxfId="3872" priority="2218" operator="lessThan">
      <formula>$C$4</formula>
    </cfRule>
  </conditionalFormatting>
  <conditionalFormatting sqref="BW59">
    <cfRule type="cellIs" dxfId="3871" priority="2219" operator="lessThan">
      <formula>$C$4</formula>
    </cfRule>
  </conditionalFormatting>
  <conditionalFormatting sqref="BW60">
    <cfRule type="cellIs" dxfId="3870" priority="2220" operator="lessThan">
      <formula>$C$4</formula>
    </cfRule>
  </conditionalFormatting>
  <conditionalFormatting sqref="BX47">
    <cfRule type="cellIs" dxfId="3869" priority="2257" operator="lessThan">
      <formula>$C$4</formula>
    </cfRule>
  </conditionalFormatting>
  <conditionalFormatting sqref="BX48">
    <cfRule type="cellIs" dxfId="3868" priority="2258" operator="lessThan">
      <formula>$C$4</formula>
    </cfRule>
  </conditionalFormatting>
  <conditionalFormatting sqref="BX49">
    <cfRule type="cellIs" dxfId="3867" priority="2259" operator="lessThan">
      <formula>$C$4</formula>
    </cfRule>
  </conditionalFormatting>
  <conditionalFormatting sqref="BX50">
    <cfRule type="cellIs" dxfId="3866" priority="2260" operator="lessThan">
      <formula>$C$4</formula>
    </cfRule>
  </conditionalFormatting>
  <conditionalFormatting sqref="BX51">
    <cfRule type="cellIs" dxfId="3865" priority="2261" operator="lessThan">
      <formula>$C$4</formula>
    </cfRule>
  </conditionalFormatting>
  <conditionalFormatting sqref="BX52">
    <cfRule type="cellIs" dxfId="3864" priority="2262" operator="lessThan">
      <formula>$C$4</formula>
    </cfRule>
  </conditionalFormatting>
  <conditionalFormatting sqref="BX53">
    <cfRule type="cellIs" dxfId="3863" priority="2263" operator="lessThan">
      <formula>$C$4</formula>
    </cfRule>
  </conditionalFormatting>
  <conditionalFormatting sqref="BX54">
    <cfRule type="cellIs" dxfId="3862" priority="2264" operator="lessThan">
      <formula>$C$4</formula>
    </cfRule>
  </conditionalFormatting>
  <conditionalFormatting sqref="BX55">
    <cfRule type="cellIs" dxfId="3861" priority="2265" operator="lessThan">
      <formula>$C$4</formula>
    </cfRule>
  </conditionalFormatting>
  <conditionalFormatting sqref="BX56">
    <cfRule type="cellIs" dxfId="3860" priority="2266" operator="lessThan">
      <formula>$C$4</formula>
    </cfRule>
  </conditionalFormatting>
  <conditionalFormatting sqref="BX57">
    <cfRule type="cellIs" dxfId="3859" priority="2267" operator="lessThan">
      <formula>$C$4</formula>
    </cfRule>
  </conditionalFormatting>
  <conditionalFormatting sqref="BX58">
    <cfRule type="cellIs" dxfId="3858" priority="2268" operator="lessThan">
      <formula>$C$4</formula>
    </cfRule>
  </conditionalFormatting>
  <conditionalFormatting sqref="BX59">
    <cfRule type="cellIs" dxfId="3857" priority="2269" operator="lessThan">
      <formula>$C$4</formula>
    </cfRule>
  </conditionalFormatting>
  <conditionalFormatting sqref="BX60">
    <cfRule type="cellIs" dxfId="3856" priority="2270" operator="lessThan">
      <formula>$C$4</formula>
    </cfRule>
  </conditionalFormatting>
  <conditionalFormatting sqref="BY11">
    <cfRule type="cellIs" dxfId="3855" priority="2271" operator="lessThan">
      <formula>$C$4</formula>
    </cfRule>
  </conditionalFormatting>
  <conditionalFormatting sqref="BY12">
    <cfRule type="cellIs" dxfId="3854" priority="2272" operator="lessThan">
      <formula>$C$4</formula>
    </cfRule>
  </conditionalFormatting>
  <conditionalFormatting sqref="BY13">
    <cfRule type="cellIs" dxfId="3853" priority="2273" operator="lessThan">
      <formula>$C$4</formula>
    </cfRule>
  </conditionalFormatting>
  <conditionalFormatting sqref="BY14">
    <cfRule type="cellIs" dxfId="3852" priority="2274" operator="lessThan">
      <formula>$C$4</formula>
    </cfRule>
  </conditionalFormatting>
  <conditionalFormatting sqref="BY15">
    <cfRule type="cellIs" dxfId="3851" priority="2275" operator="lessThan">
      <formula>$C$4</formula>
    </cfRule>
  </conditionalFormatting>
  <conditionalFormatting sqref="BY16">
    <cfRule type="cellIs" dxfId="3850" priority="2276" operator="lessThan">
      <formula>$C$4</formula>
    </cfRule>
  </conditionalFormatting>
  <conditionalFormatting sqref="BY17">
    <cfRule type="cellIs" dxfId="3849" priority="2277" operator="lessThan">
      <formula>$C$4</formula>
    </cfRule>
  </conditionalFormatting>
  <conditionalFormatting sqref="BY18">
    <cfRule type="cellIs" dxfId="3848" priority="2278" operator="lessThan">
      <formula>$C$4</formula>
    </cfRule>
  </conditionalFormatting>
  <conditionalFormatting sqref="BY19">
    <cfRule type="cellIs" dxfId="3847" priority="2279" operator="lessThan">
      <formula>$C$4</formula>
    </cfRule>
  </conditionalFormatting>
  <conditionalFormatting sqref="BY20">
    <cfRule type="cellIs" dxfId="3846" priority="2280" operator="lessThan">
      <formula>$C$4</formula>
    </cfRule>
  </conditionalFormatting>
  <conditionalFormatting sqref="BY21">
    <cfRule type="cellIs" dxfId="3845" priority="2281" operator="lessThan">
      <formula>$C$4</formula>
    </cfRule>
  </conditionalFormatting>
  <conditionalFormatting sqref="BY22">
    <cfRule type="cellIs" dxfId="3844" priority="2282" operator="lessThan">
      <formula>$C$4</formula>
    </cfRule>
  </conditionalFormatting>
  <conditionalFormatting sqref="BY23">
    <cfRule type="cellIs" dxfId="3843" priority="2283" operator="lessThan">
      <formula>$C$4</formula>
    </cfRule>
  </conditionalFormatting>
  <conditionalFormatting sqref="BY24">
    <cfRule type="cellIs" dxfId="3842" priority="2284" operator="lessThan">
      <formula>$C$4</formula>
    </cfRule>
  </conditionalFormatting>
  <conditionalFormatting sqref="BY25">
    <cfRule type="cellIs" dxfId="3841" priority="2285" operator="lessThan">
      <formula>$C$4</formula>
    </cfRule>
  </conditionalFormatting>
  <conditionalFormatting sqref="BY26">
    <cfRule type="cellIs" dxfId="3840" priority="2286" operator="lessThan">
      <formula>$C$4</formula>
    </cfRule>
  </conditionalFormatting>
  <conditionalFormatting sqref="BY27">
    <cfRule type="cellIs" dxfId="3839" priority="2287" operator="lessThan">
      <formula>$C$4</formula>
    </cfRule>
  </conditionalFormatting>
  <conditionalFormatting sqref="BY28">
    <cfRule type="cellIs" dxfId="3838" priority="2288" operator="lessThan">
      <formula>$C$4</formula>
    </cfRule>
  </conditionalFormatting>
  <conditionalFormatting sqref="BY29">
    <cfRule type="cellIs" dxfId="3837" priority="2289" operator="lessThan">
      <formula>$C$4</formula>
    </cfRule>
  </conditionalFormatting>
  <conditionalFormatting sqref="BY30">
    <cfRule type="cellIs" dxfId="3836" priority="2290" operator="lessThan">
      <formula>$C$4</formula>
    </cfRule>
  </conditionalFormatting>
  <conditionalFormatting sqref="BY31">
    <cfRule type="cellIs" dxfId="3835" priority="2291" operator="lessThan">
      <formula>$C$4</formula>
    </cfRule>
  </conditionalFormatting>
  <conditionalFormatting sqref="BY32">
    <cfRule type="cellIs" dxfId="3834" priority="2292" operator="lessThan">
      <formula>$C$4</formula>
    </cfRule>
  </conditionalFormatting>
  <conditionalFormatting sqref="BY33">
    <cfRule type="cellIs" dxfId="3833" priority="2293" operator="lessThan">
      <formula>$C$4</formula>
    </cfRule>
  </conditionalFormatting>
  <conditionalFormatting sqref="BY34">
    <cfRule type="cellIs" dxfId="3832" priority="2294" operator="lessThan">
      <formula>$C$4</formula>
    </cfRule>
  </conditionalFormatting>
  <conditionalFormatting sqref="BY35">
    <cfRule type="cellIs" dxfId="3831" priority="2295" operator="lessThan">
      <formula>$C$4</formula>
    </cfRule>
  </conditionalFormatting>
  <conditionalFormatting sqref="BY36">
    <cfRule type="cellIs" dxfId="3830" priority="2296" operator="lessThan">
      <formula>$C$4</formula>
    </cfRule>
  </conditionalFormatting>
  <conditionalFormatting sqref="BY37">
    <cfRule type="cellIs" dxfId="3829" priority="2297" operator="lessThan">
      <formula>$C$4</formula>
    </cfRule>
  </conditionalFormatting>
  <conditionalFormatting sqref="BY38">
    <cfRule type="cellIs" dxfId="3828" priority="2298" operator="lessThan">
      <formula>$C$4</formula>
    </cfRule>
  </conditionalFormatting>
  <conditionalFormatting sqref="BY39">
    <cfRule type="cellIs" dxfId="3827" priority="2299" operator="lessThan">
      <formula>$C$4</formula>
    </cfRule>
  </conditionalFormatting>
  <conditionalFormatting sqref="BY40">
    <cfRule type="cellIs" dxfId="3826" priority="2300" operator="lessThan">
      <formula>$C$4</formula>
    </cfRule>
  </conditionalFormatting>
  <conditionalFormatting sqref="BY41">
    <cfRule type="cellIs" dxfId="3825" priority="2301" operator="lessThan">
      <formula>$C$4</formula>
    </cfRule>
  </conditionalFormatting>
  <conditionalFormatting sqref="BY42">
    <cfRule type="cellIs" dxfId="3824" priority="2302" operator="lessThan">
      <formula>$C$4</formula>
    </cfRule>
  </conditionalFormatting>
  <conditionalFormatting sqref="BY43">
    <cfRule type="cellIs" dxfId="3823" priority="2303" operator="lessThan">
      <formula>$C$4</formula>
    </cfRule>
  </conditionalFormatting>
  <conditionalFormatting sqref="BY44">
    <cfRule type="cellIs" dxfId="3822" priority="2304" operator="lessThan">
      <formula>$C$4</formula>
    </cfRule>
  </conditionalFormatting>
  <conditionalFormatting sqref="BY45">
    <cfRule type="cellIs" dxfId="3821" priority="2305" operator="lessThan">
      <formula>$C$4</formula>
    </cfRule>
  </conditionalFormatting>
  <conditionalFormatting sqref="BY46">
    <cfRule type="cellIs" dxfId="3820" priority="2306" operator="lessThan">
      <formula>$C$4</formula>
    </cfRule>
  </conditionalFormatting>
  <conditionalFormatting sqref="BY47">
    <cfRule type="cellIs" dxfId="3819" priority="2307" operator="lessThan">
      <formula>$C$4</formula>
    </cfRule>
  </conditionalFormatting>
  <conditionalFormatting sqref="BY48">
    <cfRule type="cellIs" dxfId="3818" priority="2308" operator="lessThan">
      <formula>$C$4</formula>
    </cfRule>
  </conditionalFormatting>
  <conditionalFormatting sqref="BY49">
    <cfRule type="cellIs" dxfId="3817" priority="2309" operator="lessThan">
      <formula>$C$4</formula>
    </cfRule>
  </conditionalFormatting>
  <conditionalFormatting sqref="BY50">
    <cfRule type="cellIs" dxfId="3816" priority="2310" operator="lessThan">
      <formula>$C$4</formula>
    </cfRule>
  </conditionalFormatting>
  <conditionalFormatting sqref="BY51">
    <cfRule type="cellIs" dxfId="3815" priority="2311" operator="lessThan">
      <formula>$C$4</formula>
    </cfRule>
  </conditionalFormatting>
  <conditionalFormatting sqref="BY52">
    <cfRule type="cellIs" dxfId="3814" priority="2312" operator="lessThan">
      <formula>$C$4</formula>
    </cfRule>
  </conditionalFormatting>
  <conditionalFormatting sqref="BY53">
    <cfRule type="cellIs" dxfId="3813" priority="2313" operator="lessThan">
      <formula>$C$4</formula>
    </cfRule>
  </conditionalFormatting>
  <conditionalFormatting sqref="BY54">
    <cfRule type="cellIs" dxfId="3812" priority="2314" operator="lessThan">
      <formula>$C$4</formula>
    </cfRule>
  </conditionalFormatting>
  <conditionalFormatting sqref="BY55">
    <cfRule type="cellIs" dxfId="3811" priority="2315" operator="lessThan">
      <formula>$C$4</formula>
    </cfRule>
  </conditionalFormatting>
  <conditionalFormatting sqref="BY56">
    <cfRule type="cellIs" dxfId="3810" priority="2316" operator="lessThan">
      <formula>$C$4</formula>
    </cfRule>
  </conditionalFormatting>
  <conditionalFormatting sqref="BY57">
    <cfRule type="cellIs" dxfId="3809" priority="2317" operator="lessThan">
      <formula>$C$4</formula>
    </cfRule>
  </conditionalFormatting>
  <conditionalFormatting sqref="BY58">
    <cfRule type="cellIs" dxfId="3808" priority="2318" operator="lessThan">
      <formula>$C$4</formula>
    </cfRule>
  </conditionalFormatting>
  <conditionalFormatting sqref="BY59">
    <cfRule type="cellIs" dxfId="3807" priority="2319" operator="lessThan">
      <formula>$C$4</formula>
    </cfRule>
  </conditionalFormatting>
  <conditionalFormatting sqref="BY60">
    <cfRule type="cellIs" dxfId="3806" priority="2320" operator="lessThan">
      <formula>$C$4</formula>
    </cfRule>
  </conditionalFormatting>
  <conditionalFormatting sqref="BZ47">
    <cfRule type="cellIs" dxfId="3805" priority="2357" operator="lessThan">
      <formula>$C$4</formula>
    </cfRule>
  </conditionalFormatting>
  <conditionalFormatting sqref="BZ48">
    <cfRule type="cellIs" dxfId="3804" priority="2358" operator="lessThan">
      <formula>$C$4</formula>
    </cfRule>
  </conditionalFormatting>
  <conditionalFormatting sqref="BZ49">
    <cfRule type="cellIs" dxfId="3803" priority="2359" operator="lessThan">
      <formula>$C$4</formula>
    </cfRule>
  </conditionalFormatting>
  <conditionalFormatting sqref="BZ50">
    <cfRule type="cellIs" dxfId="3802" priority="2360" operator="lessThan">
      <formula>$C$4</formula>
    </cfRule>
  </conditionalFormatting>
  <conditionalFormatting sqref="BZ51">
    <cfRule type="cellIs" dxfId="3801" priority="2361" operator="lessThan">
      <formula>$C$4</formula>
    </cfRule>
  </conditionalFormatting>
  <conditionalFormatting sqref="BZ52">
    <cfRule type="cellIs" dxfId="3800" priority="2362" operator="lessThan">
      <formula>$C$4</formula>
    </cfRule>
  </conditionalFormatting>
  <conditionalFormatting sqref="BZ53">
    <cfRule type="cellIs" dxfId="3799" priority="2363" operator="lessThan">
      <formula>$C$4</formula>
    </cfRule>
  </conditionalFormatting>
  <conditionalFormatting sqref="BZ54">
    <cfRule type="cellIs" dxfId="3798" priority="2364" operator="lessThan">
      <formula>$C$4</formula>
    </cfRule>
  </conditionalFormatting>
  <conditionalFormatting sqref="BZ55">
    <cfRule type="cellIs" dxfId="3797" priority="2365" operator="lessThan">
      <formula>$C$4</formula>
    </cfRule>
  </conditionalFormatting>
  <conditionalFormatting sqref="BZ56">
    <cfRule type="cellIs" dxfId="3796" priority="2366" operator="lessThan">
      <formula>$C$4</formula>
    </cfRule>
  </conditionalFormatting>
  <conditionalFormatting sqref="BZ57">
    <cfRule type="cellIs" dxfId="3795" priority="2367" operator="lessThan">
      <formula>$C$4</formula>
    </cfRule>
  </conditionalFormatting>
  <conditionalFormatting sqref="BZ58">
    <cfRule type="cellIs" dxfId="3794" priority="2368" operator="lessThan">
      <formula>$C$4</formula>
    </cfRule>
  </conditionalFormatting>
  <conditionalFormatting sqref="BZ59">
    <cfRule type="cellIs" dxfId="3793" priority="2369" operator="lessThan">
      <formula>$C$4</formula>
    </cfRule>
  </conditionalFormatting>
  <conditionalFormatting sqref="BZ60">
    <cfRule type="cellIs" dxfId="3792" priority="2370" operator="lessThan">
      <formula>$C$4</formula>
    </cfRule>
  </conditionalFormatting>
  <conditionalFormatting sqref="CA11">
    <cfRule type="cellIs" dxfId="3791" priority="2371" operator="lessThan">
      <formula>$C$4</formula>
    </cfRule>
  </conditionalFormatting>
  <conditionalFormatting sqref="CA12">
    <cfRule type="cellIs" dxfId="3790" priority="2372" operator="lessThan">
      <formula>$C$4</formula>
    </cfRule>
  </conditionalFormatting>
  <conditionalFormatting sqref="CA13">
    <cfRule type="cellIs" dxfId="3789" priority="2373" operator="lessThan">
      <formula>$C$4</formula>
    </cfRule>
  </conditionalFormatting>
  <conditionalFormatting sqref="CA14">
    <cfRule type="cellIs" dxfId="3788" priority="2374" operator="lessThan">
      <formula>$C$4</formula>
    </cfRule>
  </conditionalFormatting>
  <conditionalFormatting sqref="CA15">
    <cfRule type="cellIs" dxfId="3787" priority="2375" operator="lessThan">
      <formula>$C$4</formula>
    </cfRule>
  </conditionalFormatting>
  <conditionalFormatting sqref="CA16">
    <cfRule type="cellIs" dxfId="3786" priority="2376" operator="lessThan">
      <formula>$C$4</formula>
    </cfRule>
  </conditionalFormatting>
  <conditionalFormatting sqref="CA17">
    <cfRule type="cellIs" dxfId="3785" priority="2377" operator="lessThan">
      <formula>$C$4</formula>
    </cfRule>
  </conditionalFormatting>
  <conditionalFormatting sqref="CA18">
    <cfRule type="cellIs" dxfId="3784" priority="2378" operator="lessThan">
      <formula>$C$4</formula>
    </cfRule>
  </conditionalFormatting>
  <conditionalFormatting sqref="CA19">
    <cfRule type="cellIs" dxfId="3783" priority="2379" operator="lessThan">
      <formula>$C$4</formula>
    </cfRule>
  </conditionalFormatting>
  <conditionalFormatting sqref="CA20">
    <cfRule type="cellIs" dxfId="3782" priority="2380" operator="lessThan">
      <formula>$C$4</formula>
    </cfRule>
  </conditionalFormatting>
  <conditionalFormatting sqref="CA21">
    <cfRule type="cellIs" dxfId="3781" priority="2381" operator="lessThan">
      <formula>$C$4</formula>
    </cfRule>
  </conditionalFormatting>
  <conditionalFormatting sqref="CA22">
    <cfRule type="cellIs" dxfId="3780" priority="2382" operator="lessThan">
      <formula>$C$4</formula>
    </cfRule>
  </conditionalFormatting>
  <conditionalFormatting sqref="CA23">
    <cfRule type="cellIs" dxfId="3779" priority="2383" operator="lessThan">
      <formula>$C$4</formula>
    </cfRule>
  </conditionalFormatting>
  <conditionalFormatting sqref="CA24">
    <cfRule type="cellIs" dxfId="3778" priority="2384" operator="lessThan">
      <formula>$C$4</formula>
    </cfRule>
  </conditionalFormatting>
  <conditionalFormatting sqref="CA25">
    <cfRule type="cellIs" dxfId="3777" priority="2385" operator="lessThan">
      <formula>$C$4</formula>
    </cfRule>
  </conditionalFormatting>
  <conditionalFormatting sqref="CA26">
    <cfRule type="cellIs" dxfId="3776" priority="2386" operator="lessThan">
      <formula>$C$4</formula>
    </cfRule>
  </conditionalFormatting>
  <conditionalFormatting sqref="CA27">
    <cfRule type="cellIs" dxfId="3775" priority="2387" operator="lessThan">
      <formula>$C$4</formula>
    </cfRule>
  </conditionalFormatting>
  <conditionalFormatting sqref="CA28">
    <cfRule type="cellIs" dxfId="3774" priority="2388" operator="lessThan">
      <formula>$C$4</formula>
    </cfRule>
  </conditionalFormatting>
  <conditionalFormatting sqref="CA29">
    <cfRule type="cellIs" dxfId="3773" priority="2389" operator="lessThan">
      <formula>$C$4</formula>
    </cfRule>
  </conditionalFormatting>
  <conditionalFormatting sqref="CA30">
    <cfRule type="cellIs" dxfId="3772" priority="2390" operator="lessThan">
      <formula>$C$4</formula>
    </cfRule>
  </conditionalFormatting>
  <conditionalFormatting sqref="CA31">
    <cfRule type="cellIs" dxfId="3771" priority="2391" operator="lessThan">
      <formula>$C$4</formula>
    </cfRule>
  </conditionalFormatting>
  <conditionalFormatting sqref="CA32">
    <cfRule type="cellIs" dxfId="3770" priority="2392" operator="lessThan">
      <formula>$C$4</formula>
    </cfRule>
  </conditionalFormatting>
  <conditionalFormatting sqref="CA33">
    <cfRule type="cellIs" dxfId="3769" priority="2393" operator="lessThan">
      <formula>$C$4</formula>
    </cfRule>
  </conditionalFormatting>
  <conditionalFormatting sqref="CA34">
    <cfRule type="cellIs" dxfId="3768" priority="2394" operator="lessThan">
      <formula>$C$4</formula>
    </cfRule>
  </conditionalFormatting>
  <conditionalFormatting sqref="CA35">
    <cfRule type="cellIs" dxfId="3767" priority="2395" operator="lessThan">
      <formula>$C$4</formula>
    </cfRule>
  </conditionalFormatting>
  <conditionalFormatting sqref="CA36">
    <cfRule type="cellIs" dxfId="3766" priority="2396" operator="lessThan">
      <formula>$C$4</formula>
    </cfRule>
  </conditionalFormatting>
  <conditionalFormatting sqref="CA37">
    <cfRule type="cellIs" dxfId="3765" priority="2397" operator="lessThan">
      <formula>$C$4</formula>
    </cfRule>
  </conditionalFormatting>
  <conditionalFormatting sqref="CA38">
    <cfRule type="cellIs" dxfId="3764" priority="2398" operator="lessThan">
      <formula>$C$4</formula>
    </cfRule>
  </conditionalFormatting>
  <conditionalFormatting sqref="CA39">
    <cfRule type="cellIs" dxfId="3763" priority="2399" operator="lessThan">
      <formula>$C$4</formula>
    </cfRule>
  </conditionalFormatting>
  <conditionalFormatting sqref="CA40">
    <cfRule type="cellIs" dxfId="3762" priority="2400" operator="lessThan">
      <formula>$C$4</formula>
    </cfRule>
  </conditionalFormatting>
  <conditionalFormatting sqref="CA41">
    <cfRule type="cellIs" dxfId="3761" priority="2401" operator="lessThan">
      <formula>$C$4</formula>
    </cfRule>
  </conditionalFormatting>
  <conditionalFormatting sqref="CA42">
    <cfRule type="cellIs" dxfId="3760" priority="2402" operator="lessThan">
      <formula>$C$4</formula>
    </cfRule>
  </conditionalFormatting>
  <conditionalFormatting sqref="CA43">
    <cfRule type="cellIs" dxfId="3759" priority="2403" operator="lessThan">
      <formula>$C$4</formula>
    </cfRule>
  </conditionalFormatting>
  <conditionalFormatting sqref="CA44">
    <cfRule type="cellIs" dxfId="3758" priority="2404" operator="lessThan">
      <formula>$C$4</formula>
    </cfRule>
  </conditionalFormatting>
  <conditionalFormatting sqref="CA45">
    <cfRule type="cellIs" dxfId="3757" priority="2405" operator="lessThan">
      <formula>$C$4</formula>
    </cfRule>
  </conditionalFormatting>
  <conditionalFormatting sqref="CA46">
    <cfRule type="cellIs" dxfId="3756" priority="2406" operator="lessThan">
      <formula>$C$4</formula>
    </cfRule>
  </conditionalFormatting>
  <conditionalFormatting sqref="CA47">
    <cfRule type="cellIs" dxfId="3755" priority="2407" operator="lessThan">
      <formula>$C$4</formula>
    </cfRule>
  </conditionalFormatting>
  <conditionalFormatting sqref="CA48">
    <cfRule type="cellIs" dxfId="3754" priority="2408" operator="lessThan">
      <formula>$C$4</formula>
    </cfRule>
  </conditionalFormatting>
  <conditionalFormatting sqref="CA49">
    <cfRule type="cellIs" dxfId="3753" priority="2409" operator="lessThan">
      <formula>$C$4</formula>
    </cfRule>
  </conditionalFormatting>
  <conditionalFormatting sqref="CA50">
    <cfRule type="cellIs" dxfId="3752" priority="2410" operator="lessThan">
      <formula>$C$4</formula>
    </cfRule>
  </conditionalFormatting>
  <conditionalFormatting sqref="CA51">
    <cfRule type="cellIs" dxfId="3751" priority="2411" operator="lessThan">
      <formula>$C$4</formula>
    </cfRule>
  </conditionalFormatting>
  <conditionalFormatting sqref="CA52">
    <cfRule type="cellIs" dxfId="3750" priority="2412" operator="lessThan">
      <formula>$C$4</formula>
    </cfRule>
  </conditionalFormatting>
  <conditionalFormatting sqref="CA53">
    <cfRule type="cellIs" dxfId="3749" priority="2413" operator="lessThan">
      <formula>$C$4</formula>
    </cfRule>
  </conditionalFormatting>
  <conditionalFormatting sqref="CA54">
    <cfRule type="cellIs" dxfId="3748" priority="2414" operator="lessThan">
      <formula>$C$4</formula>
    </cfRule>
  </conditionalFormatting>
  <conditionalFormatting sqref="CA55">
    <cfRule type="cellIs" dxfId="3747" priority="2415" operator="lessThan">
      <formula>$C$4</formula>
    </cfRule>
  </conditionalFormatting>
  <conditionalFormatting sqref="CA56">
    <cfRule type="cellIs" dxfId="3746" priority="2416" operator="lessThan">
      <formula>$C$4</formula>
    </cfRule>
  </conditionalFormatting>
  <conditionalFormatting sqref="CA57">
    <cfRule type="cellIs" dxfId="3745" priority="2417" operator="lessThan">
      <formula>$C$4</formula>
    </cfRule>
  </conditionalFormatting>
  <conditionalFormatting sqref="CA58">
    <cfRule type="cellIs" dxfId="3744" priority="2418" operator="lessThan">
      <formula>$C$4</formula>
    </cfRule>
  </conditionalFormatting>
  <conditionalFormatting sqref="CA59">
    <cfRule type="cellIs" dxfId="3743" priority="2419" operator="lessThan">
      <formula>$C$4</formula>
    </cfRule>
  </conditionalFormatting>
  <conditionalFormatting sqref="CA60">
    <cfRule type="cellIs" dxfId="3742" priority="2420" operator="lessThan">
      <formula>$C$4</formula>
    </cfRule>
  </conditionalFormatting>
  <conditionalFormatting sqref="CB11">
    <cfRule type="cellIs" dxfId="3741" priority="2421" operator="lessThan">
      <formula>$C$4</formula>
    </cfRule>
  </conditionalFormatting>
  <conditionalFormatting sqref="CB12">
    <cfRule type="cellIs" dxfId="3740" priority="2422" operator="lessThan">
      <formula>$C$4</formula>
    </cfRule>
  </conditionalFormatting>
  <conditionalFormatting sqref="CB13">
    <cfRule type="cellIs" dxfId="3739" priority="2423" operator="lessThan">
      <formula>$C$4</formula>
    </cfRule>
  </conditionalFormatting>
  <conditionalFormatting sqref="CB14">
    <cfRule type="cellIs" dxfId="3738" priority="2424" operator="lessThan">
      <formula>$C$4</formula>
    </cfRule>
  </conditionalFormatting>
  <conditionalFormatting sqref="CB15">
    <cfRule type="cellIs" dxfId="3737" priority="2425" operator="lessThan">
      <formula>$C$4</formula>
    </cfRule>
  </conditionalFormatting>
  <conditionalFormatting sqref="CB16">
    <cfRule type="cellIs" dxfId="3736" priority="2426" operator="lessThan">
      <formula>$C$4</formula>
    </cfRule>
  </conditionalFormatting>
  <conditionalFormatting sqref="CB17">
    <cfRule type="cellIs" dxfId="3735" priority="2427" operator="lessThan">
      <formula>$C$4</formula>
    </cfRule>
  </conditionalFormatting>
  <conditionalFormatting sqref="CB18">
    <cfRule type="cellIs" dxfId="3734" priority="2428" operator="lessThan">
      <formula>$C$4</formula>
    </cfRule>
  </conditionalFormatting>
  <conditionalFormatting sqref="CB19">
    <cfRule type="cellIs" dxfId="3733" priority="2429" operator="lessThan">
      <formula>$C$4</formula>
    </cfRule>
  </conditionalFormatting>
  <conditionalFormatting sqref="CB20">
    <cfRule type="cellIs" dxfId="3732" priority="2430" operator="lessThan">
      <formula>$C$4</formula>
    </cfRule>
  </conditionalFormatting>
  <conditionalFormatting sqref="CB21">
    <cfRule type="cellIs" dxfId="3731" priority="2431" operator="lessThan">
      <formula>$C$4</formula>
    </cfRule>
  </conditionalFormatting>
  <conditionalFormatting sqref="CB22">
    <cfRule type="cellIs" dxfId="3730" priority="2432" operator="lessThan">
      <formula>$C$4</formula>
    </cfRule>
  </conditionalFormatting>
  <conditionalFormatting sqref="CB23">
    <cfRule type="cellIs" dxfId="3729" priority="2433" operator="lessThan">
      <formula>$C$4</formula>
    </cfRule>
  </conditionalFormatting>
  <conditionalFormatting sqref="CB24">
    <cfRule type="cellIs" dxfId="3728" priority="2434" operator="lessThan">
      <formula>$C$4</formula>
    </cfRule>
  </conditionalFormatting>
  <conditionalFormatting sqref="CB25">
    <cfRule type="cellIs" dxfId="3727" priority="2435" operator="lessThan">
      <formula>$C$4</formula>
    </cfRule>
  </conditionalFormatting>
  <conditionalFormatting sqref="CB26">
    <cfRule type="cellIs" dxfId="3726" priority="2436" operator="lessThan">
      <formula>$C$4</formula>
    </cfRule>
  </conditionalFormatting>
  <conditionalFormatting sqref="CB27">
    <cfRule type="cellIs" dxfId="3725" priority="2437" operator="lessThan">
      <formula>$C$4</formula>
    </cfRule>
  </conditionalFormatting>
  <conditionalFormatting sqref="CB28">
    <cfRule type="cellIs" dxfId="3724" priority="2438" operator="lessThan">
      <formula>$C$4</formula>
    </cfRule>
  </conditionalFormatting>
  <conditionalFormatting sqref="CB29">
    <cfRule type="cellIs" dxfId="3723" priority="2439" operator="lessThan">
      <formula>$C$4</formula>
    </cfRule>
  </conditionalFormatting>
  <conditionalFormatting sqref="CB30">
    <cfRule type="cellIs" dxfId="3722" priority="2440" operator="lessThan">
      <formula>$C$4</formula>
    </cfRule>
  </conditionalFormatting>
  <conditionalFormatting sqref="CB31">
    <cfRule type="cellIs" dxfId="3721" priority="2441" operator="lessThan">
      <formula>$C$4</formula>
    </cfRule>
  </conditionalFormatting>
  <conditionalFormatting sqref="CB32">
    <cfRule type="cellIs" dxfId="3720" priority="2442" operator="lessThan">
      <formula>$C$4</formula>
    </cfRule>
  </conditionalFormatting>
  <conditionalFormatting sqref="CB33">
    <cfRule type="cellIs" dxfId="3719" priority="2443" operator="lessThan">
      <formula>$C$4</formula>
    </cfRule>
  </conditionalFormatting>
  <conditionalFormatting sqref="CB34">
    <cfRule type="cellIs" dxfId="3718" priority="2444" operator="lessThan">
      <formula>$C$4</formula>
    </cfRule>
  </conditionalFormatting>
  <conditionalFormatting sqref="CB35">
    <cfRule type="cellIs" dxfId="3717" priority="2445" operator="lessThan">
      <formula>$C$4</formula>
    </cfRule>
  </conditionalFormatting>
  <conditionalFormatting sqref="CB36">
    <cfRule type="cellIs" dxfId="3716" priority="2446" operator="lessThan">
      <formula>$C$4</formula>
    </cfRule>
  </conditionalFormatting>
  <conditionalFormatting sqref="CB37">
    <cfRule type="cellIs" dxfId="3715" priority="2447" operator="lessThan">
      <formula>$C$4</formula>
    </cfRule>
  </conditionalFormatting>
  <conditionalFormatting sqref="CB38">
    <cfRule type="cellIs" dxfId="3714" priority="2448" operator="lessThan">
      <formula>$C$4</formula>
    </cfRule>
  </conditionalFormatting>
  <conditionalFormatting sqref="CB39">
    <cfRule type="cellIs" dxfId="3713" priority="2449" operator="lessThan">
      <formula>$C$4</formula>
    </cfRule>
  </conditionalFormatting>
  <conditionalFormatting sqref="CB40">
    <cfRule type="cellIs" dxfId="3712" priority="2450" operator="lessThan">
      <formula>$C$4</formula>
    </cfRule>
  </conditionalFormatting>
  <conditionalFormatting sqref="CB41">
    <cfRule type="cellIs" dxfId="3711" priority="2451" operator="lessThan">
      <formula>$C$4</formula>
    </cfRule>
  </conditionalFormatting>
  <conditionalFormatting sqref="CB42">
    <cfRule type="cellIs" dxfId="3710" priority="2452" operator="lessThan">
      <formula>$C$4</formula>
    </cfRule>
  </conditionalFormatting>
  <conditionalFormatting sqref="CB43">
    <cfRule type="cellIs" dxfId="3709" priority="2453" operator="lessThan">
      <formula>$C$4</formula>
    </cfRule>
  </conditionalFormatting>
  <conditionalFormatting sqref="CB44">
    <cfRule type="cellIs" dxfId="3708" priority="2454" operator="lessThan">
      <formula>$C$4</formula>
    </cfRule>
  </conditionalFormatting>
  <conditionalFormatting sqref="CB45">
    <cfRule type="cellIs" dxfId="3707" priority="2455" operator="lessThan">
      <formula>$C$4</formula>
    </cfRule>
  </conditionalFormatting>
  <conditionalFormatting sqref="CB46">
    <cfRule type="cellIs" dxfId="3706" priority="2456" operator="lessThan">
      <formula>$C$4</formula>
    </cfRule>
  </conditionalFormatting>
  <conditionalFormatting sqref="CB47">
    <cfRule type="cellIs" dxfId="3705" priority="2457" operator="lessThan">
      <formula>$C$4</formula>
    </cfRule>
  </conditionalFormatting>
  <conditionalFormatting sqref="CB48">
    <cfRule type="cellIs" dxfId="3704" priority="2458" operator="lessThan">
      <formula>$C$4</formula>
    </cfRule>
  </conditionalFormatting>
  <conditionalFormatting sqref="CB49">
    <cfRule type="cellIs" dxfId="3703" priority="2459" operator="lessThan">
      <formula>$C$4</formula>
    </cfRule>
  </conditionalFormatting>
  <conditionalFormatting sqref="CB50">
    <cfRule type="cellIs" dxfId="3702" priority="2460" operator="lessThan">
      <formula>$C$4</formula>
    </cfRule>
  </conditionalFormatting>
  <conditionalFormatting sqref="CB51">
    <cfRule type="cellIs" dxfId="3701" priority="2461" operator="lessThan">
      <formula>$C$4</formula>
    </cfRule>
  </conditionalFormatting>
  <conditionalFormatting sqref="CB52">
    <cfRule type="cellIs" dxfId="3700" priority="2462" operator="lessThan">
      <formula>$C$4</formula>
    </cfRule>
  </conditionalFormatting>
  <conditionalFormatting sqref="CB53">
    <cfRule type="cellIs" dxfId="3699" priority="2463" operator="lessThan">
      <formula>$C$4</formula>
    </cfRule>
  </conditionalFormatting>
  <conditionalFormatting sqref="CB54">
    <cfRule type="cellIs" dxfId="3698" priority="2464" operator="lessThan">
      <formula>$C$4</formula>
    </cfRule>
  </conditionalFormatting>
  <conditionalFormatting sqref="CB55">
    <cfRule type="cellIs" dxfId="3697" priority="2465" operator="lessThan">
      <formula>$C$4</formula>
    </cfRule>
  </conditionalFormatting>
  <conditionalFormatting sqref="CB56">
    <cfRule type="cellIs" dxfId="3696" priority="2466" operator="lessThan">
      <formula>$C$4</formula>
    </cfRule>
  </conditionalFormatting>
  <conditionalFormatting sqref="CB57">
    <cfRule type="cellIs" dxfId="3695" priority="2467" operator="lessThan">
      <formula>$C$4</formula>
    </cfRule>
  </conditionalFormatting>
  <conditionalFormatting sqref="CB58">
    <cfRule type="cellIs" dxfId="3694" priority="2468" operator="lessThan">
      <formula>$C$4</formula>
    </cfRule>
  </conditionalFormatting>
  <conditionalFormatting sqref="CB59">
    <cfRule type="cellIs" dxfId="3693" priority="2469" operator="lessThan">
      <formula>$C$4</formula>
    </cfRule>
  </conditionalFormatting>
  <conditionalFormatting sqref="CB60">
    <cfRule type="cellIs" dxfId="3692" priority="2470" operator="lessThan">
      <formula>$C$4</formula>
    </cfRule>
  </conditionalFormatting>
  <conditionalFormatting sqref="CC47">
    <cfRule type="cellIs" dxfId="3691" priority="2507" operator="lessThan">
      <formula>$C$4</formula>
    </cfRule>
  </conditionalFormatting>
  <conditionalFormatting sqref="CC48">
    <cfRule type="cellIs" dxfId="3690" priority="2508" operator="lessThan">
      <formula>$C$4</formula>
    </cfRule>
  </conditionalFormatting>
  <conditionalFormatting sqref="CC49">
    <cfRule type="cellIs" dxfId="3689" priority="2509" operator="lessThan">
      <formula>$C$4</formula>
    </cfRule>
  </conditionalFormatting>
  <conditionalFormatting sqref="CC50">
    <cfRule type="cellIs" dxfId="3688" priority="2510" operator="lessThan">
      <formula>$C$4</formula>
    </cfRule>
  </conditionalFormatting>
  <conditionalFormatting sqref="CC51">
    <cfRule type="cellIs" dxfId="3687" priority="2511" operator="lessThan">
      <formula>$C$4</formula>
    </cfRule>
  </conditionalFormatting>
  <conditionalFormatting sqref="CC52">
    <cfRule type="cellIs" dxfId="3686" priority="2512" operator="lessThan">
      <formula>$C$4</formula>
    </cfRule>
  </conditionalFormatting>
  <conditionalFormatting sqref="CC53">
    <cfRule type="cellIs" dxfId="3685" priority="2513" operator="lessThan">
      <formula>$C$4</formula>
    </cfRule>
  </conditionalFormatting>
  <conditionalFormatting sqref="CC54">
    <cfRule type="cellIs" dxfId="3684" priority="2514" operator="lessThan">
      <formula>$C$4</formula>
    </cfRule>
  </conditionalFormatting>
  <conditionalFormatting sqref="CC55">
    <cfRule type="cellIs" dxfId="3683" priority="2515" operator="lessThan">
      <formula>$C$4</formula>
    </cfRule>
  </conditionalFormatting>
  <conditionalFormatting sqref="CC56">
    <cfRule type="cellIs" dxfId="3682" priority="2516" operator="lessThan">
      <formula>$C$4</formula>
    </cfRule>
  </conditionalFormatting>
  <conditionalFormatting sqref="CC57">
    <cfRule type="cellIs" dxfId="3681" priority="2517" operator="lessThan">
      <formula>$C$4</formula>
    </cfRule>
  </conditionalFormatting>
  <conditionalFormatting sqref="CC58">
    <cfRule type="cellIs" dxfId="3680" priority="2518" operator="lessThan">
      <formula>$C$4</formula>
    </cfRule>
  </conditionalFormatting>
  <conditionalFormatting sqref="CC59">
    <cfRule type="cellIs" dxfId="3679" priority="2519" operator="lessThan">
      <formula>$C$4</formula>
    </cfRule>
  </conditionalFormatting>
  <conditionalFormatting sqref="CC60">
    <cfRule type="cellIs" dxfId="3678" priority="2520" operator="lessThan">
      <formula>$C$4</formula>
    </cfRule>
  </conditionalFormatting>
  <conditionalFormatting sqref="CD11">
    <cfRule type="cellIs" dxfId="3677" priority="2521" operator="lessThan">
      <formula>$C$4</formula>
    </cfRule>
  </conditionalFormatting>
  <conditionalFormatting sqref="CD12">
    <cfRule type="cellIs" dxfId="3676" priority="2522" operator="lessThan">
      <formula>$C$4</formula>
    </cfRule>
  </conditionalFormatting>
  <conditionalFormatting sqref="CD13">
    <cfRule type="cellIs" dxfId="3675" priority="2523" operator="lessThan">
      <formula>$C$4</formula>
    </cfRule>
  </conditionalFormatting>
  <conditionalFormatting sqref="CD14">
    <cfRule type="cellIs" dxfId="3674" priority="2524" operator="lessThan">
      <formula>$C$4</formula>
    </cfRule>
  </conditionalFormatting>
  <conditionalFormatting sqref="CD15">
    <cfRule type="cellIs" dxfId="3673" priority="2525" operator="lessThan">
      <formula>$C$4</formula>
    </cfRule>
  </conditionalFormatting>
  <conditionalFormatting sqref="CD16">
    <cfRule type="cellIs" dxfId="3672" priority="2526" operator="lessThan">
      <formula>$C$4</formula>
    </cfRule>
  </conditionalFormatting>
  <conditionalFormatting sqref="CD17">
    <cfRule type="cellIs" dxfId="3671" priority="2527" operator="lessThan">
      <formula>$C$4</formula>
    </cfRule>
  </conditionalFormatting>
  <conditionalFormatting sqref="CD18">
    <cfRule type="cellIs" dxfId="3670" priority="2528" operator="lessThan">
      <formula>$C$4</formula>
    </cfRule>
  </conditionalFormatting>
  <conditionalFormatting sqref="CD19">
    <cfRule type="cellIs" dxfId="3669" priority="2529" operator="lessThan">
      <formula>$C$4</formula>
    </cfRule>
  </conditionalFormatting>
  <conditionalFormatting sqref="CD20">
    <cfRule type="cellIs" dxfId="3668" priority="2530" operator="lessThan">
      <formula>$C$4</formula>
    </cfRule>
  </conditionalFormatting>
  <conditionalFormatting sqref="CD21">
    <cfRule type="cellIs" dxfId="3667" priority="2531" operator="lessThan">
      <formula>$C$4</formula>
    </cfRule>
  </conditionalFormatting>
  <conditionalFormatting sqref="CD22">
    <cfRule type="cellIs" dxfId="3666" priority="2532" operator="lessThan">
      <formula>$C$4</formula>
    </cfRule>
  </conditionalFormatting>
  <conditionalFormatting sqref="CD23">
    <cfRule type="cellIs" dxfId="3665" priority="2533" operator="lessThan">
      <formula>$C$4</formula>
    </cfRule>
  </conditionalFormatting>
  <conditionalFormatting sqref="CD24">
    <cfRule type="cellIs" dxfId="3664" priority="2534" operator="lessThan">
      <formula>$C$4</formula>
    </cfRule>
  </conditionalFormatting>
  <conditionalFormatting sqref="CD25">
    <cfRule type="cellIs" dxfId="3663" priority="2535" operator="lessThan">
      <formula>$C$4</formula>
    </cfRule>
  </conditionalFormatting>
  <conditionalFormatting sqref="CD26">
    <cfRule type="cellIs" dxfId="3662" priority="2536" operator="lessThan">
      <formula>$C$4</formula>
    </cfRule>
  </conditionalFormatting>
  <conditionalFormatting sqref="CD27">
    <cfRule type="cellIs" dxfId="3661" priority="2537" operator="lessThan">
      <formula>$C$4</formula>
    </cfRule>
  </conditionalFormatting>
  <conditionalFormatting sqref="CD28">
    <cfRule type="cellIs" dxfId="3660" priority="2538" operator="lessThan">
      <formula>$C$4</formula>
    </cfRule>
  </conditionalFormatting>
  <conditionalFormatting sqref="CD29">
    <cfRule type="cellIs" dxfId="3659" priority="2539" operator="lessThan">
      <formula>$C$4</formula>
    </cfRule>
  </conditionalFormatting>
  <conditionalFormatting sqref="CD30">
    <cfRule type="cellIs" dxfId="3658" priority="2540" operator="lessThan">
      <formula>$C$4</formula>
    </cfRule>
  </conditionalFormatting>
  <conditionalFormatting sqref="CD31">
    <cfRule type="cellIs" dxfId="3657" priority="2541" operator="lessThan">
      <formula>$C$4</formula>
    </cfRule>
  </conditionalFormatting>
  <conditionalFormatting sqref="CD32">
    <cfRule type="cellIs" dxfId="3656" priority="2542" operator="lessThan">
      <formula>$C$4</formula>
    </cfRule>
  </conditionalFormatting>
  <conditionalFormatting sqref="CD33">
    <cfRule type="cellIs" dxfId="3655" priority="2543" operator="lessThan">
      <formula>$C$4</formula>
    </cfRule>
  </conditionalFormatting>
  <conditionalFormatting sqref="CD34">
    <cfRule type="cellIs" dxfId="3654" priority="2544" operator="lessThan">
      <formula>$C$4</formula>
    </cfRule>
  </conditionalFormatting>
  <conditionalFormatting sqref="CD35">
    <cfRule type="cellIs" dxfId="3653" priority="2545" operator="lessThan">
      <formula>$C$4</formula>
    </cfRule>
  </conditionalFormatting>
  <conditionalFormatting sqref="CD36">
    <cfRule type="cellIs" dxfId="3652" priority="2546" operator="lessThan">
      <formula>$C$4</formula>
    </cfRule>
  </conditionalFormatting>
  <conditionalFormatting sqref="CD37">
    <cfRule type="cellIs" dxfId="3651" priority="2547" operator="lessThan">
      <formula>$C$4</formula>
    </cfRule>
  </conditionalFormatting>
  <conditionalFormatting sqref="CD38">
    <cfRule type="cellIs" dxfId="3650" priority="2548" operator="lessThan">
      <formula>$C$4</formula>
    </cfRule>
  </conditionalFormatting>
  <conditionalFormatting sqref="CD39">
    <cfRule type="cellIs" dxfId="3649" priority="2549" operator="lessThan">
      <formula>$C$4</formula>
    </cfRule>
  </conditionalFormatting>
  <conditionalFormatting sqref="CD40">
    <cfRule type="cellIs" dxfId="3648" priority="2550" operator="lessThan">
      <formula>$C$4</formula>
    </cfRule>
  </conditionalFormatting>
  <conditionalFormatting sqref="CD41">
    <cfRule type="cellIs" dxfId="3647" priority="2551" operator="lessThan">
      <formula>$C$4</formula>
    </cfRule>
  </conditionalFormatting>
  <conditionalFormatting sqref="CD42">
    <cfRule type="cellIs" dxfId="3646" priority="2552" operator="lessThan">
      <formula>$C$4</formula>
    </cfRule>
  </conditionalFormatting>
  <conditionalFormatting sqref="CD43">
    <cfRule type="cellIs" dxfId="3645" priority="2553" operator="lessThan">
      <formula>$C$4</formula>
    </cfRule>
  </conditionalFormatting>
  <conditionalFormatting sqref="CD44">
    <cfRule type="cellIs" dxfId="3644" priority="2554" operator="lessThan">
      <formula>$C$4</formula>
    </cfRule>
  </conditionalFormatting>
  <conditionalFormatting sqref="CD45">
    <cfRule type="cellIs" dxfId="3643" priority="2555" operator="lessThan">
      <formula>$C$4</formula>
    </cfRule>
  </conditionalFormatting>
  <conditionalFormatting sqref="CD46">
    <cfRule type="cellIs" dxfId="3642" priority="2556" operator="lessThan">
      <formula>$C$4</formula>
    </cfRule>
  </conditionalFormatting>
  <conditionalFormatting sqref="CD47">
    <cfRule type="cellIs" dxfId="3641" priority="2557" operator="lessThan">
      <formula>$C$4</formula>
    </cfRule>
  </conditionalFormatting>
  <conditionalFormatting sqref="CD48">
    <cfRule type="cellIs" dxfId="3640" priority="2558" operator="lessThan">
      <formula>$C$4</formula>
    </cfRule>
  </conditionalFormatting>
  <conditionalFormatting sqref="CD49">
    <cfRule type="cellIs" dxfId="3639" priority="2559" operator="lessThan">
      <formula>$C$4</formula>
    </cfRule>
  </conditionalFormatting>
  <conditionalFormatting sqref="CD50">
    <cfRule type="cellIs" dxfId="3638" priority="2560" operator="lessThan">
      <formula>$C$4</formula>
    </cfRule>
  </conditionalFormatting>
  <conditionalFormatting sqref="CD51">
    <cfRule type="cellIs" dxfId="3637" priority="2561" operator="lessThan">
      <formula>$C$4</formula>
    </cfRule>
  </conditionalFormatting>
  <conditionalFormatting sqref="CD52">
    <cfRule type="cellIs" dxfId="3636" priority="2562" operator="lessThan">
      <formula>$C$4</formula>
    </cfRule>
  </conditionalFormatting>
  <conditionalFormatting sqref="CD53">
    <cfRule type="cellIs" dxfId="3635" priority="2563" operator="lessThan">
      <formula>$C$4</formula>
    </cfRule>
  </conditionalFormatting>
  <conditionalFormatting sqref="CD54">
    <cfRule type="cellIs" dxfId="3634" priority="2564" operator="lessThan">
      <formula>$C$4</formula>
    </cfRule>
  </conditionalFormatting>
  <conditionalFormatting sqref="CD55">
    <cfRule type="cellIs" dxfId="3633" priority="2565" operator="lessThan">
      <formula>$C$4</formula>
    </cfRule>
  </conditionalFormatting>
  <conditionalFormatting sqref="CD56">
    <cfRule type="cellIs" dxfId="3632" priority="2566" operator="lessThan">
      <formula>$C$4</formula>
    </cfRule>
  </conditionalFormatting>
  <conditionalFormatting sqref="CD57">
    <cfRule type="cellIs" dxfId="3631" priority="2567" operator="lessThan">
      <formula>$C$4</formula>
    </cfRule>
  </conditionalFormatting>
  <conditionalFormatting sqref="CD58">
    <cfRule type="cellIs" dxfId="3630" priority="2568" operator="lessThan">
      <formula>$C$4</formula>
    </cfRule>
  </conditionalFormatting>
  <conditionalFormatting sqref="CD59">
    <cfRule type="cellIs" dxfId="3629" priority="2569" operator="lessThan">
      <formula>$C$4</formula>
    </cfRule>
  </conditionalFormatting>
  <conditionalFormatting sqref="CD60">
    <cfRule type="cellIs" dxfId="3628" priority="2570" operator="lessThan">
      <formula>$C$4</formula>
    </cfRule>
  </conditionalFormatting>
  <conditionalFormatting sqref="CE11">
    <cfRule type="cellIs" dxfId="3627" priority="2571" operator="lessThan">
      <formula>$C$4</formula>
    </cfRule>
  </conditionalFormatting>
  <conditionalFormatting sqref="CE12">
    <cfRule type="cellIs" dxfId="3626" priority="2572" operator="lessThan">
      <formula>$C$4</formula>
    </cfRule>
  </conditionalFormatting>
  <conditionalFormatting sqref="CE13">
    <cfRule type="cellIs" dxfId="3625" priority="2573" operator="lessThan">
      <formula>$C$4</formula>
    </cfRule>
  </conditionalFormatting>
  <conditionalFormatting sqref="CE14">
    <cfRule type="cellIs" dxfId="3624" priority="2574" operator="lessThan">
      <formula>$C$4</formula>
    </cfRule>
  </conditionalFormatting>
  <conditionalFormatting sqref="CE15">
    <cfRule type="cellIs" dxfId="3623" priority="2575" operator="lessThan">
      <formula>$C$4</formula>
    </cfRule>
  </conditionalFormatting>
  <conditionalFormatting sqref="CE16">
    <cfRule type="cellIs" dxfId="3622" priority="2576" operator="lessThan">
      <formula>$C$4</formula>
    </cfRule>
  </conditionalFormatting>
  <conditionalFormatting sqref="CE17">
    <cfRule type="cellIs" dxfId="3621" priority="2577" operator="lessThan">
      <formula>$C$4</formula>
    </cfRule>
  </conditionalFormatting>
  <conditionalFormatting sqref="CE18">
    <cfRule type="cellIs" dxfId="3620" priority="2578" operator="lessThan">
      <formula>$C$4</formula>
    </cfRule>
  </conditionalFormatting>
  <conditionalFormatting sqref="CE19">
    <cfRule type="cellIs" dxfId="3619" priority="2579" operator="lessThan">
      <formula>$C$4</formula>
    </cfRule>
  </conditionalFormatting>
  <conditionalFormatting sqref="CE20">
    <cfRule type="cellIs" dxfId="3618" priority="2580" operator="lessThan">
      <formula>$C$4</formula>
    </cfRule>
  </conditionalFormatting>
  <conditionalFormatting sqref="CE21">
    <cfRule type="cellIs" dxfId="3617" priority="2581" operator="lessThan">
      <formula>$C$4</formula>
    </cfRule>
  </conditionalFormatting>
  <conditionalFormatting sqref="CE22">
    <cfRule type="cellIs" dxfId="3616" priority="2582" operator="lessThan">
      <formula>$C$4</formula>
    </cfRule>
  </conditionalFormatting>
  <conditionalFormatting sqref="CE23">
    <cfRule type="cellIs" dxfId="3615" priority="2583" operator="lessThan">
      <formula>$C$4</formula>
    </cfRule>
  </conditionalFormatting>
  <conditionalFormatting sqref="CE24">
    <cfRule type="cellIs" dxfId="3614" priority="2584" operator="lessThan">
      <formula>$C$4</formula>
    </cfRule>
  </conditionalFormatting>
  <conditionalFormatting sqref="CE25">
    <cfRule type="cellIs" dxfId="3613" priority="2585" operator="lessThan">
      <formula>$C$4</formula>
    </cfRule>
  </conditionalFormatting>
  <conditionalFormatting sqref="CE26">
    <cfRule type="cellIs" dxfId="3612" priority="2586" operator="lessThan">
      <formula>$C$4</formula>
    </cfRule>
  </conditionalFormatting>
  <conditionalFormatting sqref="CE27">
    <cfRule type="cellIs" dxfId="3611" priority="2587" operator="lessThan">
      <formula>$C$4</formula>
    </cfRule>
  </conditionalFormatting>
  <conditionalFormatting sqref="CE28">
    <cfRule type="cellIs" dxfId="3610" priority="2588" operator="lessThan">
      <formula>$C$4</formula>
    </cfRule>
  </conditionalFormatting>
  <conditionalFormatting sqref="CE29">
    <cfRule type="cellIs" dxfId="3609" priority="2589" operator="lessThan">
      <formula>$C$4</formula>
    </cfRule>
  </conditionalFormatting>
  <conditionalFormatting sqref="CE30">
    <cfRule type="cellIs" dxfId="3608" priority="2590" operator="lessThan">
      <formula>$C$4</formula>
    </cfRule>
  </conditionalFormatting>
  <conditionalFormatting sqref="CE31">
    <cfRule type="cellIs" dxfId="3607" priority="2591" operator="lessThan">
      <formula>$C$4</formula>
    </cfRule>
  </conditionalFormatting>
  <conditionalFormatting sqref="CE32">
    <cfRule type="cellIs" dxfId="3606" priority="2592" operator="lessThan">
      <formula>$C$4</formula>
    </cfRule>
  </conditionalFormatting>
  <conditionalFormatting sqref="CE33">
    <cfRule type="cellIs" dxfId="3605" priority="2593" operator="lessThan">
      <formula>$C$4</formula>
    </cfRule>
  </conditionalFormatting>
  <conditionalFormatting sqref="CE34">
    <cfRule type="cellIs" dxfId="3604" priority="2594" operator="lessThan">
      <formula>$C$4</formula>
    </cfRule>
  </conditionalFormatting>
  <conditionalFormatting sqref="CE35">
    <cfRule type="cellIs" dxfId="3603" priority="2595" operator="lessThan">
      <formula>$C$4</formula>
    </cfRule>
  </conditionalFormatting>
  <conditionalFormatting sqref="CE36">
    <cfRule type="cellIs" dxfId="3602" priority="2596" operator="lessThan">
      <formula>$C$4</formula>
    </cfRule>
  </conditionalFormatting>
  <conditionalFormatting sqref="CE37">
    <cfRule type="cellIs" dxfId="3601" priority="2597" operator="lessThan">
      <formula>$C$4</formula>
    </cfRule>
  </conditionalFormatting>
  <conditionalFormatting sqref="CE38">
    <cfRule type="cellIs" dxfId="3600" priority="2598" operator="lessThan">
      <formula>$C$4</formula>
    </cfRule>
  </conditionalFormatting>
  <conditionalFormatting sqref="CE39">
    <cfRule type="cellIs" dxfId="3599" priority="2599" operator="lessThan">
      <formula>$C$4</formula>
    </cfRule>
  </conditionalFormatting>
  <conditionalFormatting sqref="CE40">
    <cfRule type="cellIs" dxfId="3598" priority="2600" operator="lessThan">
      <formula>$C$4</formula>
    </cfRule>
  </conditionalFormatting>
  <conditionalFormatting sqref="CE41">
    <cfRule type="cellIs" dxfId="3597" priority="2601" operator="lessThan">
      <formula>$C$4</formula>
    </cfRule>
  </conditionalFormatting>
  <conditionalFormatting sqref="CE42">
    <cfRule type="cellIs" dxfId="3596" priority="2602" operator="lessThan">
      <formula>$C$4</formula>
    </cfRule>
  </conditionalFormatting>
  <conditionalFormatting sqref="CE43">
    <cfRule type="cellIs" dxfId="3595" priority="2603" operator="lessThan">
      <formula>$C$4</formula>
    </cfRule>
  </conditionalFormatting>
  <conditionalFormatting sqref="CE44">
    <cfRule type="cellIs" dxfId="3594" priority="2604" operator="lessThan">
      <formula>$C$4</formula>
    </cfRule>
  </conditionalFormatting>
  <conditionalFormatting sqref="CE45">
    <cfRule type="cellIs" dxfId="3593" priority="2605" operator="lessThan">
      <formula>$C$4</formula>
    </cfRule>
  </conditionalFormatting>
  <conditionalFormatting sqref="CE46">
    <cfRule type="cellIs" dxfId="3592" priority="2606" operator="lessThan">
      <formula>$C$4</formula>
    </cfRule>
  </conditionalFormatting>
  <conditionalFormatting sqref="CE47">
    <cfRule type="cellIs" dxfId="3591" priority="2607" operator="lessThan">
      <formula>$C$4</formula>
    </cfRule>
  </conditionalFormatting>
  <conditionalFormatting sqref="CE48">
    <cfRule type="cellIs" dxfId="3590" priority="2608" operator="lessThan">
      <formula>$C$4</formula>
    </cfRule>
  </conditionalFormatting>
  <conditionalFormatting sqref="CE49">
    <cfRule type="cellIs" dxfId="3589" priority="2609" operator="lessThan">
      <formula>$C$4</formula>
    </cfRule>
  </conditionalFormatting>
  <conditionalFormatting sqref="CE50">
    <cfRule type="cellIs" dxfId="3588" priority="2610" operator="lessThan">
      <formula>$C$4</formula>
    </cfRule>
  </conditionalFormatting>
  <conditionalFormatting sqref="CE51">
    <cfRule type="cellIs" dxfId="3587" priority="2611" operator="lessThan">
      <formula>$C$4</formula>
    </cfRule>
  </conditionalFormatting>
  <conditionalFormatting sqref="CE52">
    <cfRule type="cellIs" dxfId="3586" priority="2612" operator="lessThan">
      <formula>$C$4</formula>
    </cfRule>
  </conditionalFormatting>
  <conditionalFormatting sqref="CE53">
    <cfRule type="cellIs" dxfId="3585" priority="2613" operator="lessThan">
      <formula>$C$4</formula>
    </cfRule>
  </conditionalFormatting>
  <conditionalFormatting sqref="CE54">
    <cfRule type="cellIs" dxfId="3584" priority="2614" operator="lessThan">
      <formula>$C$4</formula>
    </cfRule>
  </conditionalFormatting>
  <conditionalFormatting sqref="CE55">
    <cfRule type="cellIs" dxfId="3583" priority="2615" operator="lessThan">
      <formula>$C$4</formula>
    </cfRule>
  </conditionalFormatting>
  <conditionalFormatting sqref="CE56">
    <cfRule type="cellIs" dxfId="3582" priority="2616" operator="lessThan">
      <formula>$C$4</formula>
    </cfRule>
  </conditionalFormatting>
  <conditionalFormatting sqref="CE57">
    <cfRule type="cellIs" dxfId="3581" priority="2617" operator="lessThan">
      <formula>$C$4</formula>
    </cfRule>
  </conditionalFormatting>
  <conditionalFormatting sqref="CE58">
    <cfRule type="cellIs" dxfId="3580" priority="2618" operator="lessThan">
      <formula>$C$4</formula>
    </cfRule>
  </conditionalFormatting>
  <conditionalFormatting sqref="CE59">
    <cfRule type="cellIs" dxfId="3579" priority="2619" operator="lessThan">
      <formula>$C$4</formula>
    </cfRule>
  </conditionalFormatting>
  <conditionalFormatting sqref="CE60">
    <cfRule type="cellIs" dxfId="3578" priority="2620" operator="lessThan">
      <formula>$C$4</formula>
    </cfRule>
  </conditionalFormatting>
  <conditionalFormatting sqref="CF11">
    <cfRule type="cellIs" dxfId="3577" priority="2621" operator="lessThan">
      <formula>$C$4</formula>
    </cfRule>
  </conditionalFormatting>
  <conditionalFormatting sqref="CF12">
    <cfRule type="cellIs" dxfId="3576" priority="2622" operator="lessThan">
      <formula>$C$4</formula>
    </cfRule>
  </conditionalFormatting>
  <conditionalFormatting sqref="CF13">
    <cfRule type="cellIs" dxfId="3575" priority="2623" operator="lessThan">
      <formula>$C$4</formula>
    </cfRule>
  </conditionalFormatting>
  <conditionalFormatting sqref="CF14">
    <cfRule type="cellIs" dxfId="3574" priority="2624" operator="lessThan">
      <formula>$C$4</formula>
    </cfRule>
  </conditionalFormatting>
  <conditionalFormatting sqref="CF15">
    <cfRule type="cellIs" dxfId="3573" priority="2625" operator="lessThan">
      <formula>$C$4</formula>
    </cfRule>
  </conditionalFormatting>
  <conditionalFormatting sqref="CF16">
    <cfRule type="cellIs" dxfId="3572" priority="2626" operator="lessThan">
      <formula>$C$4</formula>
    </cfRule>
  </conditionalFormatting>
  <conditionalFormatting sqref="CF17">
    <cfRule type="cellIs" dxfId="3571" priority="2627" operator="lessThan">
      <formula>$C$4</formula>
    </cfRule>
  </conditionalFormatting>
  <conditionalFormatting sqref="CF18">
    <cfRule type="cellIs" dxfId="3570" priority="2628" operator="lessThan">
      <formula>$C$4</formula>
    </cfRule>
  </conditionalFormatting>
  <conditionalFormatting sqref="CF19">
    <cfRule type="cellIs" dxfId="3569" priority="2629" operator="lessThan">
      <formula>$C$4</formula>
    </cfRule>
  </conditionalFormatting>
  <conditionalFormatting sqref="CF20">
    <cfRule type="cellIs" dxfId="3568" priority="2630" operator="lessThan">
      <formula>$C$4</formula>
    </cfRule>
  </conditionalFormatting>
  <conditionalFormatting sqref="CF21">
    <cfRule type="cellIs" dxfId="3567" priority="2631" operator="lessThan">
      <formula>$C$4</formula>
    </cfRule>
  </conditionalFormatting>
  <conditionalFormatting sqref="CF22">
    <cfRule type="cellIs" dxfId="3566" priority="2632" operator="lessThan">
      <formula>$C$4</formula>
    </cfRule>
  </conditionalFormatting>
  <conditionalFormatting sqref="CF23">
    <cfRule type="cellIs" dxfId="3565" priority="2633" operator="lessThan">
      <formula>$C$4</formula>
    </cfRule>
  </conditionalFormatting>
  <conditionalFormatting sqref="CF24">
    <cfRule type="cellIs" dxfId="3564" priority="2634" operator="lessThan">
      <formula>$C$4</formula>
    </cfRule>
  </conditionalFormatting>
  <conditionalFormatting sqref="CF25">
    <cfRule type="cellIs" dxfId="3563" priority="2635" operator="lessThan">
      <formula>$C$4</formula>
    </cfRule>
  </conditionalFormatting>
  <conditionalFormatting sqref="CF26">
    <cfRule type="cellIs" dxfId="3562" priority="2636" operator="lessThan">
      <formula>$C$4</formula>
    </cfRule>
  </conditionalFormatting>
  <conditionalFormatting sqref="CF27">
    <cfRule type="cellIs" dxfId="3561" priority="2637" operator="lessThan">
      <formula>$C$4</formula>
    </cfRule>
  </conditionalFormatting>
  <conditionalFormatting sqref="CF28">
    <cfRule type="cellIs" dxfId="3560" priority="2638" operator="lessThan">
      <formula>$C$4</formula>
    </cfRule>
  </conditionalFormatting>
  <conditionalFormatting sqref="CF29">
    <cfRule type="cellIs" dxfId="3559" priority="2639" operator="lessThan">
      <formula>$C$4</formula>
    </cfRule>
  </conditionalFormatting>
  <conditionalFormatting sqref="CF30">
    <cfRule type="cellIs" dxfId="3558" priority="2640" operator="lessThan">
      <formula>$C$4</formula>
    </cfRule>
  </conditionalFormatting>
  <conditionalFormatting sqref="CF31">
    <cfRule type="cellIs" dxfId="3557" priority="2641" operator="lessThan">
      <formula>$C$4</formula>
    </cfRule>
  </conditionalFormatting>
  <conditionalFormatting sqref="CF32">
    <cfRule type="cellIs" dxfId="3556" priority="2642" operator="lessThan">
      <formula>$C$4</formula>
    </cfRule>
  </conditionalFormatting>
  <conditionalFormatting sqref="CF33">
    <cfRule type="cellIs" dxfId="3555" priority="2643" operator="lessThan">
      <formula>$C$4</formula>
    </cfRule>
  </conditionalFormatting>
  <conditionalFormatting sqref="CF34">
    <cfRule type="cellIs" dxfId="3554" priority="2644" operator="lessThan">
      <formula>$C$4</formula>
    </cfRule>
  </conditionalFormatting>
  <conditionalFormatting sqref="CF35">
    <cfRule type="cellIs" dxfId="3553" priority="2645" operator="lessThan">
      <formula>$C$4</formula>
    </cfRule>
  </conditionalFormatting>
  <conditionalFormatting sqref="CF36">
    <cfRule type="cellIs" dxfId="3552" priority="2646" operator="lessThan">
      <formula>$C$4</formula>
    </cfRule>
  </conditionalFormatting>
  <conditionalFormatting sqref="CF37">
    <cfRule type="cellIs" dxfId="3551" priority="2647" operator="lessThan">
      <formula>$C$4</formula>
    </cfRule>
  </conditionalFormatting>
  <conditionalFormatting sqref="CF38">
    <cfRule type="cellIs" dxfId="3550" priority="2648" operator="lessThan">
      <formula>$C$4</formula>
    </cfRule>
  </conditionalFormatting>
  <conditionalFormatting sqref="CF39">
    <cfRule type="cellIs" dxfId="3549" priority="2649" operator="lessThan">
      <formula>$C$4</formula>
    </cfRule>
  </conditionalFormatting>
  <conditionalFormatting sqref="CF40">
    <cfRule type="cellIs" dxfId="3548" priority="2650" operator="lessThan">
      <formula>$C$4</formula>
    </cfRule>
  </conditionalFormatting>
  <conditionalFormatting sqref="CF41">
    <cfRule type="cellIs" dxfId="3547" priority="2651" operator="lessThan">
      <formula>$C$4</formula>
    </cfRule>
  </conditionalFormatting>
  <conditionalFormatting sqref="CF42">
    <cfRule type="cellIs" dxfId="3546" priority="2652" operator="lessThan">
      <formula>$C$4</formula>
    </cfRule>
  </conditionalFormatting>
  <conditionalFormatting sqref="CF43">
    <cfRule type="cellIs" dxfId="3545" priority="2653" operator="lessThan">
      <formula>$C$4</formula>
    </cfRule>
  </conditionalFormatting>
  <conditionalFormatting sqref="CF44">
    <cfRule type="cellIs" dxfId="3544" priority="2654" operator="lessThan">
      <formula>$C$4</formula>
    </cfRule>
  </conditionalFormatting>
  <conditionalFormatting sqref="CF45">
    <cfRule type="cellIs" dxfId="3543" priority="2655" operator="lessThan">
      <formula>$C$4</formula>
    </cfRule>
  </conditionalFormatting>
  <conditionalFormatting sqref="CF46">
    <cfRule type="cellIs" dxfId="3542" priority="2656" operator="lessThan">
      <formula>$C$4</formula>
    </cfRule>
  </conditionalFormatting>
  <conditionalFormatting sqref="CF47">
    <cfRule type="cellIs" dxfId="3541" priority="2657" operator="lessThan">
      <formula>$C$4</formula>
    </cfRule>
  </conditionalFormatting>
  <conditionalFormatting sqref="CF48">
    <cfRule type="cellIs" dxfId="3540" priority="2658" operator="lessThan">
      <formula>$C$4</formula>
    </cfRule>
  </conditionalFormatting>
  <conditionalFormatting sqref="CF49">
    <cfRule type="cellIs" dxfId="3539" priority="2659" operator="lessThan">
      <formula>$C$4</formula>
    </cfRule>
  </conditionalFormatting>
  <conditionalFormatting sqref="CF50">
    <cfRule type="cellIs" dxfId="3538" priority="2660" operator="lessThan">
      <formula>$C$4</formula>
    </cfRule>
  </conditionalFormatting>
  <conditionalFormatting sqref="CF51">
    <cfRule type="cellIs" dxfId="3537" priority="2661" operator="lessThan">
      <formula>$C$4</formula>
    </cfRule>
  </conditionalFormatting>
  <conditionalFormatting sqref="CF52">
    <cfRule type="cellIs" dxfId="3536" priority="2662" operator="lessThan">
      <formula>$C$4</formula>
    </cfRule>
  </conditionalFormatting>
  <conditionalFormatting sqref="CF53">
    <cfRule type="cellIs" dxfId="3535" priority="2663" operator="lessThan">
      <formula>$C$4</formula>
    </cfRule>
  </conditionalFormatting>
  <conditionalFormatting sqref="CF54">
    <cfRule type="cellIs" dxfId="3534" priority="2664" operator="lessThan">
      <formula>$C$4</formula>
    </cfRule>
  </conditionalFormatting>
  <conditionalFormatting sqref="CF55">
    <cfRule type="cellIs" dxfId="3533" priority="2665" operator="lessThan">
      <formula>$C$4</formula>
    </cfRule>
  </conditionalFormatting>
  <conditionalFormatting sqref="CF56">
    <cfRule type="cellIs" dxfId="3532" priority="2666" operator="lessThan">
      <formula>$C$4</formula>
    </cfRule>
  </conditionalFormatting>
  <conditionalFormatting sqref="CF57">
    <cfRule type="cellIs" dxfId="3531" priority="2667" operator="lessThan">
      <formula>$C$4</formula>
    </cfRule>
  </conditionalFormatting>
  <conditionalFormatting sqref="CF58">
    <cfRule type="cellIs" dxfId="3530" priority="2668" operator="lessThan">
      <formula>$C$4</formula>
    </cfRule>
  </conditionalFormatting>
  <conditionalFormatting sqref="CF59">
    <cfRule type="cellIs" dxfId="3529" priority="2669" operator="lessThan">
      <formula>$C$4</formula>
    </cfRule>
  </conditionalFormatting>
  <conditionalFormatting sqref="CF60">
    <cfRule type="cellIs" dxfId="3528" priority="2670" operator="lessThan">
      <formula>$C$4</formula>
    </cfRule>
  </conditionalFormatting>
  <conditionalFormatting sqref="CG11">
    <cfRule type="cellIs" dxfId="3527" priority="2671" operator="lessThan">
      <formula>$C$4</formula>
    </cfRule>
  </conditionalFormatting>
  <conditionalFormatting sqref="CG12">
    <cfRule type="cellIs" dxfId="3526" priority="2672" operator="lessThan">
      <formula>$C$4</formula>
    </cfRule>
  </conditionalFormatting>
  <conditionalFormatting sqref="CG13">
    <cfRule type="cellIs" dxfId="3525" priority="2673" operator="lessThan">
      <formula>$C$4</formula>
    </cfRule>
  </conditionalFormatting>
  <conditionalFormatting sqref="CG14">
    <cfRule type="cellIs" dxfId="3524" priority="2674" operator="lessThan">
      <formula>$C$4</formula>
    </cfRule>
  </conditionalFormatting>
  <conditionalFormatting sqref="CG15">
    <cfRule type="cellIs" dxfId="3523" priority="2675" operator="lessThan">
      <formula>$C$4</formula>
    </cfRule>
  </conditionalFormatting>
  <conditionalFormatting sqref="CG16">
    <cfRule type="cellIs" dxfId="3522" priority="2676" operator="lessThan">
      <formula>$C$4</formula>
    </cfRule>
  </conditionalFormatting>
  <conditionalFormatting sqref="CG17">
    <cfRule type="cellIs" dxfId="3521" priority="2677" operator="lessThan">
      <formula>$C$4</formula>
    </cfRule>
  </conditionalFormatting>
  <conditionalFormatting sqref="CG18">
    <cfRule type="cellIs" dxfId="3520" priority="2678" operator="lessThan">
      <formula>$C$4</formula>
    </cfRule>
  </conditionalFormatting>
  <conditionalFormatting sqref="CG19">
    <cfRule type="cellIs" dxfId="3519" priority="2679" operator="lessThan">
      <formula>$C$4</formula>
    </cfRule>
  </conditionalFormatting>
  <conditionalFormatting sqref="CG20">
    <cfRule type="cellIs" dxfId="3518" priority="2680" operator="lessThan">
      <formula>$C$4</formula>
    </cfRule>
  </conditionalFormatting>
  <conditionalFormatting sqref="CG21">
    <cfRule type="cellIs" dxfId="3517" priority="2681" operator="lessThan">
      <formula>$C$4</formula>
    </cfRule>
  </conditionalFormatting>
  <conditionalFormatting sqref="CG22">
    <cfRule type="cellIs" dxfId="3516" priority="2682" operator="lessThan">
      <formula>$C$4</formula>
    </cfRule>
  </conditionalFormatting>
  <conditionalFormatting sqref="CG23">
    <cfRule type="cellIs" dxfId="3515" priority="2683" operator="lessThan">
      <formula>$C$4</formula>
    </cfRule>
  </conditionalFormatting>
  <conditionalFormatting sqref="CG24">
    <cfRule type="cellIs" dxfId="3514" priority="2684" operator="lessThan">
      <formula>$C$4</formula>
    </cfRule>
  </conditionalFormatting>
  <conditionalFormatting sqref="CG25">
    <cfRule type="cellIs" dxfId="3513" priority="2685" operator="lessThan">
      <formula>$C$4</formula>
    </cfRule>
  </conditionalFormatting>
  <conditionalFormatting sqref="CG26">
    <cfRule type="cellIs" dxfId="3512" priority="2686" operator="lessThan">
      <formula>$C$4</formula>
    </cfRule>
  </conditionalFormatting>
  <conditionalFormatting sqref="CG27">
    <cfRule type="cellIs" dxfId="3511" priority="2687" operator="lessThan">
      <formula>$C$4</formula>
    </cfRule>
  </conditionalFormatting>
  <conditionalFormatting sqref="CG28">
    <cfRule type="cellIs" dxfId="3510" priority="2688" operator="lessThan">
      <formula>$C$4</formula>
    </cfRule>
  </conditionalFormatting>
  <conditionalFormatting sqref="CG29">
    <cfRule type="cellIs" dxfId="3509" priority="2689" operator="lessThan">
      <formula>$C$4</formula>
    </cfRule>
  </conditionalFormatting>
  <conditionalFormatting sqref="CG30">
    <cfRule type="cellIs" dxfId="3508" priority="2690" operator="lessThan">
      <formula>$C$4</formula>
    </cfRule>
  </conditionalFormatting>
  <conditionalFormatting sqref="CG31">
    <cfRule type="cellIs" dxfId="3507" priority="2691" operator="lessThan">
      <formula>$C$4</formula>
    </cfRule>
  </conditionalFormatting>
  <conditionalFormatting sqref="CG32">
    <cfRule type="cellIs" dxfId="3506" priority="2692" operator="lessThan">
      <formula>$C$4</formula>
    </cfRule>
  </conditionalFormatting>
  <conditionalFormatting sqref="CG33">
    <cfRule type="cellIs" dxfId="3505" priority="2693" operator="lessThan">
      <formula>$C$4</formula>
    </cfRule>
  </conditionalFormatting>
  <conditionalFormatting sqref="CG34">
    <cfRule type="cellIs" dxfId="3504" priority="2694" operator="lessThan">
      <formula>$C$4</formula>
    </cfRule>
  </conditionalFormatting>
  <conditionalFormatting sqref="CG35">
    <cfRule type="cellIs" dxfId="3503" priority="2695" operator="lessThan">
      <formula>$C$4</formula>
    </cfRule>
  </conditionalFormatting>
  <conditionalFormatting sqref="CG36">
    <cfRule type="cellIs" dxfId="3502" priority="2696" operator="lessThan">
      <formula>$C$4</formula>
    </cfRule>
  </conditionalFormatting>
  <conditionalFormatting sqref="CG37">
    <cfRule type="cellIs" dxfId="3501" priority="2697" operator="lessThan">
      <formula>$C$4</formula>
    </cfRule>
  </conditionalFormatting>
  <conditionalFormatting sqref="CG38">
    <cfRule type="cellIs" dxfId="3500" priority="2698" operator="lessThan">
      <formula>$C$4</formula>
    </cfRule>
  </conditionalFormatting>
  <conditionalFormatting sqref="CG39">
    <cfRule type="cellIs" dxfId="3499" priority="2699" operator="lessThan">
      <formula>$C$4</formula>
    </cfRule>
  </conditionalFormatting>
  <conditionalFormatting sqref="CG40">
    <cfRule type="cellIs" dxfId="3498" priority="2700" operator="lessThan">
      <formula>$C$4</formula>
    </cfRule>
  </conditionalFormatting>
  <conditionalFormatting sqref="CG41">
    <cfRule type="cellIs" dxfId="3497" priority="2701" operator="lessThan">
      <formula>$C$4</formula>
    </cfRule>
  </conditionalFormatting>
  <conditionalFormatting sqref="CG42">
    <cfRule type="cellIs" dxfId="3496" priority="2702" operator="lessThan">
      <formula>$C$4</formula>
    </cfRule>
  </conditionalFormatting>
  <conditionalFormatting sqref="CG43">
    <cfRule type="cellIs" dxfId="3495" priority="2703" operator="lessThan">
      <formula>$C$4</formula>
    </cfRule>
  </conditionalFormatting>
  <conditionalFormatting sqref="CG44">
    <cfRule type="cellIs" dxfId="3494" priority="2704" operator="lessThan">
      <formula>$C$4</formula>
    </cfRule>
  </conditionalFormatting>
  <conditionalFormatting sqref="CG45">
    <cfRule type="cellIs" dxfId="3493" priority="2705" operator="lessThan">
      <formula>$C$4</formula>
    </cfRule>
  </conditionalFormatting>
  <conditionalFormatting sqref="CG46">
    <cfRule type="cellIs" dxfId="3492" priority="2706" operator="lessThan">
      <formula>$C$4</formula>
    </cfRule>
  </conditionalFormatting>
  <conditionalFormatting sqref="CG47">
    <cfRule type="cellIs" dxfId="3491" priority="2707" operator="lessThan">
      <formula>$C$4</formula>
    </cfRule>
  </conditionalFormatting>
  <conditionalFormatting sqref="CG48">
    <cfRule type="cellIs" dxfId="3490" priority="2708" operator="lessThan">
      <formula>$C$4</formula>
    </cfRule>
  </conditionalFormatting>
  <conditionalFormatting sqref="CG49">
    <cfRule type="cellIs" dxfId="3489" priority="2709" operator="lessThan">
      <formula>$C$4</formula>
    </cfRule>
  </conditionalFormatting>
  <conditionalFormatting sqref="CG50">
    <cfRule type="cellIs" dxfId="3488" priority="2710" operator="lessThan">
      <formula>$C$4</formula>
    </cfRule>
  </conditionalFormatting>
  <conditionalFormatting sqref="CG51">
    <cfRule type="cellIs" dxfId="3487" priority="2711" operator="lessThan">
      <formula>$C$4</formula>
    </cfRule>
  </conditionalFormatting>
  <conditionalFormatting sqref="CG52">
    <cfRule type="cellIs" dxfId="3486" priority="2712" operator="lessThan">
      <formula>$C$4</formula>
    </cfRule>
  </conditionalFormatting>
  <conditionalFormatting sqref="CG53">
    <cfRule type="cellIs" dxfId="3485" priority="2713" operator="lessThan">
      <formula>$C$4</formula>
    </cfRule>
  </conditionalFormatting>
  <conditionalFormatting sqref="CG54">
    <cfRule type="cellIs" dxfId="3484" priority="2714" operator="lessThan">
      <formula>$C$4</formula>
    </cfRule>
  </conditionalFormatting>
  <conditionalFormatting sqref="CG55">
    <cfRule type="cellIs" dxfId="3483" priority="2715" operator="lessThan">
      <formula>$C$4</formula>
    </cfRule>
  </conditionalFormatting>
  <conditionalFormatting sqref="CG56">
    <cfRule type="cellIs" dxfId="3482" priority="2716" operator="lessThan">
      <formula>$C$4</formula>
    </cfRule>
  </conditionalFormatting>
  <conditionalFormatting sqref="CG57">
    <cfRule type="cellIs" dxfId="3481" priority="2717" operator="lessThan">
      <formula>$C$4</formula>
    </cfRule>
  </conditionalFormatting>
  <conditionalFormatting sqref="CG58">
    <cfRule type="cellIs" dxfId="3480" priority="2718" operator="lessThan">
      <formula>$C$4</formula>
    </cfRule>
  </conditionalFormatting>
  <conditionalFormatting sqref="CG59">
    <cfRule type="cellIs" dxfId="3479" priority="2719" operator="lessThan">
      <formula>$C$4</formula>
    </cfRule>
  </conditionalFormatting>
  <conditionalFormatting sqref="CG60">
    <cfRule type="cellIs" dxfId="3478" priority="2720" operator="lessThan">
      <formula>$C$4</formula>
    </cfRule>
  </conditionalFormatting>
  <conditionalFormatting sqref="CM11">
    <cfRule type="cellIs" dxfId="3477" priority="2721" operator="lessThan">
      <formula>$C$4</formula>
    </cfRule>
  </conditionalFormatting>
  <conditionalFormatting sqref="CM12">
    <cfRule type="cellIs" dxfId="3476" priority="2722" operator="lessThan">
      <formula>$C$4</formula>
    </cfRule>
  </conditionalFormatting>
  <conditionalFormatting sqref="CM13">
    <cfRule type="cellIs" dxfId="3475" priority="2723" operator="lessThan">
      <formula>$C$4</formula>
    </cfRule>
  </conditionalFormatting>
  <conditionalFormatting sqref="CM14">
    <cfRule type="cellIs" dxfId="3474" priority="2724" operator="lessThan">
      <formula>$C$4</formula>
    </cfRule>
  </conditionalFormatting>
  <conditionalFormatting sqref="CM15">
    <cfRule type="cellIs" dxfId="3473" priority="2725" operator="lessThan">
      <formula>$C$4</formula>
    </cfRule>
  </conditionalFormatting>
  <conditionalFormatting sqref="CM16">
    <cfRule type="cellIs" dxfId="3472" priority="2726" operator="lessThan">
      <formula>$C$4</formula>
    </cfRule>
  </conditionalFormatting>
  <conditionalFormatting sqref="CM17">
    <cfRule type="cellIs" dxfId="3471" priority="2727" operator="lessThan">
      <formula>$C$4</formula>
    </cfRule>
  </conditionalFormatting>
  <conditionalFormatting sqref="CM18">
    <cfRule type="cellIs" dxfId="3470" priority="2728" operator="lessThan">
      <formula>$C$4</formula>
    </cfRule>
  </conditionalFormatting>
  <conditionalFormatting sqref="CM19">
    <cfRule type="cellIs" dxfId="3469" priority="2729" operator="lessThan">
      <formula>$C$4</formula>
    </cfRule>
  </conditionalFormatting>
  <conditionalFormatting sqref="CM20">
    <cfRule type="cellIs" dxfId="3468" priority="2730" operator="lessThan">
      <formula>$C$4</formula>
    </cfRule>
  </conditionalFormatting>
  <conditionalFormatting sqref="CM21">
    <cfRule type="cellIs" dxfId="3467" priority="2731" operator="lessThan">
      <formula>$C$4</formula>
    </cfRule>
  </conditionalFormatting>
  <conditionalFormatting sqref="CM22">
    <cfRule type="cellIs" dxfId="3466" priority="2732" operator="lessThan">
      <formula>$C$4</formula>
    </cfRule>
  </conditionalFormatting>
  <conditionalFormatting sqref="CM23">
    <cfRule type="cellIs" dxfId="3465" priority="2733" operator="lessThan">
      <formula>$C$4</formula>
    </cfRule>
  </conditionalFormatting>
  <conditionalFormatting sqref="CM24">
    <cfRule type="cellIs" dxfId="3464" priority="2734" operator="lessThan">
      <formula>$C$4</formula>
    </cfRule>
  </conditionalFormatting>
  <conditionalFormatting sqref="CM25">
    <cfRule type="cellIs" dxfId="3463" priority="2735" operator="lessThan">
      <formula>$C$4</formula>
    </cfRule>
  </conditionalFormatting>
  <conditionalFormatting sqref="CM26">
    <cfRule type="cellIs" dxfId="3462" priority="2736" operator="lessThan">
      <formula>$C$4</formula>
    </cfRule>
  </conditionalFormatting>
  <conditionalFormatting sqref="CM27">
    <cfRule type="cellIs" dxfId="3461" priority="2737" operator="lessThan">
      <formula>$C$4</formula>
    </cfRule>
  </conditionalFormatting>
  <conditionalFormatting sqref="CM28">
    <cfRule type="cellIs" dxfId="3460" priority="2738" operator="lessThan">
      <formula>$C$4</formula>
    </cfRule>
  </conditionalFormatting>
  <conditionalFormatting sqref="CM29">
    <cfRule type="cellIs" dxfId="3459" priority="2739" operator="lessThan">
      <formula>$C$4</formula>
    </cfRule>
  </conditionalFormatting>
  <conditionalFormatting sqref="CM30">
    <cfRule type="cellIs" dxfId="3458" priority="2740" operator="lessThan">
      <formula>$C$4</formula>
    </cfRule>
  </conditionalFormatting>
  <conditionalFormatting sqref="CM31">
    <cfRule type="cellIs" dxfId="3457" priority="2741" operator="lessThan">
      <formula>$C$4</formula>
    </cfRule>
  </conditionalFormatting>
  <conditionalFormatting sqref="CM32">
    <cfRule type="cellIs" dxfId="3456" priority="2742" operator="lessThan">
      <formula>$C$4</formula>
    </cfRule>
  </conditionalFormatting>
  <conditionalFormatting sqref="CM33">
    <cfRule type="cellIs" dxfId="3455" priority="2743" operator="lessThan">
      <formula>$C$4</formula>
    </cfRule>
  </conditionalFormatting>
  <conditionalFormatting sqref="CM34">
    <cfRule type="cellIs" dxfId="3454" priority="2744" operator="lessThan">
      <formula>$C$4</formula>
    </cfRule>
  </conditionalFormatting>
  <conditionalFormatting sqref="CM35">
    <cfRule type="cellIs" dxfId="3453" priority="2745" operator="lessThan">
      <formula>$C$4</formula>
    </cfRule>
  </conditionalFormatting>
  <conditionalFormatting sqref="CM36">
    <cfRule type="cellIs" dxfId="3452" priority="2746" operator="lessThan">
      <formula>$C$4</formula>
    </cfRule>
  </conditionalFormatting>
  <conditionalFormatting sqref="CM37">
    <cfRule type="cellIs" dxfId="3451" priority="2747" operator="lessThan">
      <formula>$C$4</formula>
    </cfRule>
  </conditionalFormatting>
  <conditionalFormatting sqref="CM38">
    <cfRule type="cellIs" dxfId="3450" priority="2748" operator="lessThan">
      <formula>$C$4</formula>
    </cfRule>
  </conditionalFormatting>
  <conditionalFormatting sqref="CM39">
    <cfRule type="cellIs" dxfId="3449" priority="2749" operator="lessThan">
      <formula>$C$4</formula>
    </cfRule>
  </conditionalFormatting>
  <conditionalFormatting sqref="CM40">
    <cfRule type="cellIs" dxfId="3448" priority="2750" operator="lessThan">
      <formula>$C$4</formula>
    </cfRule>
  </conditionalFormatting>
  <conditionalFormatting sqref="CM41">
    <cfRule type="cellIs" dxfId="3447" priority="2751" operator="lessThan">
      <formula>$C$4</formula>
    </cfRule>
  </conditionalFormatting>
  <conditionalFormatting sqref="CM42">
    <cfRule type="cellIs" dxfId="3446" priority="2752" operator="lessThan">
      <formula>$C$4</formula>
    </cfRule>
  </conditionalFormatting>
  <conditionalFormatting sqref="CM43">
    <cfRule type="cellIs" dxfId="3445" priority="2753" operator="lessThan">
      <formula>$C$4</formula>
    </cfRule>
  </conditionalFormatting>
  <conditionalFormatting sqref="CM44">
    <cfRule type="cellIs" dxfId="3444" priority="2754" operator="lessThan">
      <formula>$C$4</formula>
    </cfRule>
  </conditionalFormatting>
  <conditionalFormatting sqref="CM45">
    <cfRule type="cellIs" dxfId="3443" priority="2755" operator="lessThan">
      <formula>$C$4</formula>
    </cfRule>
  </conditionalFormatting>
  <conditionalFormatting sqref="CM46">
    <cfRule type="cellIs" dxfId="3442" priority="2756" operator="lessThan">
      <formula>$C$4</formula>
    </cfRule>
  </conditionalFormatting>
  <conditionalFormatting sqref="CM47">
    <cfRule type="cellIs" dxfId="3441" priority="2757" operator="lessThan">
      <formula>$C$4</formula>
    </cfRule>
  </conditionalFormatting>
  <conditionalFormatting sqref="CM48">
    <cfRule type="cellIs" dxfId="3440" priority="2758" operator="lessThan">
      <formula>$C$4</formula>
    </cfRule>
  </conditionalFormatting>
  <conditionalFormatting sqref="CM49">
    <cfRule type="cellIs" dxfId="3439" priority="2759" operator="lessThan">
      <formula>$C$4</formula>
    </cfRule>
  </conditionalFormatting>
  <conditionalFormatting sqref="CM50">
    <cfRule type="cellIs" dxfId="3438" priority="2760" operator="lessThan">
      <formula>$C$4</formula>
    </cfRule>
  </conditionalFormatting>
  <conditionalFormatting sqref="CM51">
    <cfRule type="cellIs" dxfId="3437" priority="2761" operator="lessThan">
      <formula>$C$4</formula>
    </cfRule>
  </conditionalFormatting>
  <conditionalFormatting sqref="CM52">
    <cfRule type="cellIs" dxfId="3436" priority="2762" operator="lessThan">
      <formula>$C$4</formula>
    </cfRule>
  </conditionalFormatting>
  <conditionalFormatting sqref="CM53">
    <cfRule type="cellIs" dxfId="3435" priority="2763" operator="lessThan">
      <formula>$C$4</formula>
    </cfRule>
  </conditionalFormatting>
  <conditionalFormatting sqref="CM54">
    <cfRule type="cellIs" dxfId="3434" priority="2764" operator="lessThan">
      <formula>$C$4</formula>
    </cfRule>
  </conditionalFormatting>
  <conditionalFormatting sqref="CM55">
    <cfRule type="cellIs" dxfId="3433" priority="2765" operator="lessThan">
      <formula>$C$4</formula>
    </cfRule>
  </conditionalFormatting>
  <conditionalFormatting sqref="CM56">
    <cfRule type="cellIs" dxfId="3432" priority="2766" operator="lessThan">
      <formula>$C$4</formula>
    </cfRule>
  </conditionalFormatting>
  <conditionalFormatting sqref="CM57">
    <cfRule type="cellIs" dxfId="3431" priority="2767" operator="lessThan">
      <formula>$C$4</formula>
    </cfRule>
  </conditionalFormatting>
  <conditionalFormatting sqref="CM58">
    <cfRule type="cellIs" dxfId="3430" priority="2768" operator="lessThan">
      <formula>$C$4</formula>
    </cfRule>
  </conditionalFormatting>
  <conditionalFormatting sqref="CM59">
    <cfRule type="cellIs" dxfId="3429" priority="2769" operator="lessThan">
      <formula>$C$4</formula>
    </cfRule>
  </conditionalFormatting>
  <conditionalFormatting sqref="CM60">
    <cfRule type="cellIs" dxfId="3428" priority="2770" operator="lessThan">
      <formula>$C$4</formula>
    </cfRule>
  </conditionalFormatting>
  <conditionalFormatting sqref="CN11">
    <cfRule type="cellIs" dxfId="3427" priority="2771" operator="lessThan">
      <formula>$C$4</formula>
    </cfRule>
  </conditionalFormatting>
  <conditionalFormatting sqref="CN12">
    <cfRule type="cellIs" dxfId="3426" priority="2772" operator="lessThan">
      <formula>$C$4</formula>
    </cfRule>
  </conditionalFormatting>
  <conditionalFormatting sqref="CN13">
    <cfRule type="cellIs" dxfId="3425" priority="2773" operator="lessThan">
      <formula>$C$4</formula>
    </cfRule>
  </conditionalFormatting>
  <conditionalFormatting sqref="CN14">
    <cfRule type="cellIs" dxfId="3424" priority="2774" operator="lessThan">
      <formula>$C$4</formula>
    </cfRule>
  </conditionalFormatting>
  <conditionalFormatting sqref="CN15">
    <cfRule type="cellIs" dxfId="3423" priority="2775" operator="lessThan">
      <formula>$C$4</formula>
    </cfRule>
  </conditionalFormatting>
  <conditionalFormatting sqref="CN16">
    <cfRule type="cellIs" dxfId="3422" priority="2776" operator="lessThan">
      <formula>$C$4</formula>
    </cfRule>
  </conditionalFormatting>
  <conditionalFormatting sqref="CN17">
    <cfRule type="cellIs" dxfId="3421" priority="2777" operator="lessThan">
      <formula>$C$4</formula>
    </cfRule>
  </conditionalFormatting>
  <conditionalFormatting sqref="CN18">
    <cfRule type="cellIs" dxfId="3420" priority="2778" operator="lessThan">
      <formula>$C$4</formula>
    </cfRule>
  </conditionalFormatting>
  <conditionalFormatting sqref="CN19">
    <cfRule type="cellIs" dxfId="3419" priority="2779" operator="lessThan">
      <formula>$C$4</formula>
    </cfRule>
  </conditionalFormatting>
  <conditionalFormatting sqref="CN20">
    <cfRule type="cellIs" dxfId="3418" priority="2780" operator="lessThan">
      <formula>$C$4</formula>
    </cfRule>
  </conditionalFormatting>
  <conditionalFormatting sqref="CN21">
    <cfRule type="cellIs" dxfId="3417" priority="2781" operator="lessThan">
      <formula>$C$4</formula>
    </cfRule>
  </conditionalFormatting>
  <conditionalFormatting sqref="CN22">
    <cfRule type="cellIs" dxfId="3416" priority="2782" operator="lessThan">
      <formula>$C$4</formula>
    </cfRule>
  </conditionalFormatting>
  <conditionalFormatting sqref="CN23">
    <cfRule type="cellIs" dxfId="3415" priority="2783" operator="lessThan">
      <formula>$C$4</formula>
    </cfRule>
  </conditionalFormatting>
  <conditionalFormatting sqref="CN24">
    <cfRule type="cellIs" dxfId="3414" priority="2784" operator="lessThan">
      <formula>$C$4</formula>
    </cfRule>
  </conditionalFormatting>
  <conditionalFormatting sqref="CN25">
    <cfRule type="cellIs" dxfId="3413" priority="2785" operator="lessThan">
      <formula>$C$4</formula>
    </cfRule>
  </conditionalFormatting>
  <conditionalFormatting sqref="CN26">
    <cfRule type="cellIs" dxfId="3412" priority="2786" operator="lessThan">
      <formula>$C$4</formula>
    </cfRule>
  </conditionalFormatting>
  <conditionalFormatting sqref="CN27">
    <cfRule type="cellIs" dxfId="3411" priority="2787" operator="lessThan">
      <formula>$C$4</formula>
    </cfRule>
  </conditionalFormatting>
  <conditionalFormatting sqref="CN28">
    <cfRule type="cellIs" dxfId="3410" priority="2788" operator="lessThan">
      <formula>$C$4</formula>
    </cfRule>
  </conditionalFormatting>
  <conditionalFormatting sqref="CN29">
    <cfRule type="cellIs" dxfId="3409" priority="2789" operator="lessThan">
      <formula>$C$4</formula>
    </cfRule>
  </conditionalFormatting>
  <conditionalFormatting sqref="CN30">
    <cfRule type="cellIs" dxfId="3408" priority="2790" operator="lessThan">
      <formula>$C$4</formula>
    </cfRule>
  </conditionalFormatting>
  <conditionalFormatting sqref="CN31">
    <cfRule type="cellIs" dxfId="3407" priority="2791" operator="lessThan">
      <formula>$C$4</formula>
    </cfRule>
  </conditionalFormatting>
  <conditionalFormatting sqref="CN32">
    <cfRule type="cellIs" dxfId="3406" priority="2792" operator="lessThan">
      <formula>$C$4</formula>
    </cfRule>
  </conditionalFormatting>
  <conditionalFormatting sqref="CN33">
    <cfRule type="cellIs" dxfId="3405" priority="2793" operator="lessThan">
      <formula>$C$4</formula>
    </cfRule>
  </conditionalFormatting>
  <conditionalFormatting sqref="CN34">
    <cfRule type="cellIs" dxfId="3404" priority="2794" operator="lessThan">
      <formula>$C$4</formula>
    </cfRule>
  </conditionalFormatting>
  <conditionalFormatting sqref="CN35">
    <cfRule type="cellIs" dxfId="3403" priority="2795" operator="lessThan">
      <formula>$C$4</formula>
    </cfRule>
  </conditionalFormatting>
  <conditionalFormatting sqref="CN36">
    <cfRule type="cellIs" dxfId="3402" priority="2796" operator="lessThan">
      <formula>$C$4</formula>
    </cfRule>
  </conditionalFormatting>
  <conditionalFormatting sqref="CN37">
    <cfRule type="cellIs" dxfId="3401" priority="2797" operator="lessThan">
      <formula>$C$4</formula>
    </cfRule>
  </conditionalFormatting>
  <conditionalFormatting sqref="CN38">
    <cfRule type="cellIs" dxfId="3400" priority="2798" operator="lessThan">
      <formula>$C$4</formula>
    </cfRule>
  </conditionalFormatting>
  <conditionalFormatting sqref="CN39">
    <cfRule type="cellIs" dxfId="3399" priority="2799" operator="lessThan">
      <formula>$C$4</formula>
    </cfRule>
  </conditionalFormatting>
  <conditionalFormatting sqref="CN40">
    <cfRule type="cellIs" dxfId="3398" priority="2800" operator="lessThan">
      <formula>$C$4</formula>
    </cfRule>
  </conditionalFormatting>
  <conditionalFormatting sqref="CN41">
    <cfRule type="cellIs" dxfId="3397" priority="2801" operator="lessThan">
      <formula>$C$4</formula>
    </cfRule>
  </conditionalFormatting>
  <conditionalFormatting sqref="CN42">
    <cfRule type="cellIs" dxfId="3396" priority="2802" operator="lessThan">
      <formula>$C$4</formula>
    </cfRule>
  </conditionalFormatting>
  <conditionalFormatting sqref="CN43">
    <cfRule type="cellIs" dxfId="3395" priority="2803" operator="lessThan">
      <formula>$C$4</formula>
    </cfRule>
  </conditionalFormatting>
  <conditionalFormatting sqref="CN44">
    <cfRule type="cellIs" dxfId="3394" priority="2804" operator="lessThan">
      <formula>$C$4</formula>
    </cfRule>
  </conditionalFormatting>
  <conditionalFormatting sqref="CN45">
    <cfRule type="cellIs" dxfId="3393" priority="2805" operator="lessThan">
      <formula>$C$4</formula>
    </cfRule>
  </conditionalFormatting>
  <conditionalFormatting sqref="CN46">
    <cfRule type="cellIs" dxfId="3392" priority="2806" operator="lessThan">
      <formula>$C$4</formula>
    </cfRule>
  </conditionalFormatting>
  <conditionalFormatting sqref="CN47">
    <cfRule type="cellIs" dxfId="3391" priority="2807" operator="lessThan">
      <formula>$C$4</formula>
    </cfRule>
  </conditionalFormatting>
  <conditionalFormatting sqref="CN48">
    <cfRule type="cellIs" dxfId="3390" priority="2808" operator="lessThan">
      <formula>$C$4</formula>
    </cfRule>
  </conditionalFormatting>
  <conditionalFormatting sqref="CN49">
    <cfRule type="cellIs" dxfId="3389" priority="2809" operator="lessThan">
      <formula>$C$4</formula>
    </cfRule>
  </conditionalFormatting>
  <conditionalFormatting sqref="CN50">
    <cfRule type="cellIs" dxfId="3388" priority="2810" operator="lessThan">
      <formula>$C$4</formula>
    </cfRule>
  </conditionalFormatting>
  <conditionalFormatting sqref="CN51">
    <cfRule type="cellIs" dxfId="3387" priority="2811" operator="lessThan">
      <formula>$C$4</formula>
    </cfRule>
  </conditionalFormatting>
  <conditionalFormatting sqref="CN52">
    <cfRule type="cellIs" dxfId="3386" priority="2812" operator="lessThan">
      <formula>$C$4</formula>
    </cfRule>
  </conditionalFormatting>
  <conditionalFormatting sqref="CN53">
    <cfRule type="cellIs" dxfId="3385" priority="2813" operator="lessThan">
      <formula>$C$4</formula>
    </cfRule>
  </conditionalFormatting>
  <conditionalFormatting sqref="CN54">
    <cfRule type="cellIs" dxfId="3384" priority="2814" operator="lessThan">
      <formula>$C$4</formula>
    </cfRule>
  </conditionalFormatting>
  <conditionalFormatting sqref="CN55">
    <cfRule type="cellIs" dxfId="3383" priority="2815" operator="lessThan">
      <formula>$C$4</formula>
    </cfRule>
  </conditionalFormatting>
  <conditionalFormatting sqref="CN56">
    <cfRule type="cellIs" dxfId="3382" priority="2816" operator="lessThan">
      <formula>$C$4</formula>
    </cfRule>
  </conditionalFormatting>
  <conditionalFormatting sqref="CN57">
    <cfRule type="cellIs" dxfId="3381" priority="2817" operator="lessThan">
      <formula>$C$4</formula>
    </cfRule>
  </conditionalFormatting>
  <conditionalFormatting sqref="CN58">
    <cfRule type="cellIs" dxfId="3380" priority="2818" operator="lessThan">
      <formula>$C$4</formula>
    </cfRule>
  </conditionalFormatting>
  <conditionalFormatting sqref="CN59">
    <cfRule type="cellIs" dxfId="3379" priority="2819" operator="lessThan">
      <formula>$C$4</formula>
    </cfRule>
  </conditionalFormatting>
  <conditionalFormatting sqref="CN60">
    <cfRule type="cellIs" dxfId="3378" priority="2820" operator="lessThan">
      <formula>$C$4</formula>
    </cfRule>
  </conditionalFormatting>
  <conditionalFormatting sqref="CO11">
    <cfRule type="cellIs" dxfId="3377" priority="2821" operator="lessThan">
      <formula>$C$4</formula>
    </cfRule>
  </conditionalFormatting>
  <conditionalFormatting sqref="CO12">
    <cfRule type="cellIs" dxfId="3376" priority="2822" operator="lessThan">
      <formula>$C$4</formula>
    </cfRule>
  </conditionalFormatting>
  <conditionalFormatting sqref="CO13">
    <cfRule type="cellIs" dxfId="3375" priority="2823" operator="lessThan">
      <formula>$C$4</formula>
    </cfRule>
  </conditionalFormatting>
  <conditionalFormatting sqref="CO14">
    <cfRule type="cellIs" dxfId="3374" priority="2824" operator="lessThan">
      <formula>$C$4</formula>
    </cfRule>
  </conditionalFormatting>
  <conditionalFormatting sqref="CO15">
    <cfRule type="cellIs" dxfId="3373" priority="2825" operator="lessThan">
      <formula>$C$4</formula>
    </cfRule>
  </conditionalFormatting>
  <conditionalFormatting sqref="CO16">
    <cfRule type="cellIs" dxfId="3372" priority="2826" operator="lessThan">
      <formula>$C$4</formula>
    </cfRule>
  </conditionalFormatting>
  <conditionalFormatting sqref="CO17">
    <cfRule type="cellIs" dxfId="3371" priority="2827" operator="lessThan">
      <formula>$C$4</formula>
    </cfRule>
  </conditionalFormatting>
  <conditionalFormatting sqref="CO18">
    <cfRule type="cellIs" dxfId="3370" priority="2828" operator="lessThan">
      <formula>$C$4</formula>
    </cfRule>
  </conditionalFormatting>
  <conditionalFormatting sqref="CO19">
    <cfRule type="cellIs" dxfId="3369" priority="2829" operator="lessThan">
      <formula>$C$4</formula>
    </cfRule>
  </conditionalFormatting>
  <conditionalFormatting sqref="CO20">
    <cfRule type="cellIs" dxfId="3368" priority="2830" operator="lessThan">
      <formula>$C$4</formula>
    </cfRule>
  </conditionalFormatting>
  <conditionalFormatting sqref="CO21">
    <cfRule type="cellIs" dxfId="3367" priority="2831" operator="lessThan">
      <formula>$C$4</formula>
    </cfRule>
  </conditionalFormatting>
  <conditionalFormatting sqref="CO22">
    <cfRule type="cellIs" dxfId="3366" priority="2832" operator="lessThan">
      <formula>$C$4</formula>
    </cfRule>
  </conditionalFormatting>
  <conditionalFormatting sqref="CO23">
    <cfRule type="cellIs" dxfId="3365" priority="2833" operator="lessThan">
      <formula>$C$4</formula>
    </cfRule>
  </conditionalFormatting>
  <conditionalFormatting sqref="CO24">
    <cfRule type="cellIs" dxfId="3364" priority="2834" operator="lessThan">
      <formula>$C$4</formula>
    </cfRule>
  </conditionalFormatting>
  <conditionalFormatting sqref="CO25">
    <cfRule type="cellIs" dxfId="3363" priority="2835" operator="lessThan">
      <formula>$C$4</formula>
    </cfRule>
  </conditionalFormatting>
  <conditionalFormatting sqref="CO26">
    <cfRule type="cellIs" dxfId="3362" priority="2836" operator="lessThan">
      <formula>$C$4</formula>
    </cfRule>
  </conditionalFormatting>
  <conditionalFormatting sqref="CO27">
    <cfRule type="cellIs" dxfId="3361" priority="2837" operator="lessThan">
      <formula>$C$4</formula>
    </cfRule>
  </conditionalFormatting>
  <conditionalFormatting sqref="CO28">
    <cfRule type="cellIs" dxfId="3360" priority="2838" operator="lessThan">
      <formula>$C$4</formula>
    </cfRule>
  </conditionalFormatting>
  <conditionalFormatting sqref="CO29">
    <cfRule type="cellIs" dxfId="3359" priority="2839" operator="lessThan">
      <formula>$C$4</formula>
    </cfRule>
  </conditionalFormatting>
  <conditionalFormatting sqref="CO30">
    <cfRule type="cellIs" dxfId="3358" priority="2840" operator="lessThan">
      <formula>$C$4</formula>
    </cfRule>
  </conditionalFormatting>
  <conditionalFormatting sqref="CO31">
    <cfRule type="cellIs" dxfId="3357" priority="2841" operator="lessThan">
      <formula>$C$4</formula>
    </cfRule>
  </conditionalFormatting>
  <conditionalFormatting sqref="CO32">
    <cfRule type="cellIs" dxfId="3356" priority="2842" operator="lessThan">
      <formula>$C$4</formula>
    </cfRule>
  </conditionalFormatting>
  <conditionalFormatting sqref="CO33">
    <cfRule type="cellIs" dxfId="3355" priority="2843" operator="lessThan">
      <formula>$C$4</formula>
    </cfRule>
  </conditionalFormatting>
  <conditionalFormatting sqref="CO34">
    <cfRule type="cellIs" dxfId="3354" priority="2844" operator="lessThan">
      <formula>$C$4</formula>
    </cfRule>
  </conditionalFormatting>
  <conditionalFormatting sqref="CO35">
    <cfRule type="cellIs" dxfId="3353" priority="2845" operator="lessThan">
      <formula>$C$4</formula>
    </cfRule>
  </conditionalFormatting>
  <conditionalFormatting sqref="CO36">
    <cfRule type="cellIs" dxfId="3352" priority="2846" operator="lessThan">
      <formula>$C$4</formula>
    </cfRule>
  </conditionalFormatting>
  <conditionalFormatting sqref="CO37">
    <cfRule type="cellIs" dxfId="3351" priority="2847" operator="lessThan">
      <formula>$C$4</formula>
    </cfRule>
  </conditionalFormatting>
  <conditionalFormatting sqref="CO38">
    <cfRule type="cellIs" dxfId="3350" priority="2848" operator="lessThan">
      <formula>$C$4</formula>
    </cfRule>
  </conditionalFormatting>
  <conditionalFormatting sqref="CO39">
    <cfRule type="cellIs" dxfId="3349" priority="2849" operator="lessThan">
      <formula>$C$4</formula>
    </cfRule>
  </conditionalFormatting>
  <conditionalFormatting sqref="CO40">
    <cfRule type="cellIs" dxfId="3348" priority="2850" operator="lessThan">
      <formula>$C$4</formula>
    </cfRule>
  </conditionalFormatting>
  <conditionalFormatting sqref="CO41">
    <cfRule type="cellIs" dxfId="3347" priority="2851" operator="lessThan">
      <formula>$C$4</formula>
    </cfRule>
  </conditionalFormatting>
  <conditionalFormatting sqref="CO42">
    <cfRule type="cellIs" dxfId="3346" priority="2852" operator="lessThan">
      <formula>$C$4</formula>
    </cfRule>
  </conditionalFormatting>
  <conditionalFormatting sqref="CO43">
    <cfRule type="cellIs" dxfId="3345" priority="2853" operator="lessThan">
      <formula>$C$4</formula>
    </cfRule>
  </conditionalFormatting>
  <conditionalFormatting sqref="CO44">
    <cfRule type="cellIs" dxfId="3344" priority="2854" operator="lessThan">
      <formula>$C$4</formula>
    </cfRule>
  </conditionalFormatting>
  <conditionalFormatting sqref="CO45">
    <cfRule type="cellIs" dxfId="3343" priority="2855" operator="lessThan">
      <formula>$C$4</formula>
    </cfRule>
  </conditionalFormatting>
  <conditionalFormatting sqref="CO46">
    <cfRule type="cellIs" dxfId="3342" priority="2856" operator="lessThan">
      <formula>$C$4</formula>
    </cfRule>
  </conditionalFormatting>
  <conditionalFormatting sqref="CO47">
    <cfRule type="cellIs" dxfId="3341" priority="2857" operator="lessThan">
      <formula>$C$4</formula>
    </cfRule>
  </conditionalFormatting>
  <conditionalFormatting sqref="CO48">
    <cfRule type="cellIs" dxfId="3340" priority="2858" operator="lessThan">
      <formula>$C$4</formula>
    </cfRule>
  </conditionalFormatting>
  <conditionalFormatting sqref="CO49">
    <cfRule type="cellIs" dxfId="3339" priority="2859" operator="lessThan">
      <formula>$C$4</formula>
    </cfRule>
  </conditionalFormatting>
  <conditionalFormatting sqref="CO50">
    <cfRule type="cellIs" dxfId="3338" priority="2860" operator="lessThan">
      <formula>$C$4</formula>
    </cfRule>
  </conditionalFormatting>
  <conditionalFormatting sqref="CO51">
    <cfRule type="cellIs" dxfId="3337" priority="2861" operator="lessThan">
      <formula>$C$4</formula>
    </cfRule>
  </conditionalFormatting>
  <conditionalFormatting sqref="CO52">
    <cfRule type="cellIs" dxfId="3336" priority="2862" operator="lessThan">
      <formula>$C$4</formula>
    </cfRule>
  </conditionalFormatting>
  <conditionalFormatting sqref="CO53">
    <cfRule type="cellIs" dxfId="3335" priority="2863" operator="lessThan">
      <formula>$C$4</formula>
    </cfRule>
  </conditionalFormatting>
  <conditionalFormatting sqref="CO54">
    <cfRule type="cellIs" dxfId="3334" priority="2864" operator="lessThan">
      <formula>$C$4</formula>
    </cfRule>
  </conditionalFormatting>
  <conditionalFormatting sqref="CO55">
    <cfRule type="cellIs" dxfId="3333" priority="2865" operator="lessThan">
      <formula>$C$4</formula>
    </cfRule>
  </conditionalFormatting>
  <conditionalFormatting sqref="CO56">
    <cfRule type="cellIs" dxfId="3332" priority="2866" operator="lessThan">
      <formula>$C$4</formula>
    </cfRule>
  </conditionalFormatting>
  <conditionalFormatting sqref="CO57">
    <cfRule type="cellIs" dxfId="3331" priority="2867" operator="lessThan">
      <formula>$C$4</formula>
    </cfRule>
  </conditionalFormatting>
  <conditionalFormatting sqref="CO58">
    <cfRule type="cellIs" dxfId="3330" priority="2868" operator="lessThan">
      <formula>$C$4</formula>
    </cfRule>
  </conditionalFormatting>
  <conditionalFormatting sqref="CO59">
    <cfRule type="cellIs" dxfId="3329" priority="2869" operator="lessThan">
      <formula>$C$4</formula>
    </cfRule>
  </conditionalFormatting>
  <conditionalFormatting sqref="CO60">
    <cfRule type="cellIs" dxfId="3328" priority="2870" operator="lessThan">
      <formula>$C$4</formula>
    </cfRule>
  </conditionalFormatting>
  <conditionalFormatting sqref="R11">
    <cfRule type="cellIs" dxfId="3327" priority="2871" operator="lessThan">
      <formula>$C$4</formula>
    </cfRule>
  </conditionalFormatting>
  <conditionalFormatting sqref="R12">
    <cfRule type="cellIs" dxfId="3326" priority="2872" operator="lessThan">
      <formula>$C$4</formula>
    </cfRule>
  </conditionalFormatting>
  <conditionalFormatting sqref="R13">
    <cfRule type="cellIs" dxfId="3325" priority="2873" operator="lessThan">
      <formula>$C$4</formula>
    </cfRule>
  </conditionalFormatting>
  <conditionalFormatting sqref="R14">
    <cfRule type="cellIs" dxfId="3324" priority="2874" operator="lessThan">
      <formula>$C$4</formula>
    </cfRule>
  </conditionalFormatting>
  <conditionalFormatting sqref="R15">
    <cfRule type="cellIs" dxfId="3323" priority="2875" operator="lessThan">
      <formula>$C$4</formula>
    </cfRule>
  </conditionalFormatting>
  <conditionalFormatting sqref="R16">
    <cfRule type="cellIs" dxfId="3322" priority="2876" operator="lessThan">
      <formula>$C$4</formula>
    </cfRule>
  </conditionalFormatting>
  <conditionalFormatting sqref="R17">
    <cfRule type="cellIs" dxfId="3321" priority="2877" operator="lessThan">
      <formula>$C$4</formula>
    </cfRule>
  </conditionalFormatting>
  <conditionalFormatting sqref="R18">
    <cfRule type="cellIs" dxfId="3320" priority="2878" operator="lessThan">
      <formula>$C$4</formula>
    </cfRule>
  </conditionalFormatting>
  <conditionalFormatting sqref="R19">
    <cfRule type="cellIs" dxfId="3319" priority="2879" operator="lessThan">
      <formula>$C$4</formula>
    </cfRule>
  </conditionalFormatting>
  <conditionalFormatting sqref="R20">
    <cfRule type="cellIs" dxfId="3318" priority="2880" operator="lessThan">
      <formula>$C$4</formula>
    </cfRule>
  </conditionalFormatting>
  <conditionalFormatting sqref="R21">
    <cfRule type="cellIs" dxfId="3317" priority="2881" operator="lessThan">
      <formula>$C$4</formula>
    </cfRule>
  </conditionalFormatting>
  <conditionalFormatting sqref="R22">
    <cfRule type="cellIs" dxfId="3316" priority="2882" operator="lessThan">
      <formula>$C$4</formula>
    </cfRule>
  </conditionalFormatting>
  <conditionalFormatting sqref="R23">
    <cfRule type="cellIs" dxfId="3315" priority="2883" operator="lessThan">
      <formula>$C$4</formula>
    </cfRule>
  </conditionalFormatting>
  <conditionalFormatting sqref="R24">
    <cfRule type="cellIs" dxfId="3314" priority="2884" operator="lessThan">
      <formula>$C$4</formula>
    </cfRule>
  </conditionalFormatting>
  <conditionalFormatting sqref="R25">
    <cfRule type="cellIs" dxfId="3313" priority="2885" operator="lessThan">
      <formula>$C$4</formula>
    </cfRule>
  </conditionalFormatting>
  <conditionalFormatting sqref="R26">
    <cfRule type="cellIs" dxfId="3312" priority="2886" operator="lessThan">
      <formula>$C$4</formula>
    </cfRule>
  </conditionalFormatting>
  <conditionalFormatting sqref="R27">
    <cfRule type="cellIs" dxfId="3311" priority="2887" operator="lessThan">
      <formula>$C$4</formula>
    </cfRule>
  </conditionalFormatting>
  <conditionalFormatting sqref="R28">
    <cfRule type="cellIs" dxfId="3310" priority="2888" operator="lessThan">
      <formula>$C$4</formula>
    </cfRule>
  </conditionalFormatting>
  <conditionalFormatting sqref="R29">
    <cfRule type="cellIs" dxfId="3309" priority="2889" operator="lessThan">
      <formula>$C$4</formula>
    </cfRule>
  </conditionalFormatting>
  <conditionalFormatting sqref="R30">
    <cfRule type="cellIs" dxfId="3308" priority="2890" operator="lessThan">
      <formula>$C$4</formula>
    </cfRule>
  </conditionalFormatting>
  <conditionalFormatting sqref="R31">
    <cfRule type="cellIs" dxfId="3307" priority="2891" operator="lessThan">
      <formula>$C$4</formula>
    </cfRule>
  </conditionalFormatting>
  <conditionalFormatting sqref="R32">
    <cfRule type="cellIs" dxfId="3306" priority="2892" operator="lessThan">
      <formula>$C$4</formula>
    </cfRule>
  </conditionalFormatting>
  <conditionalFormatting sqref="R33">
    <cfRule type="cellIs" dxfId="3305" priority="2893" operator="lessThan">
      <formula>$C$4</formula>
    </cfRule>
  </conditionalFormatting>
  <conditionalFormatting sqref="R34">
    <cfRule type="cellIs" dxfId="3304" priority="2894" operator="lessThan">
      <formula>$C$4</formula>
    </cfRule>
  </conditionalFormatting>
  <conditionalFormatting sqref="R35">
    <cfRule type="cellIs" dxfId="3303" priority="2895" operator="lessThan">
      <formula>$C$4</formula>
    </cfRule>
  </conditionalFormatting>
  <conditionalFormatting sqref="R36">
    <cfRule type="cellIs" dxfId="3302" priority="2896" operator="lessThan">
      <formula>$C$4</formula>
    </cfRule>
  </conditionalFormatting>
  <conditionalFormatting sqref="R37">
    <cfRule type="cellIs" dxfId="3301" priority="2897" operator="lessThan">
      <formula>$C$4</formula>
    </cfRule>
  </conditionalFormatting>
  <conditionalFormatting sqref="R38">
    <cfRule type="cellIs" dxfId="3300" priority="2898" operator="lessThan">
      <formula>$C$4</formula>
    </cfRule>
  </conditionalFormatting>
  <conditionalFormatting sqref="R39">
    <cfRule type="cellIs" dxfId="3299" priority="2899" operator="lessThan">
      <formula>$C$4</formula>
    </cfRule>
  </conditionalFormatting>
  <conditionalFormatting sqref="R40">
    <cfRule type="cellIs" dxfId="3298" priority="2900" operator="lessThan">
      <formula>$C$4</formula>
    </cfRule>
  </conditionalFormatting>
  <conditionalFormatting sqref="R41">
    <cfRule type="cellIs" dxfId="3297" priority="2901" operator="lessThan">
      <formula>$C$4</formula>
    </cfRule>
  </conditionalFormatting>
  <conditionalFormatting sqref="R42">
    <cfRule type="cellIs" dxfId="3296" priority="2902" operator="lessThan">
      <formula>$C$4</formula>
    </cfRule>
  </conditionalFormatting>
  <conditionalFormatting sqref="R43">
    <cfRule type="cellIs" dxfId="3295" priority="2903" operator="lessThan">
      <formula>$C$4</formula>
    </cfRule>
  </conditionalFormatting>
  <conditionalFormatting sqref="R44">
    <cfRule type="cellIs" dxfId="3294" priority="2904" operator="lessThan">
      <formula>$C$4</formula>
    </cfRule>
  </conditionalFormatting>
  <conditionalFormatting sqref="R45">
    <cfRule type="cellIs" dxfId="3293" priority="2905" operator="lessThan">
      <formula>$C$4</formula>
    </cfRule>
  </conditionalFormatting>
  <conditionalFormatting sqref="R46">
    <cfRule type="cellIs" dxfId="3292" priority="2906" operator="lessThan">
      <formula>$C$4</formula>
    </cfRule>
  </conditionalFormatting>
  <conditionalFormatting sqref="R47">
    <cfRule type="cellIs" dxfId="3291" priority="2907" operator="lessThan">
      <formula>$C$4</formula>
    </cfRule>
  </conditionalFormatting>
  <conditionalFormatting sqref="R48">
    <cfRule type="cellIs" dxfId="3290" priority="2908" operator="lessThan">
      <formula>$C$4</formula>
    </cfRule>
  </conditionalFormatting>
  <conditionalFormatting sqref="R49">
    <cfRule type="cellIs" dxfId="3289" priority="2909" operator="lessThan">
      <formula>$C$4</formula>
    </cfRule>
  </conditionalFormatting>
  <conditionalFormatting sqref="R50">
    <cfRule type="cellIs" dxfId="3288" priority="2910" operator="lessThan">
      <formula>$C$4</formula>
    </cfRule>
  </conditionalFormatting>
  <conditionalFormatting sqref="R51">
    <cfRule type="cellIs" dxfId="3287" priority="2911" operator="lessThan">
      <formula>$C$4</formula>
    </cfRule>
  </conditionalFormatting>
  <conditionalFormatting sqref="R52">
    <cfRule type="cellIs" dxfId="3286" priority="2912" operator="lessThan">
      <formula>$C$4</formula>
    </cfRule>
  </conditionalFormatting>
  <conditionalFormatting sqref="R53">
    <cfRule type="cellIs" dxfId="3285" priority="2913" operator="lessThan">
      <formula>$C$4</formula>
    </cfRule>
  </conditionalFormatting>
  <conditionalFormatting sqref="R54">
    <cfRule type="cellIs" dxfId="3284" priority="2914" operator="lessThan">
      <formula>$C$4</formula>
    </cfRule>
  </conditionalFormatting>
  <conditionalFormatting sqref="R55">
    <cfRule type="cellIs" dxfId="3283" priority="2915" operator="lessThan">
      <formula>$C$4</formula>
    </cfRule>
  </conditionalFormatting>
  <conditionalFormatting sqref="R56">
    <cfRule type="cellIs" dxfId="3282" priority="2916" operator="lessThan">
      <formula>$C$4</formula>
    </cfRule>
  </conditionalFormatting>
  <conditionalFormatting sqref="R57">
    <cfRule type="cellIs" dxfId="3281" priority="2917" operator="lessThan">
      <formula>$C$4</formula>
    </cfRule>
  </conditionalFormatting>
  <conditionalFormatting sqref="R58">
    <cfRule type="cellIs" dxfId="3280" priority="2918" operator="lessThan">
      <formula>$C$4</formula>
    </cfRule>
  </conditionalFormatting>
  <conditionalFormatting sqref="R59">
    <cfRule type="cellIs" dxfId="3279" priority="2919" operator="lessThan">
      <formula>$C$4</formula>
    </cfRule>
  </conditionalFormatting>
  <conditionalFormatting sqref="R60">
    <cfRule type="cellIs" dxfId="3278" priority="2920" operator="lessThan">
      <formula>$C$4</formula>
    </cfRule>
  </conditionalFormatting>
  <conditionalFormatting sqref="S11">
    <cfRule type="cellIs" dxfId="3277" priority="2921" operator="lessThan">
      <formula>$C$4</formula>
    </cfRule>
  </conditionalFormatting>
  <conditionalFormatting sqref="S12">
    <cfRule type="cellIs" dxfId="3276" priority="2922" operator="lessThan">
      <formula>$C$4</formula>
    </cfRule>
  </conditionalFormatting>
  <conditionalFormatting sqref="S13">
    <cfRule type="cellIs" dxfId="3275" priority="2923" operator="lessThan">
      <formula>$C$4</formula>
    </cfRule>
  </conditionalFormatting>
  <conditionalFormatting sqref="S14">
    <cfRule type="cellIs" dxfId="3274" priority="2924" operator="lessThan">
      <formula>$C$4</formula>
    </cfRule>
  </conditionalFormatting>
  <conditionalFormatting sqref="S15">
    <cfRule type="cellIs" dxfId="3273" priority="2925" operator="lessThan">
      <formula>$C$4</formula>
    </cfRule>
  </conditionalFormatting>
  <conditionalFormatting sqref="S16">
    <cfRule type="cellIs" dxfId="3272" priority="2926" operator="lessThan">
      <formula>$C$4</formula>
    </cfRule>
  </conditionalFormatting>
  <conditionalFormatting sqref="S17">
    <cfRule type="cellIs" dxfId="3271" priority="2927" operator="lessThan">
      <formula>$C$4</formula>
    </cfRule>
  </conditionalFormatting>
  <conditionalFormatting sqref="S18">
    <cfRule type="cellIs" dxfId="3270" priority="2928" operator="lessThan">
      <formula>$C$4</formula>
    </cfRule>
  </conditionalFormatting>
  <conditionalFormatting sqref="S19">
    <cfRule type="cellIs" dxfId="3269" priority="2929" operator="lessThan">
      <formula>$C$4</formula>
    </cfRule>
  </conditionalFormatting>
  <conditionalFormatting sqref="S20">
    <cfRule type="cellIs" dxfId="3268" priority="2930" operator="lessThan">
      <formula>$C$4</formula>
    </cfRule>
  </conditionalFormatting>
  <conditionalFormatting sqref="S21">
    <cfRule type="cellIs" dxfId="3267" priority="2931" operator="lessThan">
      <formula>$C$4</formula>
    </cfRule>
  </conditionalFormatting>
  <conditionalFormatting sqref="S22">
    <cfRule type="cellIs" dxfId="3266" priority="2932" operator="lessThan">
      <formula>$C$4</formula>
    </cfRule>
  </conditionalFormatting>
  <conditionalFormatting sqref="S23">
    <cfRule type="cellIs" dxfId="3265" priority="2933" operator="lessThan">
      <formula>$C$4</formula>
    </cfRule>
  </conditionalFormatting>
  <conditionalFormatting sqref="S24">
    <cfRule type="cellIs" dxfId="3264" priority="2934" operator="lessThan">
      <formula>$C$4</formula>
    </cfRule>
  </conditionalFormatting>
  <conditionalFormatting sqref="S25">
    <cfRule type="cellIs" dxfId="3263" priority="2935" operator="lessThan">
      <formula>$C$4</formula>
    </cfRule>
  </conditionalFormatting>
  <conditionalFormatting sqref="S26">
    <cfRule type="cellIs" dxfId="3262" priority="2936" operator="lessThan">
      <formula>$C$4</formula>
    </cfRule>
  </conditionalFormatting>
  <conditionalFormatting sqref="S27">
    <cfRule type="cellIs" dxfId="3261" priority="2937" operator="lessThan">
      <formula>$C$4</formula>
    </cfRule>
  </conditionalFormatting>
  <conditionalFormatting sqref="S28">
    <cfRule type="cellIs" dxfId="3260" priority="2938" operator="lessThan">
      <formula>$C$4</formula>
    </cfRule>
  </conditionalFormatting>
  <conditionalFormatting sqref="S29">
    <cfRule type="cellIs" dxfId="3259" priority="2939" operator="lessThan">
      <formula>$C$4</formula>
    </cfRule>
  </conditionalFormatting>
  <conditionalFormatting sqref="S30">
    <cfRule type="cellIs" dxfId="3258" priority="2940" operator="lessThan">
      <formula>$C$4</formula>
    </cfRule>
  </conditionalFormatting>
  <conditionalFormatting sqref="S31">
    <cfRule type="cellIs" dxfId="3257" priority="2941" operator="lessThan">
      <formula>$C$4</formula>
    </cfRule>
  </conditionalFormatting>
  <conditionalFormatting sqref="S32">
    <cfRule type="cellIs" dxfId="3256" priority="2942" operator="lessThan">
      <formula>$C$4</formula>
    </cfRule>
  </conditionalFormatting>
  <conditionalFormatting sqref="S33">
    <cfRule type="cellIs" dxfId="3255" priority="2943" operator="lessThan">
      <formula>$C$4</formula>
    </cfRule>
  </conditionalFormatting>
  <conditionalFormatting sqref="S34">
    <cfRule type="cellIs" dxfId="3254" priority="2944" operator="lessThan">
      <formula>$C$4</formula>
    </cfRule>
  </conditionalFormatting>
  <conditionalFormatting sqref="S35">
    <cfRule type="cellIs" dxfId="3253" priority="2945" operator="lessThan">
      <formula>$C$4</formula>
    </cfRule>
  </conditionalFormatting>
  <conditionalFormatting sqref="S36">
    <cfRule type="cellIs" dxfId="3252" priority="2946" operator="lessThan">
      <formula>$C$4</formula>
    </cfRule>
  </conditionalFormatting>
  <conditionalFormatting sqref="S37">
    <cfRule type="cellIs" dxfId="3251" priority="2947" operator="lessThan">
      <formula>$C$4</formula>
    </cfRule>
  </conditionalFormatting>
  <conditionalFormatting sqref="S38">
    <cfRule type="cellIs" dxfId="3250" priority="2948" operator="lessThan">
      <formula>$C$4</formula>
    </cfRule>
  </conditionalFormatting>
  <conditionalFormatting sqref="S39">
    <cfRule type="cellIs" dxfId="3249" priority="2949" operator="lessThan">
      <formula>$C$4</formula>
    </cfRule>
  </conditionalFormatting>
  <conditionalFormatting sqref="S40">
    <cfRule type="cellIs" dxfId="3248" priority="2950" operator="lessThan">
      <formula>$C$4</formula>
    </cfRule>
  </conditionalFormatting>
  <conditionalFormatting sqref="S41">
    <cfRule type="cellIs" dxfId="3247" priority="2951" operator="lessThan">
      <formula>$C$4</formula>
    </cfRule>
  </conditionalFormatting>
  <conditionalFormatting sqref="S42">
    <cfRule type="cellIs" dxfId="3246" priority="2952" operator="lessThan">
      <formula>$C$4</formula>
    </cfRule>
  </conditionalFormatting>
  <conditionalFormatting sqref="S43">
    <cfRule type="cellIs" dxfId="3245" priority="2953" operator="lessThan">
      <formula>$C$4</formula>
    </cfRule>
  </conditionalFormatting>
  <conditionalFormatting sqref="S44">
    <cfRule type="cellIs" dxfId="3244" priority="2954" operator="lessThan">
      <formula>$C$4</formula>
    </cfRule>
  </conditionalFormatting>
  <conditionalFormatting sqref="S45">
    <cfRule type="cellIs" dxfId="3243" priority="2955" operator="lessThan">
      <formula>$C$4</formula>
    </cfRule>
  </conditionalFormatting>
  <conditionalFormatting sqref="S46">
    <cfRule type="cellIs" dxfId="3242" priority="2956" operator="lessThan">
      <formula>$C$4</formula>
    </cfRule>
  </conditionalFormatting>
  <conditionalFormatting sqref="S47">
    <cfRule type="cellIs" dxfId="3241" priority="2957" operator="lessThan">
      <formula>$C$4</formula>
    </cfRule>
  </conditionalFormatting>
  <conditionalFormatting sqref="S48">
    <cfRule type="cellIs" dxfId="3240" priority="2958" operator="lessThan">
      <formula>$C$4</formula>
    </cfRule>
  </conditionalFormatting>
  <conditionalFormatting sqref="S49">
    <cfRule type="cellIs" dxfId="3239" priority="2959" operator="lessThan">
      <formula>$C$4</formula>
    </cfRule>
  </conditionalFormatting>
  <conditionalFormatting sqref="S50">
    <cfRule type="cellIs" dxfId="3238" priority="2960" operator="lessThan">
      <formula>$C$4</formula>
    </cfRule>
  </conditionalFormatting>
  <conditionalFormatting sqref="S51">
    <cfRule type="cellIs" dxfId="3237" priority="2961" operator="lessThan">
      <formula>$C$4</formula>
    </cfRule>
  </conditionalFormatting>
  <conditionalFormatting sqref="S52">
    <cfRule type="cellIs" dxfId="3236" priority="2962" operator="lessThan">
      <formula>$C$4</formula>
    </cfRule>
  </conditionalFormatting>
  <conditionalFormatting sqref="S53">
    <cfRule type="cellIs" dxfId="3235" priority="2963" operator="lessThan">
      <formula>$C$4</formula>
    </cfRule>
  </conditionalFormatting>
  <conditionalFormatting sqref="S54">
    <cfRule type="cellIs" dxfId="3234" priority="2964" operator="lessThan">
      <formula>$C$4</formula>
    </cfRule>
  </conditionalFormatting>
  <conditionalFormatting sqref="S55">
    <cfRule type="cellIs" dxfId="3233" priority="2965" operator="lessThan">
      <formula>$C$4</formula>
    </cfRule>
  </conditionalFormatting>
  <conditionalFormatting sqref="S56">
    <cfRule type="cellIs" dxfId="3232" priority="2966" operator="lessThan">
      <formula>$C$4</formula>
    </cfRule>
  </conditionalFormatting>
  <conditionalFormatting sqref="S57">
    <cfRule type="cellIs" dxfId="3231" priority="2967" operator="lessThan">
      <formula>$C$4</formula>
    </cfRule>
  </conditionalFormatting>
  <conditionalFormatting sqref="S58">
    <cfRule type="cellIs" dxfId="3230" priority="2968" operator="lessThan">
      <formula>$C$4</formula>
    </cfRule>
  </conditionalFormatting>
  <conditionalFormatting sqref="S59">
    <cfRule type="cellIs" dxfId="3229" priority="2969" operator="lessThan">
      <formula>$C$4</formula>
    </cfRule>
  </conditionalFormatting>
  <conditionalFormatting sqref="S60">
    <cfRule type="cellIs" dxfId="3228" priority="2970" operator="lessThan">
      <formula>$C$4</formula>
    </cfRule>
  </conditionalFormatting>
  <conditionalFormatting sqref="U11">
    <cfRule type="cellIs" dxfId="3227" priority="2971" operator="lessThan">
      <formula>$C$4</formula>
    </cfRule>
  </conditionalFormatting>
  <conditionalFormatting sqref="U12">
    <cfRule type="cellIs" dxfId="3226" priority="2972" operator="lessThan">
      <formula>$C$4</formula>
    </cfRule>
  </conditionalFormatting>
  <conditionalFormatting sqref="U13">
    <cfRule type="cellIs" dxfId="3225" priority="2973" operator="lessThan">
      <formula>$C$4</formula>
    </cfRule>
  </conditionalFormatting>
  <conditionalFormatting sqref="U14">
    <cfRule type="cellIs" dxfId="3224" priority="2974" operator="lessThan">
      <formula>$C$4</formula>
    </cfRule>
  </conditionalFormatting>
  <conditionalFormatting sqref="U15">
    <cfRule type="cellIs" dxfId="3223" priority="2975" operator="lessThan">
      <formula>$C$4</formula>
    </cfRule>
  </conditionalFormatting>
  <conditionalFormatting sqref="U16">
    <cfRule type="cellIs" dxfId="3222" priority="2976" operator="lessThan">
      <formula>$C$4</formula>
    </cfRule>
  </conditionalFormatting>
  <conditionalFormatting sqref="U17">
    <cfRule type="cellIs" dxfId="3221" priority="2977" operator="lessThan">
      <formula>$C$4</formula>
    </cfRule>
  </conditionalFormatting>
  <conditionalFormatting sqref="U18">
    <cfRule type="cellIs" dxfId="3220" priority="2978" operator="lessThan">
      <formula>$C$4</formula>
    </cfRule>
  </conditionalFormatting>
  <conditionalFormatting sqref="U19">
    <cfRule type="cellIs" dxfId="3219" priority="2979" operator="lessThan">
      <formula>$C$4</formula>
    </cfRule>
  </conditionalFormatting>
  <conditionalFormatting sqref="U20">
    <cfRule type="cellIs" dxfId="3218" priority="2980" operator="lessThan">
      <formula>$C$4</formula>
    </cfRule>
  </conditionalFormatting>
  <conditionalFormatting sqref="U21">
    <cfRule type="cellIs" dxfId="3217" priority="2981" operator="lessThan">
      <formula>$C$4</formula>
    </cfRule>
  </conditionalFormatting>
  <conditionalFormatting sqref="U22">
    <cfRule type="cellIs" dxfId="3216" priority="2982" operator="lessThan">
      <formula>$C$4</formula>
    </cfRule>
  </conditionalFormatting>
  <conditionalFormatting sqref="U23">
    <cfRule type="cellIs" dxfId="3215" priority="2983" operator="lessThan">
      <formula>$C$4</formula>
    </cfRule>
  </conditionalFormatting>
  <conditionalFormatting sqref="U24">
    <cfRule type="cellIs" dxfId="3214" priority="2984" operator="lessThan">
      <formula>$C$4</formula>
    </cfRule>
  </conditionalFormatting>
  <conditionalFormatting sqref="U25">
    <cfRule type="cellIs" dxfId="3213" priority="2985" operator="lessThan">
      <formula>$C$4</formula>
    </cfRule>
  </conditionalFormatting>
  <conditionalFormatting sqref="U26">
    <cfRule type="cellIs" dxfId="3212" priority="2986" operator="lessThan">
      <formula>$C$4</formula>
    </cfRule>
  </conditionalFormatting>
  <conditionalFormatting sqref="U27">
    <cfRule type="cellIs" dxfId="3211" priority="2987" operator="lessThan">
      <formula>$C$4</formula>
    </cfRule>
  </conditionalFormatting>
  <conditionalFormatting sqref="U28">
    <cfRule type="cellIs" dxfId="3210" priority="2988" operator="lessThan">
      <formula>$C$4</formula>
    </cfRule>
  </conditionalFormatting>
  <conditionalFormatting sqref="U29">
    <cfRule type="cellIs" dxfId="3209" priority="2989" operator="lessThan">
      <formula>$C$4</formula>
    </cfRule>
  </conditionalFormatting>
  <conditionalFormatting sqref="U30">
    <cfRule type="cellIs" dxfId="3208" priority="2990" operator="lessThan">
      <formula>$C$4</formula>
    </cfRule>
  </conditionalFormatting>
  <conditionalFormatting sqref="U31">
    <cfRule type="cellIs" dxfId="3207" priority="2991" operator="lessThan">
      <formula>$C$4</formula>
    </cfRule>
  </conditionalFormatting>
  <conditionalFormatting sqref="U32">
    <cfRule type="cellIs" dxfId="3206" priority="2992" operator="lessThan">
      <formula>$C$4</formula>
    </cfRule>
  </conditionalFormatting>
  <conditionalFormatting sqref="U33">
    <cfRule type="cellIs" dxfId="3205" priority="2993" operator="lessThan">
      <formula>$C$4</formula>
    </cfRule>
  </conditionalFormatting>
  <conditionalFormatting sqref="U34">
    <cfRule type="cellIs" dxfId="3204" priority="2994" operator="lessThan">
      <formula>$C$4</formula>
    </cfRule>
  </conditionalFormatting>
  <conditionalFormatting sqref="U35">
    <cfRule type="cellIs" dxfId="3203" priority="2995" operator="lessThan">
      <formula>$C$4</formula>
    </cfRule>
  </conditionalFormatting>
  <conditionalFormatting sqref="U36">
    <cfRule type="cellIs" dxfId="3202" priority="2996" operator="lessThan">
      <formula>$C$4</formula>
    </cfRule>
  </conditionalFormatting>
  <conditionalFormatting sqref="U37">
    <cfRule type="cellIs" dxfId="3201" priority="2997" operator="lessThan">
      <formula>$C$4</formula>
    </cfRule>
  </conditionalFormatting>
  <conditionalFormatting sqref="U38">
    <cfRule type="cellIs" dxfId="3200" priority="2998" operator="lessThan">
      <formula>$C$4</formula>
    </cfRule>
  </conditionalFormatting>
  <conditionalFormatting sqref="U39">
    <cfRule type="cellIs" dxfId="3199" priority="2999" operator="lessThan">
      <formula>$C$4</formula>
    </cfRule>
  </conditionalFormatting>
  <conditionalFormatting sqref="U40">
    <cfRule type="cellIs" dxfId="3198" priority="3000" operator="lessThan">
      <formula>$C$4</formula>
    </cfRule>
  </conditionalFormatting>
  <conditionalFormatting sqref="U41">
    <cfRule type="cellIs" dxfId="3197" priority="3001" operator="lessThan">
      <formula>$C$4</formula>
    </cfRule>
  </conditionalFormatting>
  <conditionalFormatting sqref="U42">
    <cfRule type="cellIs" dxfId="3196" priority="3002" operator="lessThan">
      <formula>$C$4</formula>
    </cfRule>
  </conditionalFormatting>
  <conditionalFormatting sqref="U43">
    <cfRule type="cellIs" dxfId="3195" priority="3003" operator="lessThan">
      <formula>$C$4</formula>
    </cfRule>
  </conditionalFormatting>
  <conditionalFormatting sqref="U44">
    <cfRule type="cellIs" dxfId="3194" priority="3004" operator="lessThan">
      <formula>$C$4</formula>
    </cfRule>
  </conditionalFormatting>
  <conditionalFormatting sqref="U45">
    <cfRule type="cellIs" dxfId="3193" priority="3005" operator="lessThan">
      <formula>$C$4</formula>
    </cfRule>
  </conditionalFormatting>
  <conditionalFormatting sqref="U46">
    <cfRule type="cellIs" dxfId="3192" priority="3006" operator="lessThan">
      <formula>$C$4</formula>
    </cfRule>
  </conditionalFormatting>
  <conditionalFormatting sqref="U47">
    <cfRule type="cellIs" dxfId="3191" priority="3007" operator="lessThan">
      <formula>$C$4</formula>
    </cfRule>
  </conditionalFormatting>
  <conditionalFormatting sqref="U48">
    <cfRule type="cellIs" dxfId="3190" priority="3008" operator="lessThan">
      <formula>$C$4</formula>
    </cfRule>
  </conditionalFormatting>
  <conditionalFormatting sqref="U49">
    <cfRule type="cellIs" dxfId="3189" priority="3009" operator="lessThan">
      <formula>$C$4</formula>
    </cfRule>
  </conditionalFormatting>
  <conditionalFormatting sqref="U50">
    <cfRule type="cellIs" dxfId="3188" priority="3010" operator="lessThan">
      <formula>$C$4</formula>
    </cfRule>
  </conditionalFormatting>
  <conditionalFormatting sqref="U51">
    <cfRule type="cellIs" dxfId="3187" priority="3011" operator="lessThan">
      <formula>$C$4</formula>
    </cfRule>
  </conditionalFormatting>
  <conditionalFormatting sqref="U52">
    <cfRule type="cellIs" dxfId="3186" priority="3012" operator="lessThan">
      <formula>$C$4</formula>
    </cfRule>
  </conditionalFormatting>
  <conditionalFormatting sqref="U53">
    <cfRule type="cellIs" dxfId="3185" priority="3013" operator="lessThan">
      <formula>$C$4</formula>
    </cfRule>
  </conditionalFormatting>
  <conditionalFormatting sqref="U54">
    <cfRule type="cellIs" dxfId="3184" priority="3014" operator="lessThan">
      <formula>$C$4</formula>
    </cfRule>
  </conditionalFormatting>
  <conditionalFormatting sqref="U55">
    <cfRule type="cellIs" dxfId="3183" priority="3015" operator="lessThan">
      <formula>$C$4</formula>
    </cfRule>
  </conditionalFormatting>
  <conditionalFormatting sqref="U56">
    <cfRule type="cellIs" dxfId="3182" priority="3016" operator="lessThan">
      <formula>$C$4</formula>
    </cfRule>
  </conditionalFormatting>
  <conditionalFormatting sqref="U57">
    <cfRule type="cellIs" dxfId="3181" priority="3017" operator="lessThan">
      <formula>$C$4</formula>
    </cfRule>
  </conditionalFormatting>
  <conditionalFormatting sqref="U58">
    <cfRule type="cellIs" dxfId="3180" priority="3018" operator="lessThan">
      <formula>$C$4</formula>
    </cfRule>
  </conditionalFormatting>
  <conditionalFormatting sqref="U59">
    <cfRule type="cellIs" dxfId="3179" priority="3019" operator="lessThan">
      <formula>$C$4</formula>
    </cfRule>
  </conditionalFormatting>
  <conditionalFormatting sqref="U60">
    <cfRule type="cellIs" dxfId="3178" priority="3020" operator="lessThan">
      <formula>$C$4</formula>
    </cfRule>
  </conditionalFormatting>
  <conditionalFormatting sqref="V11">
    <cfRule type="cellIs" dxfId="3177" priority="3021" operator="lessThan">
      <formula>$C$4</formula>
    </cfRule>
  </conditionalFormatting>
  <conditionalFormatting sqref="V12">
    <cfRule type="cellIs" dxfId="3176" priority="3022" operator="lessThan">
      <formula>$C$4</formula>
    </cfRule>
  </conditionalFormatting>
  <conditionalFormatting sqref="V13">
    <cfRule type="cellIs" dxfId="3175" priority="3023" operator="lessThan">
      <formula>$C$4</formula>
    </cfRule>
  </conditionalFormatting>
  <conditionalFormatting sqref="V14">
    <cfRule type="cellIs" dxfId="3174" priority="3024" operator="lessThan">
      <formula>$C$4</formula>
    </cfRule>
  </conditionalFormatting>
  <conditionalFormatting sqref="V15">
    <cfRule type="cellIs" dxfId="3173" priority="3025" operator="lessThan">
      <formula>$C$4</formula>
    </cfRule>
  </conditionalFormatting>
  <conditionalFormatting sqref="V16">
    <cfRule type="cellIs" dxfId="3172" priority="3026" operator="lessThan">
      <formula>$C$4</formula>
    </cfRule>
  </conditionalFormatting>
  <conditionalFormatting sqref="V17">
    <cfRule type="cellIs" dxfId="3171" priority="3027" operator="lessThan">
      <formula>$C$4</formula>
    </cfRule>
  </conditionalFormatting>
  <conditionalFormatting sqref="V18">
    <cfRule type="cellIs" dxfId="3170" priority="3028" operator="lessThan">
      <formula>$C$4</formula>
    </cfRule>
  </conditionalFormatting>
  <conditionalFormatting sqref="V19">
    <cfRule type="cellIs" dxfId="3169" priority="3029" operator="lessThan">
      <formula>$C$4</formula>
    </cfRule>
  </conditionalFormatting>
  <conditionalFormatting sqref="V20">
    <cfRule type="cellIs" dxfId="3168" priority="3030" operator="lessThan">
      <formula>$C$4</formula>
    </cfRule>
  </conditionalFormatting>
  <conditionalFormatting sqref="V21">
    <cfRule type="cellIs" dxfId="3167" priority="3031" operator="lessThan">
      <formula>$C$4</formula>
    </cfRule>
  </conditionalFormatting>
  <conditionalFormatting sqref="V22">
    <cfRule type="cellIs" dxfId="3166" priority="3032" operator="lessThan">
      <formula>$C$4</formula>
    </cfRule>
  </conditionalFormatting>
  <conditionalFormatting sqref="V23">
    <cfRule type="cellIs" dxfId="3165" priority="3033" operator="lessThan">
      <formula>$C$4</formula>
    </cfRule>
  </conditionalFormatting>
  <conditionalFormatting sqref="V24">
    <cfRule type="cellIs" dxfId="3164" priority="3034" operator="lessThan">
      <formula>$C$4</formula>
    </cfRule>
  </conditionalFormatting>
  <conditionalFormatting sqref="V25">
    <cfRule type="cellIs" dxfId="3163" priority="3035" operator="lessThan">
      <formula>$C$4</formula>
    </cfRule>
  </conditionalFormatting>
  <conditionalFormatting sqref="V26">
    <cfRule type="cellIs" dxfId="3162" priority="3036" operator="lessThan">
      <formula>$C$4</formula>
    </cfRule>
  </conditionalFormatting>
  <conditionalFormatting sqref="V27">
    <cfRule type="cellIs" dxfId="3161" priority="3037" operator="lessThan">
      <formula>$C$4</formula>
    </cfRule>
  </conditionalFormatting>
  <conditionalFormatting sqref="V28">
    <cfRule type="cellIs" dxfId="3160" priority="3038" operator="lessThan">
      <formula>$C$4</formula>
    </cfRule>
  </conditionalFormatting>
  <conditionalFormatting sqref="V29">
    <cfRule type="cellIs" dxfId="3159" priority="3039" operator="lessThan">
      <formula>$C$4</formula>
    </cfRule>
  </conditionalFormatting>
  <conditionalFormatting sqref="V30">
    <cfRule type="cellIs" dxfId="3158" priority="3040" operator="lessThan">
      <formula>$C$4</formula>
    </cfRule>
  </conditionalFormatting>
  <conditionalFormatting sqref="V31">
    <cfRule type="cellIs" dxfId="3157" priority="3041" operator="lessThan">
      <formula>$C$4</formula>
    </cfRule>
  </conditionalFormatting>
  <conditionalFormatting sqref="V32">
    <cfRule type="cellIs" dxfId="3156" priority="3042" operator="lessThan">
      <formula>$C$4</formula>
    </cfRule>
  </conditionalFormatting>
  <conditionalFormatting sqref="V33">
    <cfRule type="cellIs" dxfId="3155" priority="3043" operator="lessThan">
      <formula>$C$4</formula>
    </cfRule>
  </conditionalFormatting>
  <conditionalFormatting sqref="V34">
    <cfRule type="cellIs" dxfId="3154" priority="3044" operator="lessThan">
      <formula>$C$4</formula>
    </cfRule>
  </conditionalFormatting>
  <conditionalFormatting sqref="V35">
    <cfRule type="cellIs" dxfId="3153" priority="3045" operator="lessThan">
      <formula>$C$4</formula>
    </cfRule>
  </conditionalFormatting>
  <conditionalFormatting sqref="V36">
    <cfRule type="cellIs" dxfId="3152" priority="3046" operator="lessThan">
      <formula>$C$4</formula>
    </cfRule>
  </conditionalFormatting>
  <conditionalFormatting sqref="V37">
    <cfRule type="cellIs" dxfId="3151" priority="3047" operator="lessThan">
      <formula>$C$4</formula>
    </cfRule>
  </conditionalFormatting>
  <conditionalFormatting sqref="V38">
    <cfRule type="cellIs" dxfId="3150" priority="3048" operator="lessThan">
      <formula>$C$4</formula>
    </cfRule>
  </conditionalFormatting>
  <conditionalFormatting sqref="V39">
    <cfRule type="cellIs" dxfId="3149" priority="3049" operator="lessThan">
      <formula>$C$4</formula>
    </cfRule>
  </conditionalFormatting>
  <conditionalFormatting sqref="V40">
    <cfRule type="cellIs" dxfId="3148" priority="3050" operator="lessThan">
      <formula>$C$4</formula>
    </cfRule>
  </conditionalFormatting>
  <conditionalFormatting sqref="V41">
    <cfRule type="cellIs" dxfId="3147" priority="3051" operator="lessThan">
      <formula>$C$4</formula>
    </cfRule>
  </conditionalFormatting>
  <conditionalFormatting sqref="V42">
    <cfRule type="cellIs" dxfId="3146" priority="3052" operator="lessThan">
      <formula>$C$4</formula>
    </cfRule>
  </conditionalFormatting>
  <conditionalFormatting sqref="V43">
    <cfRule type="cellIs" dxfId="3145" priority="3053" operator="lessThan">
      <formula>$C$4</formula>
    </cfRule>
  </conditionalFormatting>
  <conditionalFormatting sqref="V44">
    <cfRule type="cellIs" dxfId="3144" priority="3054" operator="lessThan">
      <formula>$C$4</formula>
    </cfRule>
  </conditionalFormatting>
  <conditionalFormatting sqref="V45">
    <cfRule type="cellIs" dxfId="3143" priority="3055" operator="lessThan">
      <formula>$C$4</formula>
    </cfRule>
  </conditionalFormatting>
  <conditionalFormatting sqref="V46">
    <cfRule type="cellIs" dxfId="3142" priority="3056" operator="lessThan">
      <formula>$C$4</formula>
    </cfRule>
  </conditionalFormatting>
  <conditionalFormatting sqref="V47">
    <cfRule type="cellIs" dxfId="3141" priority="3057" operator="lessThan">
      <formula>$C$4</formula>
    </cfRule>
  </conditionalFormatting>
  <conditionalFormatting sqref="V48">
    <cfRule type="cellIs" dxfId="3140" priority="3058" operator="lessThan">
      <formula>$C$4</formula>
    </cfRule>
  </conditionalFormatting>
  <conditionalFormatting sqref="V49">
    <cfRule type="cellIs" dxfId="3139" priority="3059" operator="lessThan">
      <formula>$C$4</formula>
    </cfRule>
  </conditionalFormatting>
  <conditionalFormatting sqref="V50">
    <cfRule type="cellIs" dxfId="3138" priority="3060" operator="lessThan">
      <formula>$C$4</formula>
    </cfRule>
  </conditionalFormatting>
  <conditionalFormatting sqref="V51">
    <cfRule type="cellIs" dxfId="3137" priority="3061" operator="lessThan">
      <formula>$C$4</formula>
    </cfRule>
  </conditionalFormatting>
  <conditionalFormatting sqref="V52">
    <cfRule type="cellIs" dxfId="3136" priority="3062" operator="lessThan">
      <formula>$C$4</formula>
    </cfRule>
  </conditionalFormatting>
  <conditionalFormatting sqref="V53">
    <cfRule type="cellIs" dxfId="3135" priority="3063" operator="lessThan">
      <formula>$C$4</formula>
    </cfRule>
  </conditionalFormatting>
  <conditionalFormatting sqref="V54">
    <cfRule type="cellIs" dxfId="3134" priority="3064" operator="lessThan">
      <formula>$C$4</formula>
    </cfRule>
  </conditionalFormatting>
  <conditionalFormatting sqref="V55">
    <cfRule type="cellIs" dxfId="3133" priority="3065" operator="lessThan">
      <formula>$C$4</formula>
    </cfRule>
  </conditionalFormatting>
  <conditionalFormatting sqref="V56">
    <cfRule type="cellIs" dxfId="3132" priority="3066" operator="lessThan">
      <formula>$C$4</formula>
    </cfRule>
  </conditionalFormatting>
  <conditionalFormatting sqref="V57">
    <cfRule type="cellIs" dxfId="3131" priority="3067" operator="lessThan">
      <formula>$C$4</formula>
    </cfRule>
  </conditionalFormatting>
  <conditionalFormatting sqref="V58">
    <cfRule type="cellIs" dxfId="3130" priority="3068" operator="lessThan">
      <formula>$C$4</formula>
    </cfRule>
  </conditionalFormatting>
  <conditionalFormatting sqref="V59">
    <cfRule type="cellIs" dxfId="3129" priority="3069" operator="lessThan">
      <formula>$C$4</formula>
    </cfRule>
  </conditionalFormatting>
  <conditionalFormatting sqref="V60">
    <cfRule type="cellIs" dxfId="3128" priority="3070" operator="lessThan">
      <formula>$C$4</formula>
    </cfRule>
  </conditionalFormatting>
  <conditionalFormatting sqref="CR11">
    <cfRule type="cellIs" dxfId="3127" priority="3071" operator="lessThan">
      <formula>$C$4</formula>
    </cfRule>
  </conditionalFormatting>
  <conditionalFormatting sqref="CR11">
    <cfRule type="cellIs" dxfId="3126" priority="3072" operator="lessThan">
      <formula>$C$4</formula>
    </cfRule>
  </conditionalFormatting>
  <conditionalFormatting sqref="CR12">
    <cfRule type="cellIs" dxfId="3125" priority="3073" operator="lessThan">
      <formula>$C$4</formula>
    </cfRule>
  </conditionalFormatting>
  <conditionalFormatting sqref="CR12">
    <cfRule type="cellIs" dxfId="3124" priority="3074" operator="lessThan">
      <formula>$C$4</formula>
    </cfRule>
  </conditionalFormatting>
  <conditionalFormatting sqref="CR13">
    <cfRule type="cellIs" dxfId="3123" priority="3075" operator="lessThan">
      <formula>$C$4</formula>
    </cfRule>
  </conditionalFormatting>
  <conditionalFormatting sqref="CR13">
    <cfRule type="cellIs" dxfId="3122" priority="3076" operator="lessThan">
      <formula>$C$4</formula>
    </cfRule>
  </conditionalFormatting>
  <conditionalFormatting sqref="CR14">
    <cfRule type="cellIs" dxfId="3121" priority="3077" operator="lessThan">
      <formula>$C$4</formula>
    </cfRule>
  </conditionalFormatting>
  <conditionalFormatting sqref="CR14">
    <cfRule type="cellIs" dxfId="3120" priority="3078" operator="lessThan">
      <formula>$C$4</formula>
    </cfRule>
  </conditionalFormatting>
  <conditionalFormatting sqref="CR15">
    <cfRule type="cellIs" dxfId="3119" priority="3079" operator="lessThan">
      <formula>$C$4</formula>
    </cfRule>
  </conditionalFormatting>
  <conditionalFormatting sqref="CR15">
    <cfRule type="cellIs" dxfId="3118" priority="3080" operator="lessThan">
      <formula>$C$4</formula>
    </cfRule>
  </conditionalFormatting>
  <conditionalFormatting sqref="CR16">
    <cfRule type="cellIs" dxfId="3117" priority="3081" operator="lessThan">
      <formula>$C$4</formula>
    </cfRule>
  </conditionalFormatting>
  <conditionalFormatting sqref="CR16">
    <cfRule type="cellIs" dxfId="3116" priority="3082" operator="lessThan">
      <formula>$C$4</formula>
    </cfRule>
  </conditionalFormatting>
  <conditionalFormatting sqref="CR17">
    <cfRule type="cellIs" dxfId="3115" priority="3083" operator="lessThan">
      <formula>$C$4</formula>
    </cfRule>
  </conditionalFormatting>
  <conditionalFormatting sqref="CR17">
    <cfRule type="cellIs" dxfId="3114" priority="3084" operator="lessThan">
      <formula>$C$4</formula>
    </cfRule>
  </conditionalFormatting>
  <conditionalFormatting sqref="CR18">
    <cfRule type="cellIs" dxfId="3113" priority="3085" operator="lessThan">
      <formula>$C$4</formula>
    </cfRule>
  </conditionalFormatting>
  <conditionalFormatting sqref="CR18">
    <cfRule type="cellIs" dxfId="3112" priority="3086" operator="lessThan">
      <formula>$C$4</formula>
    </cfRule>
  </conditionalFormatting>
  <conditionalFormatting sqref="CR19">
    <cfRule type="cellIs" dxfId="3111" priority="3087" operator="lessThan">
      <formula>$C$4</formula>
    </cfRule>
  </conditionalFormatting>
  <conditionalFormatting sqref="CR19">
    <cfRule type="cellIs" dxfId="3110" priority="3088" operator="lessThan">
      <formula>$C$4</formula>
    </cfRule>
  </conditionalFormatting>
  <conditionalFormatting sqref="CR20">
    <cfRule type="cellIs" dxfId="3109" priority="3089" operator="lessThan">
      <formula>$C$4</formula>
    </cfRule>
  </conditionalFormatting>
  <conditionalFormatting sqref="CR20">
    <cfRule type="cellIs" dxfId="3108" priority="3090" operator="lessThan">
      <formula>$C$4</formula>
    </cfRule>
  </conditionalFormatting>
  <conditionalFormatting sqref="CR21">
    <cfRule type="cellIs" dxfId="3107" priority="3091" operator="lessThan">
      <formula>$C$4</formula>
    </cfRule>
  </conditionalFormatting>
  <conditionalFormatting sqref="CR21">
    <cfRule type="cellIs" dxfId="3106" priority="3092" operator="lessThan">
      <formula>$C$4</formula>
    </cfRule>
  </conditionalFormatting>
  <conditionalFormatting sqref="CR22">
    <cfRule type="cellIs" dxfId="3105" priority="3093" operator="lessThan">
      <formula>$C$4</formula>
    </cfRule>
  </conditionalFormatting>
  <conditionalFormatting sqref="CR22">
    <cfRule type="cellIs" dxfId="3104" priority="3094" operator="lessThan">
      <formula>$C$4</formula>
    </cfRule>
  </conditionalFormatting>
  <conditionalFormatting sqref="CR23">
    <cfRule type="cellIs" dxfId="3103" priority="3095" operator="lessThan">
      <formula>$C$4</formula>
    </cfRule>
  </conditionalFormatting>
  <conditionalFormatting sqref="CR23">
    <cfRule type="cellIs" dxfId="3102" priority="3096" operator="lessThan">
      <formula>$C$4</formula>
    </cfRule>
  </conditionalFormatting>
  <conditionalFormatting sqref="CR24">
    <cfRule type="cellIs" dxfId="3101" priority="3097" operator="lessThan">
      <formula>$C$4</formula>
    </cfRule>
  </conditionalFormatting>
  <conditionalFormatting sqref="CR24">
    <cfRule type="cellIs" dxfId="3100" priority="3098" operator="lessThan">
      <formula>$C$4</formula>
    </cfRule>
  </conditionalFormatting>
  <conditionalFormatting sqref="CR25">
    <cfRule type="cellIs" dxfId="3099" priority="3099" operator="lessThan">
      <formula>$C$4</formula>
    </cfRule>
  </conditionalFormatting>
  <conditionalFormatting sqref="CR25">
    <cfRule type="cellIs" dxfId="3098" priority="3100" operator="lessThan">
      <formula>$C$4</formula>
    </cfRule>
  </conditionalFormatting>
  <conditionalFormatting sqref="CR26">
    <cfRule type="cellIs" dxfId="3097" priority="3101" operator="lessThan">
      <formula>$C$4</formula>
    </cfRule>
  </conditionalFormatting>
  <conditionalFormatting sqref="CR26">
    <cfRule type="cellIs" dxfId="3096" priority="3102" operator="lessThan">
      <formula>$C$4</formula>
    </cfRule>
  </conditionalFormatting>
  <conditionalFormatting sqref="CR27">
    <cfRule type="cellIs" dxfId="3095" priority="3103" operator="lessThan">
      <formula>$C$4</formula>
    </cfRule>
  </conditionalFormatting>
  <conditionalFormatting sqref="CR27">
    <cfRule type="cellIs" dxfId="3094" priority="3104" operator="lessThan">
      <formula>$C$4</formula>
    </cfRule>
  </conditionalFormatting>
  <conditionalFormatting sqref="CR28">
    <cfRule type="cellIs" dxfId="3093" priority="3105" operator="lessThan">
      <formula>$C$4</formula>
    </cfRule>
  </conditionalFormatting>
  <conditionalFormatting sqref="CR28">
    <cfRule type="cellIs" dxfId="3092" priority="3106" operator="lessThan">
      <formula>$C$4</formula>
    </cfRule>
  </conditionalFormatting>
  <conditionalFormatting sqref="CR29">
    <cfRule type="cellIs" dxfId="3091" priority="3107" operator="lessThan">
      <formula>$C$4</formula>
    </cfRule>
  </conditionalFormatting>
  <conditionalFormatting sqref="CR29">
    <cfRule type="cellIs" dxfId="3090" priority="3108" operator="lessThan">
      <formula>$C$4</formula>
    </cfRule>
  </conditionalFormatting>
  <conditionalFormatting sqref="CR30">
    <cfRule type="cellIs" dxfId="3089" priority="3109" operator="lessThan">
      <formula>$C$4</formula>
    </cfRule>
  </conditionalFormatting>
  <conditionalFormatting sqref="CR30">
    <cfRule type="cellIs" dxfId="3088" priority="3110" operator="lessThan">
      <formula>$C$4</formula>
    </cfRule>
  </conditionalFormatting>
  <conditionalFormatting sqref="CR31">
    <cfRule type="cellIs" dxfId="3087" priority="3111" operator="lessThan">
      <formula>$C$4</formula>
    </cfRule>
  </conditionalFormatting>
  <conditionalFormatting sqref="CR31">
    <cfRule type="cellIs" dxfId="3086" priority="3112" operator="lessThan">
      <formula>$C$4</formula>
    </cfRule>
  </conditionalFormatting>
  <conditionalFormatting sqref="CR32">
    <cfRule type="cellIs" dxfId="3085" priority="3113" operator="lessThan">
      <formula>$C$4</formula>
    </cfRule>
  </conditionalFormatting>
  <conditionalFormatting sqref="CR32">
    <cfRule type="cellIs" dxfId="3084" priority="3114" operator="lessThan">
      <formula>$C$4</formula>
    </cfRule>
  </conditionalFormatting>
  <conditionalFormatting sqref="CR33">
    <cfRule type="cellIs" dxfId="3083" priority="3115" operator="lessThan">
      <formula>$C$4</formula>
    </cfRule>
  </conditionalFormatting>
  <conditionalFormatting sqref="CR33">
    <cfRule type="cellIs" dxfId="3082" priority="3116" operator="lessThan">
      <formula>$C$4</formula>
    </cfRule>
  </conditionalFormatting>
  <conditionalFormatting sqref="CR34">
    <cfRule type="cellIs" dxfId="3081" priority="3117" operator="lessThan">
      <formula>$C$4</formula>
    </cfRule>
  </conditionalFormatting>
  <conditionalFormatting sqref="CR34">
    <cfRule type="cellIs" dxfId="3080" priority="3118" operator="lessThan">
      <formula>$C$4</formula>
    </cfRule>
  </conditionalFormatting>
  <conditionalFormatting sqref="CR35">
    <cfRule type="cellIs" dxfId="3079" priority="3119" operator="lessThan">
      <formula>$C$4</formula>
    </cfRule>
  </conditionalFormatting>
  <conditionalFormatting sqref="CR35">
    <cfRule type="cellIs" dxfId="3078" priority="3120" operator="lessThan">
      <formula>$C$4</formula>
    </cfRule>
  </conditionalFormatting>
  <conditionalFormatting sqref="CR36">
    <cfRule type="cellIs" dxfId="3077" priority="3121" operator="lessThan">
      <formula>$C$4</formula>
    </cfRule>
  </conditionalFormatting>
  <conditionalFormatting sqref="CR36">
    <cfRule type="cellIs" dxfId="3076" priority="3122" operator="lessThan">
      <formula>$C$4</formula>
    </cfRule>
  </conditionalFormatting>
  <conditionalFormatting sqref="CR37">
    <cfRule type="cellIs" dxfId="3075" priority="3123" operator="lessThan">
      <formula>$C$4</formula>
    </cfRule>
  </conditionalFormatting>
  <conditionalFormatting sqref="CR37">
    <cfRule type="cellIs" dxfId="3074" priority="3124" operator="lessThan">
      <formula>$C$4</formula>
    </cfRule>
  </conditionalFormatting>
  <conditionalFormatting sqref="CR38">
    <cfRule type="cellIs" dxfId="3073" priority="3125" operator="lessThan">
      <formula>$C$4</formula>
    </cfRule>
  </conditionalFormatting>
  <conditionalFormatting sqref="CR38">
    <cfRule type="cellIs" dxfId="3072" priority="3126" operator="lessThan">
      <formula>$C$4</formula>
    </cfRule>
  </conditionalFormatting>
  <conditionalFormatting sqref="CR39">
    <cfRule type="cellIs" dxfId="3071" priority="3127" operator="lessThan">
      <formula>$C$4</formula>
    </cfRule>
  </conditionalFormatting>
  <conditionalFormatting sqref="CR39">
    <cfRule type="cellIs" dxfId="3070" priority="3128" operator="lessThan">
      <formula>$C$4</formula>
    </cfRule>
  </conditionalFormatting>
  <conditionalFormatting sqref="CR40">
    <cfRule type="cellIs" dxfId="3069" priority="3129" operator="lessThan">
      <formula>$C$4</formula>
    </cfRule>
  </conditionalFormatting>
  <conditionalFormatting sqref="CR40">
    <cfRule type="cellIs" dxfId="3068" priority="3130" operator="lessThan">
      <formula>$C$4</formula>
    </cfRule>
  </conditionalFormatting>
  <conditionalFormatting sqref="CR41">
    <cfRule type="cellIs" dxfId="3067" priority="3131" operator="lessThan">
      <formula>$C$4</formula>
    </cfRule>
  </conditionalFormatting>
  <conditionalFormatting sqref="CR41">
    <cfRule type="cellIs" dxfId="3066" priority="3132" operator="lessThan">
      <formula>$C$4</formula>
    </cfRule>
  </conditionalFormatting>
  <conditionalFormatting sqref="CR42">
    <cfRule type="cellIs" dxfId="3065" priority="3133" operator="lessThan">
      <formula>$C$4</formula>
    </cfRule>
  </conditionalFormatting>
  <conditionalFormatting sqref="CR42">
    <cfRule type="cellIs" dxfId="3064" priority="3134" operator="lessThan">
      <formula>$C$4</formula>
    </cfRule>
  </conditionalFormatting>
  <conditionalFormatting sqref="CR43">
    <cfRule type="cellIs" dxfId="3063" priority="3135" operator="lessThan">
      <formula>$C$4</formula>
    </cfRule>
  </conditionalFormatting>
  <conditionalFormatting sqref="CR43">
    <cfRule type="cellIs" dxfId="3062" priority="3136" operator="lessThan">
      <formula>$C$4</formula>
    </cfRule>
  </conditionalFormatting>
  <conditionalFormatting sqref="CR44">
    <cfRule type="cellIs" dxfId="3061" priority="3137" operator="lessThan">
      <formula>$C$4</formula>
    </cfRule>
  </conditionalFormatting>
  <conditionalFormatting sqref="CR44">
    <cfRule type="cellIs" dxfId="3060" priority="3138" operator="lessThan">
      <formula>$C$4</formula>
    </cfRule>
  </conditionalFormatting>
  <conditionalFormatting sqref="CR45">
    <cfRule type="cellIs" dxfId="3059" priority="3139" operator="lessThan">
      <formula>$C$4</formula>
    </cfRule>
  </conditionalFormatting>
  <conditionalFormatting sqref="CR45">
    <cfRule type="cellIs" dxfId="3058" priority="3140" operator="lessThan">
      <formula>$C$4</formula>
    </cfRule>
  </conditionalFormatting>
  <conditionalFormatting sqref="CR46">
    <cfRule type="cellIs" dxfId="3057" priority="3141" operator="lessThan">
      <formula>$C$4</formula>
    </cfRule>
  </conditionalFormatting>
  <conditionalFormatting sqref="CR46">
    <cfRule type="cellIs" dxfId="3056" priority="3142" operator="lessThan">
      <formula>$C$4</formula>
    </cfRule>
  </conditionalFormatting>
  <conditionalFormatting sqref="CR47">
    <cfRule type="cellIs" dxfId="3055" priority="3143" operator="lessThan">
      <formula>$C$4</formula>
    </cfRule>
  </conditionalFormatting>
  <conditionalFormatting sqref="CR47">
    <cfRule type="cellIs" dxfId="3054" priority="3144" operator="lessThan">
      <formula>$C$4</formula>
    </cfRule>
  </conditionalFormatting>
  <conditionalFormatting sqref="CR48">
    <cfRule type="cellIs" dxfId="3053" priority="3145" operator="lessThan">
      <formula>$C$4</formula>
    </cfRule>
  </conditionalFormatting>
  <conditionalFormatting sqref="CR48">
    <cfRule type="cellIs" dxfId="3052" priority="3146" operator="lessThan">
      <formula>$C$4</formula>
    </cfRule>
  </conditionalFormatting>
  <conditionalFormatting sqref="CR49">
    <cfRule type="cellIs" dxfId="3051" priority="3147" operator="lessThan">
      <formula>$C$4</formula>
    </cfRule>
  </conditionalFormatting>
  <conditionalFormatting sqref="CR49">
    <cfRule type="cellIs" dxfId="3050" priority="3148" operator="lessThan">
      <formula>$C$4</formula>
    </cfRule>
  </conditionalFormatting>
  <conditionalFormatting sqref="CR50">
    <cfRule type="cellIs" dxfId="3049" priority="3149" operator="lessThan">
      <formula>$C$4</formula>
    </cfRule>
  </conditionalFormatting>
  <conditionalFormatting sqref="CR50">
    <cfRule type="cellIs" dxfId="3048" priority="3150" operator="lessThan">
      <formula>$C$4</formula>
    </cfRule>
  </conditionalFormatting>
  <conditionalFormatting sqref="CR51">
    <cfRule type="cellIs" dxfId="3047" priority="3151" operator="lessThan">
      <formula>$C$4</formula>
    </cfRule>
  </conditionalFormatting>
  <conditionalFormatting sqref="CR51">
    <cfRule type="cellIs" dxfId="3046" priority="3152" operator="lessThan">
      <formula>$C$4</formula>
    </cfRule>
  </conditionalFormatting>
  <conditionalFormatting sqref="CR52">
    <cfRule type="cellIs" dxfId="3045" priority="3153" operator="lessThan">
      <formula>$C$4</formula>
    </cfRule>
  </conditionalFormatting>
  <conditionalFormatting sqref="CR52">
    <cfRule type="cellIs" dxfId="3044" priority="3154" operator="lessThan">
      <formula>$C$4</formula>
    </cfRule>
  </conditionalFormatting>
  <conditionalFormatting sqref="CR53">
    <cfRule type="cellIs" dxfId="3043" priority="3155" operator="lessThan">
      <formula>$C$4</formula>
    </cfRule>
  </conditionalFormatting>
  <conditionalFormatting sqref="CR53">
    <cfRule type="cellIs" dxfId="3042" priority="3156" operator="lessThan">
      <formula>$C$4</formula>
    </cfRule>
  </conditionalFormatting>
  <conditionalFormatting sqref="CR54">
    <cfRule type="cellIs" dxfId="3041" priority="3157" operator="lessThan">
      <formula>$C$4</formula>
    </cfRule>
  </conditionalFormatting>
  <conditionalFormatting sqref="CR54">
    <cfRule type="cellIs" dxfId="3040" priority="3158" operator="lessThan">
      <formula>$C$4</formula>
    </cfRule>
  </conditionalFormatting>
  <conditionalFormatting sqref="CR55">
    <cfRule type="cellIs" dxfId="3039" priority="3159" operator="lessThan">
      <formula>$C$4</formula>
    </cfRule>
  </conditionalFormatting>
  <conditionalFormatting sqref="CR55">
    <cfRule type="cellIs" dxfId="3038" priority="3160" operator="lessThan">
      <formula>$C$4</formula>
    </cfRule>
  </conditionalFormatting>
  <conditionalFormatting sqref="CR56">
    <cfRule type="cellIs" dxfId="3037" priority="3161" operator="lessThan">
      <formula>$C$4</formula>
    </cfRule>
  </conditionalFormatting>
  <conditionalFormatting sqref="CR56">
    <cfRule type="cellIs" dxfId="3036" priority="3162" operator="lessThan">
      <formula>$C$4</formula>
    </cfRule>
  </conditionalFormatting>
  <conditionalFormatting sqref="CR57">
    <cfRule type="cellIs" dxfId="3035" priority="3163" operator="lessThan">
      <formula>$C$4</formula>
    </cfRule>
  </conditionalFormatting>
  <conditionalFormatting sqref="CR57">
    <cfRule type="cellIs" dxfId="3034" priority="3164" operator="lessThan">
      <formula>$C$4</formula>
    </cfRule>
  </conditionalFormatting>
  <conditionalFormatting sqref="CR58">
    <cfRule type="cellIs" dxfId="3033" priority="3165" operator="lessThan">
      <formula>$C$4</formula>
    </cfRule>
  </conditionalFormatting>
  <conditionalFormatting sqref="CR58">
    <cfRule type="cellIs" dxfId="3032" priority="3166" operator="lessThan">
      <formula>$C$4</formula>
    </cfRule>
  </conditionalFormatting>
  <conditionalFormatting sqref="CR59">
    <cfRule type="cellIs" dxfId="3031" priority="3167" operator="lessThan">
      <formula>$C$4</formula>
    </cfRule>
  </conditionalFormatting>
  <conditionalFormatting sqref="CR59">
    <cfRule type="cellIs" dxfId="3030" priority="3168" operator="lessThan">
      <formula>$C$4</formula>
    </cfRule>
  </conditionalFormatting>
  <conditionalFormatting sqref="CR60">
    <cfRule type="cellIs" dxfId="3029" priority="3169" operator="lessThan">
      <formula>$C$4</formula>
    </cfRule>
  </conditionalFormatting>
  <conditionalFormatting sqref="CR60">
    <cfRule type="cellIs" dxfId="3028" priority="3170" operator="lessThan">
      <formula>$C$4</formula>
    </cfRule>
  </conditionalFormatting>
  <conditionalFormatting sqref="L11">
    <cfRule type="cellIs" dxfId="3027" priority="3171" operator="lessThan">
      <formula>$C$4</formula>
    </cfRule>
  </conditionalFormatting>
  <conditionalFormatting sqref="L11">
    <cfRule type="cellIs" dxfId="3026" priority="3172" operator="lessThan">
      <formula>$C$4</formula>
    </cfRule>
  </conditionalFormatting>
  <conditionalFormatting sqref="L12">
    <cfRule type="cellIs" dxfId="3025" priority="3173" operator="lessThan">
      <formula>$C$4</formula>
    </cfRule>
  </conditionalFormatting>
  <conditionalFormatting sqref="L12">
    <cfRule type="cellIs" dxfId="3024" priority="3174" operator="lessThan">
      <formula>$C$4</formula>
    </cfRule>
  </conditionalFormatting>
  <conditionalFormatting sqref="L13">
    <cfRule type="cellIs" dxfId="3023" priority="3175" operator="lessThan">
      <formula>$C$4</formula>
    </cfRule>
  </conditionalFormatting>
  <conditionalFormatting sqref="L13">
    <cfRule type="cellIs" dxfId="3022" priority="3176" operator="lessThan">
      <formula>$C$4</formula>
    </cfRule>
  </conditionalFormatting>
  <conditionalFormatting sqref="L14">
    <cfRule type="cellIs" dxfId="3021" priority="3177" operator="lessThan">
      <formula>$C$4</formula>
    </cfRule>
  </conditionalFormatting>
  <conditionalFormatting sqref="L14">
    <cfRule type="cellIs" dxfId="3020" priority="3178" operator="lessThan">
      <formula>$C$4</formula>
    </cfRule>
  </conditionalFormatting>
  <conditionalFormatting sqref="L15">
    <cfRule type="cellIs" dxfId="3019" priority="3179" operator="lessThan">
      <formula>$C$4</formula>
    </cfRule>
  </conditionalFormatting>
  <conditionalFormatting sqref="L15">
    <cfRule type="cellIs" dxfId="3018" priority="3180" operator="lessThan">
      <formula>$C$4</formula>
    </cfRule>
  </conditionalFormatting>
  <conditionalFormatting sqref="L16">
    <cfRule type="cellIs" dxfId="3017" priority="3181" operator="lessThan">
      <formula>$C$4</formula>
    </cfRule>
  </conditionalFormatting>
  <conditionalFormatting sqref="L16">
    <cfRule type="cellIs" dxfId="3016" priority="3182" operator="lessThan">
      <formula>$C$4</formula>
    </cfRule>
  </conditionalFormatting>
  <conditionalFormatting sqref="L17">
    <cfRule type="cellIs" dxfId="3015" priority="3183" operator="lessThan">
      <formula>$C$4</formula>
    </cfRule>
  </conditionalFormatting>
  <conditionalFormatting sqref="L17">
    <cfRule type="cellIs" dxfId="3014" priority="3184" operator="lessThan">
      <formula>$C$4</formula>
    </cfRule>
  </conditionalFormatting>
  <conditionalFormatting sqref="L18">
    <cfRule type="cellIs" dxfId="3013" priority="3185" operator="lessThan">
      <formula>$C$4</formula>
    </cfRule>
  </conditionalFormatting>
  <conditionalFormatting sqref="L18">
    <cfRule type="cellIs" dxfId="3012" priority="3186" operator="lessThan">
      <formula>$C$4</formula>
    </cfRule>
  </conditionalFormatting>
  <conditionalFormatting sqref="L19">
    <cfRule type="cellIs" dxfId="3011" priority="3187" operator="lessThan">
      <formula>$C$4</formula>
    </cfRule>
  </conditionalFormatting>
  <conditionalFormatting sqref="L19">
    <cfRule type="cellIs" dxfId="3010" priority="3188" operator="lessThan">
      <formula>$C$4</formula>
    </cfRule>
  </conditionalFormatting>
  <conditionalFormatting sqref="L20">
    <cfRule type="cellIs" dxfId="3009" priority="3189" operator="lessThan">
      <formula>$C$4</formula>
    </cfRule>
  </conditionalFormatting>
  <conditionalFormatting sqref="L20">
    <cfRule type="cellIs" dxfId="3008" priority="3190" operator="lessThan">
      <formula>$C$4</formula>
    </cfRule>
  </conditionalFormatting>
  <conditionalFormatting sqref="L21">
    <cfRule type="cellIs" dxfId="3007" priority="3191" operator="lessThan">
      <formula>$C$4</formula>
    </cfRule>
  </conditionalFormatting>
  <conditionalFormatting sqref="L21">
    <cfRule type="cellIs" dxfId="3006" priority="3192" operator="lessThan">
      <formula>$C$4</formula>
    </cfRule>
  </conditionalFormatting>
  <conditionalFormatting sqref="L22">
    <cfRule type="cellIs" dxfId="3005" priority="3193" operator="lessThan">
      <formula>$C$4</formula>
    </cfRule>
  </conditionalFormatting>
  <conditionalFormatting sqref="L22">
    <cfRule type="cellIs" dxfId="3004" priority="3194" operator="lessThan">
      <formula>$C$4</formula>
    </cfRule>
  </conditionalFormatting>
  <conditionalFormatting sqref="L23">
    <cfRule type="cellIs" dxfId="3003" priority="3195" operator="lessThan">
      <formula>$C$4</formula>
    </cfRule>
  </conditionalFormatting>
  <conditionalFormatting sqref="L23">
    <cfRule type="cellIs" dxfId="3002" priority="3196" operator="lessThan">
      <formula>$C$4</formula>
    </cfRule>
  </conditionalFormatting>
  <conditionalFormatting sqref="L24">
    <cfRule type="cellIs" dxfId="3001" priority="3197" operator="lessThan">
      <formula>$C$4</formula>
    </cfRule>
  </conditionalFormatting>
  <conditionalFormatting sqref="L24">
    <cfRule type="cellIs" dxfId="3000" priority="3198" operator="lessThan">
      <formula>$C$4</formula>
    </cfRule>
  </conditionalFormatting>
  <conditionalFormatting sqref="L25">
    <cfRule type="cellIs" dxfId="2999" priority="3199" operator="lessThan">
      <formula>$C$4</formula>
    </cfRule>
  </conditionalFormatting>
  <conditionalFormatting sqref="L25">
    <cfRule type="cellIs" dxfId="2998" priority="3200" operator="lessThan">
      <formula>$C$4</formula>
    </cfRule>
  </conditionalFormatting>
  <conditionalFormatting sqref="L26">
    <cfRule type="cellIs" dxfId="2997" priority="3201" operator="lessThan">
      <formula>$C$4</formula>
    </cfRule>
  </conditionalFormatting>
  <conditionalFormatting sqref="L26">
    <cfRule type="cellIs" dxfId="2996" priority="3202" operator="lessThan">
      <formula>$C$4</formula>
    </cfRule>
  </conditionalFormatting>
  <conditionalFormatting sqref="L27">
    <cfRule type="cellIs" dxfId="2995" priority="3203" operator="lessThan">
      <formula>$C$4</formula>
    </cfRule>
  </conditionalFormatting>
  <conditionalFormatting sqref="L27">
    <cfRule type="cellIs" dxfId="2994" priority="3204" operator="lessThan">
      <formula>$C$4</formula>
    </cfRule>
  </conditionalFormatting>
  <conditionalFormatting sqref="L28">
    <cfRule type="cellIs" dxfId="2993" priority="3205" operator="lessThan">
      <formula>$C$4</formula>
    </cfRule>
  </conditionalFormatting>
  <conditionalFormatting sqref="L28">
    <cfRule type="cellIs" dxfId="2992" priority="3206" operator="lessThan">
      <formula>$C$4</formula>
    </cfRule>
  </conditionalFormatting>
  <conditionalFormatting sqref="L29">
    <cfRule type="cellIs" dxfId="2991" priority="3207" operator="lessThan">
      <formula>$C$4</formula>
    </cfRule>
  </conditionalFormatting>
  <conditionalFormatting sqref="L29">
    <cfRule type="cellIs" dxfId="2990" priority="3208" operator="lessThan">
      <formula>$C$4</formula>
    </cfRule>
  </conditionalFormatting>
  <conditionalFormatting sqref="L30">
    <cfRule type="cellIs" dxfId="2989" priority="3209" operator="lessThan">
      <formula>$C$4</formula>
    </cfRule>
  </conditionalFormatting>
  <conditionalFormatting sqref="L30">
    <cfRule type="cellIs" dxfId="2988" priority="3210" operator="lessThan">
      <formula>$C$4</formula>
    </cfRule>
  </conditionalFormatting>
  <conditionalFormatting sqref="L31">
    <cfRule type="cellIs" dxfId="2987" priority="3211" operator="lessThan">
      <formula>$C$4</formula>
    </cfRule>
  </conditionalFormatting>
  <conditionalFormatting sqref="L31">
    <cfRule type="cellIs" dxfId="2986" priority="3212" operator="lessThan">
      <formula>$C$4</formula>
    </cfRule>
  </conditionalFormatting>
  <conditionalFormatting sqref="L32">
    <cfRule type="cellIs" dxfId="2985" priority="3213" operator="lessThan">
      <formula>$C$4</formula>
    </cfRule>
  </conditionalFormatting>
  <conditionalFormatting sqref="L32">
    <cfRule type="cellIs" dxfId="2984" priority="3214" operator="lessThan">
      <formula>$C$4</formula>
    </cfRule>
  </conditionalFormatting>
  <conditionalFormatting sqref="L33">
    <cfRule type="cellIs" dxfId="2983" priority="3215" operator="lessThan">
      <formula>$C$4</formula>
    </cfRule>
  </conditionalFormatting>
  <conditionalFormatting sqref="L33">
    <cfRule type="cellIs" dxfId="2982" priority="3216" operator="lessThan">
      <formula>$C$4</formula>
    </cfRule>
  </conditionalFormatting>
  <conditionalFormatting sqref="L34">
    <cfRule type="cellIs" dxfId="2981" priority="3217" operator="lessThan">
      <formula>$C$4</formula>
    </cfRule>
  </conditionalFormatting>
  <conditionalFormatting sqref="L34">
    <cfRule type="cellIs" dxfId="2980" priority="3218" operator="lessThan">
      <formula>$C$4</formula>
    </cfRule>
  </conditionalFormatting>
  <conditionalFormatting sqref="L35">
    <cfRule type="cellIs" dxfId="2979" priority="3219" operator="lessThan">
      <formula>$C$4</formula>
    </cfRule>
  </conditionalFormatting>
  <conditionalFormatting sqref="L35">
    <cfRule type="cellIs" dxfId="2978" priority="3220" operator="lessThan">
      <formula>$C$4</formula>
    </cfRule>
  </conditionalFormatting>
  <conditionalFormatting sqref="L36">
    <cfRule type="cellIs" dxfId="2977" priority="3221" operator="lessThan">
      <formula>$C$4</formula>
    </cfRule>
  </conditionalFormatting>
  <conditionalFormatting sqref="L36">
    <cfRule type="cellIs" dxfId="2976" priority="3222" operator="lessThan">
      <formula>$C$4</formula>
    </cfRule>
  </conditionalFormatting>
  <conditionalFormatting sqref="L37">
    <cfRule type="cellIs" dxfId="2975" priority="3223" operator="lessThan">
      <formula>$C$4</formula>
    </cfRule>
  </conditionalFormatting>
  <conditionalFormatting sqref="L37">
    <cfRule type="cellIs" dxfId="2974" priority="3224" operator="lessThan">
      <formula>$C$4</formula>
    </cfRule>
  </conditionalFormatting>
  <conditionalFormatting sqref="L38">
    <cfRule type="cellIs" dxfId="2973" priority="3225" operator="lessThan">
      <formula>$C$4</formula>
    </cfRule>
  </conditionalFormatting>
  <conditionalFormatting sqref="L38">
    <cfRule type="cellIs" dxfId="2972" priority="3226" operator="lessThan">
      <formula>$C$4</formula>
    </cfRule>
  </conditionalFormatting>
  <conditionalFormatting sqref="L39">
    <cfRule type="cellIs" dxfId="2971" priority="3227" operator="lessThan">
      <formula>$C$4</formula>
    </cfRule>
  </conditionalFormatting>
  <conditionalFormatting sqref="L39">
    <cfRule type="cellIs" dxfId="2970" priority="3228" operator="lessThan">
      <formula>$C$4</formula>
    </cfRule>
  </conditionalFormatting>
  <conditionalFormatting sqref="L40">
    <cfRule type="cellIs" dxfId="2969" priority="3229" operator="lessThan">
      <formula>$C$4</formula>
    </cfRule>
  </conditionalFormatting>
  <conditionalFormatting sqref="L40">
    <cfRule type="cellIs" dxfId="2968" priority="3230" operator="lessThan">
      <formula>$C$4</formula>
    </cfRule>
  </conditionalFormatting>
  <conditionalFormatting sqref="L41">
    <cfRule type="cellIs" dxfId="2967" priority="3231" operator="lessThan">
      <formula>$C$4</formula>
    </cfRule>
  </conditionalFormatting>
  <conditionalFormatting sqref="L41">
    <cfRule type="cellIs" dxfId="2966" priority="3232" operator="lessThan">
      <formula>$C$4</formula>
    </cfRule>
  </conditionalFormatting>
  <conditionalFormatting sqref="L42">
    <cfRule type="cellIs" dxfId="2965" priority="3233" operator="lessThan">
      <formula>$C$4</formula>
    </cfRule>
  </conditionalFormatting>
  <conditionalFormatting sqref="L42">
    <cfRule type="cellIs" dxfId="2964" priority="3234" operator="lessThan">
      <formula>$C$4</formula>
    </cfRule>
  </conditionalFormatting>
  <conditionalFormatting sqref="L43">
    <cfRule type="cellIs" dxfId="2963" priority="3235" operator="lessThan">
      <formula>$C$4</formula>
    </cfRule>
  </conditionalFormatting>
  <conditionalFormatting sqref="L43">
    <cfRule type="cellIs" dxfId="2962" priority="3236" operator="lessThan">
      <formula>$C$4</formula>
    </cfRule>
  </conditionalFormatting>
  <conditionalFormatting sqref="L44">
    <cfRule type="cellIs" dxfId="2961" priority="3237" operator="lessThan">
      <formula>$C$4</formula>
    </cfRule>
  </conditionalFormatting>
  <conditionalFormatting sqref="L44">
    <cfRule type="cellIs" dxfId="2960" priority="3238" operator="lessThan">
      <formula>$C$4</formula>
    </cfRule>
  </conditionalFormatting>
  <conditionalFormatting sqref="L45">
    <cfRule type="cellIs" dxfId="2959" priority="3239" operator="lessThan">
      <formula>$C$4</formula>
    </cfRule>
  </conditionalFormatting>
  <conditionalFormatting sqref="L45">
    <cfRule type="cellIs" dxfId="2958" priority="3240" operator="lessThan">
      <formula>$C$4</formula>
    </cfRule>
  </conditionalFormatting>
  <conditionalFormatting sqref="L46">
    <cfRule type="cellIs" dxfId="2957" priority="3241" operator="lessThan">
      <formula>$C$4</formula>
    </cfRule>
  </conditionalFormatting>
  <conditionalFormatting sqref="L46">
    <cfRule type="cellIs" dxfId="2956" priority="3242" operator="lessThan">
      <formula>$C$4</formula>
    </cfRule>
  </conditionalFormatting>
  <conditionalFormatting sqref="L47">
    <cfRule type="cellIs" dxfId="2955" priority="3243" operator="lessThan">
      <formula>$C$4</formula>
    </cfRule>
  </conditionalFormatting>
  <conditionalFormatting sqref="L47">
    <cfRule type="cellIs" dxfId="2954" priority="3244" operator="lessThan">
      <formula>$C$4</formula>
    </cfRule>
  </conditionalFormatting>
  <conditionalFormatting sqref="L48">
    <cfRule type="cellIs" dxfId="2953" priority="3245" operator="lessThan">
      <formula>$C$4</formula>
    </cfRule>
  </conditionalFormatting>
  <conditionalFormatting sqref="L48">
    <cfRule type="cellIs" dxfId="2952" priority="3246" operator="lessThan">
      <formula>$C$4</formula>
    </cfRule>
  </conditionalFormatting>
  <conditionalFormatting sqref="L49">
    <cfRule type="cellIs" dxfId="2951" priority="3247" operator="lessThan">
      <formula>$C$4</formula>
    </cfRule>
  </conditionalFormatting>
  <conditionalFormatting sqref="L49">
    <cfRule type="cellIs" dxfId="2950" priority="3248" operator="lessThan">
      <formula>$C$4</formula>
    </cfRule>
  </conditionalFormatting>
  <conditionalFormatting sqref="L50">
    <cfRule type="cellIs" dxfId="2949" priority="3249" operator="lessThan">
      <formula>$C$4</formula>
    </cfRule>
  </conditionalFormatting>
  <conditionalFormatting sqref="L50">
    <cfRule type="cellIs" dxfId="2948" priority="3250" operator="lessThan">
      <formula>$C$4</formula>
    </cfRule>
  </conditionalFormatting>
  <conditionalFormatting sqref="L51">
    <cfRule type="cellIs" dxfId="2947" priority="3251" operator="lessThan">
      <formula>$C$4</formula>
    </cfRule>
  </conditionalFormatting>
  <conditionalFormatting sqref="L51">
    <cfRule type="cellIs" dxfId="2946" priority="3252" operator="lessThan">
      <formula>$C$4</formula>
    </cfRule>
  </conditionalFormatting>
  <conditionalFormatting sqref="L52">
    <cfRule type="cellIs" dxfId="2945" priority="3253" operator="lessThan">
      <formula>$C$4</formula>
    </cfRule>
  </conditionalFormatting>
  <conditionalFormatting sqref="L52">
    <cfRule type="cellIs" dxfId="2944" priority="3254" operator="lessThan">
      <formula>$C$4</formula>
    </cfRule>
  </conditionalFormatting>
  <conditionalFormatting sqref="L53">
    <cfRule type="cellIs" dxfId="2943" priority="3255" operator="lessThan">
      <formula>$C$4</formula>
    </cfRule>
  </conditionalFormatting>
  <conditionalFormatting sqref="L53">
    <cfRule type="cellIs" dxfId="2942" priority="3256" operator="lessThan">
      <formula>$C$4</formula>
    </cfRule>
  </conditionalFormatting>
  <conditionalFormatting sqref="L54">
    <cfRule type="cellIs" dxfId="2941" priority="3257" operator="lessThan">
      <formula>$C$4</formula>
    </cfRule>
  </conditionalFormatting>
  <conditionalFormatting sqref="L54">
    <cfRule type="cellIs" dxfId="2940" priority="3258" operator="lessThan">
      <formula>$C$4</formula>
    </cfRule>
  </conditionalFormatting>
  <conditionalFormatting sqref="L55">
    <cfRule type="cellIs" dxfId="2939" priority="3259" operator="lessThan">
      <formula>$C$4</formula>
    </cfRule>
  </conditionalFormatting>
  <conditionalFormatting sqref="L55">
    <cfRule type="cellIs" dxfId="2938" priority="3260" operator="lessThan">
      <formula>$C$4</formula>
    </cfRule>
  </conditionalFormatting>
  <conditionalFormatting sqref="L56">
    <cfRule type="cellIs" dxfId="2937" priority="3261" operator="lessThan">
      <formula>$C$4</formula>
    </cfRule>
  </conditionalFormatting>
  <conditionalFormatting sqref="L56">
    <cfRule type="cellIs" dxfId="2936" priority="3262" operator="lessThan">
      <formula>$C$4</formula>
    </cfRule>
  </conditionalFormatting>
  <conditionalFormatting sqref="L57">
    <cfRule type="cellIs" dxfId="2935" priority="3263" operator="lessThan">
      <formula>$C$4</formula>
    </cfRule>
  </conditionalFormatting>
  <conditionalFormatting sqref="L57">
    <cfRule type="cellIs" dxfId="2934" priority="3264" operator="lessThan">
      <formula>$C$4</formula>
    </cfRule>
  </conditionalFormatting>
  <conditionalFormatting sqref="L58">
    <cfRule type="cellIs" dxfId="2933" priority="3265" operator="lessThan">
      <formula>$C$4</formula>
    </cfRule>
  </conditionalFormatting>
  <conditionalFormatting sqref="L58">
    <cfRule type="cellIs" dxfId="2932" priority="3266" operator="lessThan">
      <formula>$C$4</formula>
    </cfRule>
  </conditionalFormatting>
  <conditionalFormatting sqref="L59">
    <cfRule type="cellIs" dxfId="2931" priority="3267" operator="lessThan">
      <formula>$C$4</formula>
    </cfRule>
  </conditionalFormatting>
  <conditionalFormatting sqref="L59">
    <cfRule type="cellIs" dxfId="2930" priority="3268" operator="lessThan">
      <formula>$C$4</formula>
    </cfRule>
  </conditionalFormatting>
  <conditionalFormatting sqref="L60">
    <cfRule type="cellIs" dxfId="2929" priority="3269" operator="lessThan">
      <formula>$C$4</formula>
    </cfRule>
  </conditionalFormatting>
  <conditionalFormatting sqref="L60">
    <cfRule type="cellIs" dxfId="2928" priority="3270" operator="lessThan">
      <formula>$C$4</formula>
    </cfRule>
  </conditionalFormatting>
  <conditionalFormatting sqref="M11">
    <cfRule type="cellIs" dxfId="2927" priority="3271" operator="lessThan">
      <formula>$C$4</formula>
    </cfRule>
  </conditionalFormatting>
  <conditionalFormatting sqref="M11">
    <cfRule type="cellIs" dxfId="2926" priority="3272" operator="lessThan">
      <formula>$C$4</formula>
    </cfRule>
  </conditionalFormatting>
  <conditionalFormatting sqref="M12">
    <cfRule type="cellIs" dxfId="2925" priority="3273" operator="lessThan">
      <formula>$C$4</formula>
    </cfRule>
  </conditionalFormatting>
  <conditionalFormatting sqref="M12">
    <cfRule type="cellIs" dxfId="2924" priority="3274" operator="lessThan">
      <formula>$C$4</formula>
    </cfRule>
  </conditionalFormatting>
  <conditionalFormatting sqref="M13">
    <cfRule type="cellIs" dxfId="2923" priority="3275" operator="lessThan">
      <formula>$C$4</formula>
    </cfRule>
  </conditionalFormatting>
  <conditionalFormatting sqref="M13">
    <cfRule type="cellIs" dxfId="2922" priority="3276" operator="lessThan">
      <formula>$C$4</formula>
    </cfRule>
  </conditionalFormatting>
  <conditionalFormatting sqref="M14">
    <cfRule type="cellIs" dxfId="2921" priority="3277" operator="lessThan">
      <formula>$C$4</formula>
    </cfRule>
  </conditionalFormatting>
  <conditionalFormatting sqref="M14">
    <cfRule type="cellIs" dxfId="2920" priority="3278" operator="lessThan">
      <formula>$C$4</formula>
    </cfRule>
  </conditionalFormatting>
  <conditionalFormatting sqref="M15">
    <cfRule type="cellIs" dxfId="2919" priority="3279" operator="lessThan">
      <formula>$C$4</formula>
    </cfRule>
  </conditionalFormatting>
  <conditionalFormatting sqref="M15">
    <cfRule type="cellIs" dxfId="2918" priority="3280" operator="lessThan">
      <formula>$C$4</formula>
    </cfRule>
  </conditionalFormatting>
  <conditionalFormatting sqref="M16">
    <cfRule type="cellIs" dxfId="2917" priority="3281" operator="lessThan">
      <formula>$C$4</formula>
    </cfRule>
  </conditionalFormatting>
  <conditionalFormatting sqref="M16">
    <cfRule type="cellIs" dxfId="2916" priority="3282" operator="lessThan">
      <formula>$C$4</formula>
    </cfRule>
  </conditionalFormatting>
  <conditionalFormatting sqref="M17">
    <cfRule type="cellIs" dxfId="2915" priority="3283" operator="lessThan">
      <formula>$C$4</formula>
    </cfRule>
  </conditionalFormatting>
  <conditionalFormatting sqref="M17">
    <cfRule type="cellIs" dxfId="2914" priority="3284" operator="lessThan">
      <formula>$C$4</formula>
    </cfRule>
  </conditionalFormatting>
  <conditionalFormatting sqref="M18">
    <cfRule type="cellIs" dxfId="2913" priority="3285" operator="lessThan">
      <formula>$C$4</formula>
    </cfRule>
  </conditionalFormatting>
  <conditionalFormatting sqref="M18">
    <cfRule type="cellIs" dxfId="2912" priority="3286" operator="lessThan">
      <formula>$C$4</formula>
    </cfRule>
  </conditionalFormatting>
  <conditionalFormatting sqref="M19">
    <cfRule type="cellIs" dxfId="2911" priority="3287" operator="lessThan">
      <formula>$C$4</formula>
    </cfRule>
  </conditionalFormatting>
  <conditionalFormatting sqref="M19">
    <cfRule type="cellIs" dxfId="2910" priority="3288" operator="lessThan">
      <formula>$C$4</formula>
    </cfRule>
  </conditionalFormatting>
  <conditionalFormatting sqref="M20">
    <cfRule type="cellIs" dxfId="2909" priority="3289" operator="lessThan">
      <formula>$C$4</formula>
    </cfRule>
  </conditionalFormatting>
  <conditionalFormatting sqref="M20">
    <cfRule type="cellIs" dxfId="2908" priority="3290" operator="lessThan">
      <formula>$C$4</formula>
    </cfRule>
  </conditionalFormatting>
  <conditionalFormatting sqref="M21">
    <cfRule type="cellIs" dxfId="2907" priority="3291" operator="lessThan">
      <formula>$C$4</formula>
    </cfRule>
  </conditionalFormatting>
  <conditionalFormatting sqref="M21">
    <cfRule type="cellIs" dxfId="2906" priority="3292" operator="lessThan">
      <formula>$C$4</formula>
    </cfRule>
  </conditionalFormatting>
  <conditionalFormatting sqref="M22">
    <cfRule type="cellIs" dxfId="2905" priority="3293" operator="lessThan">
      <formula>$C$4</formula>
    </cfRule>
  </conditionalFormatting>
  <conditionalFormatting sqref="M22">
    <cfRule type="cellIs" dxfId="2904" priority="3294" operator="lessThan">
      <formula>$C$4</formula>
    </cfRule>
  </conditionalFormatting>
  <conditionalFormatting sqref="M23">
    <cfRule type="cellIs" dxfId="2903" priority="3295" operator="lessThan">
      <formula>$C$4</formula>
    </cfRule>
  </conditionalFormatting>
  <conditionalFormatting sqref="M23">
    <cfRule type="cellIs" dxfId="2902" priority="3296" operator="lessThan">
      <formula>$C$4</formula>
    </cfRule>
  </conditionalFormatting>
  <conditionalFormatting sqref="M24">
    <cfRule type="cellIs" dxfId="2901" priority="3297" operator="lessThan">
      <formula>$C$4</formula>
    </cfRule>
  </conditionalFormatting>
  <conditionalFormatting sqref="M24">
    <cfRule type="cellIs" dxfId="2900" priority="3298" operator="lessThan">
      <formula>$C$4</formula>
    </cfRule>
  </conditionalFormatting>
  <conditionalFormatting sqref="M25">
    <cfRule type="cellIs" dxfId="2899" priority="3299" operator="lessThan">
      <formula>$C$4</formula>
    </cfRule>
  </conditionalFormatting>
  <conditionalFormatting sqref="M25">
    <cfRule type="cellIs" dxfId="2898" priority="3300" operator="lessThan">
      <formula>$C$4</formula>
    </cfRule>
  </conditionalFormatting>
  <conditionalFormatting sqref="M26">
    <cfRule type="cellIs" dxfId="2897" priority="3301" operator="lessThan">
      <formula>$C$4</formula>
    </cfRule>
  </conditionalFormatting>
  <conditionalFormatting sqref="M26">
    <cfRule type="cellIs" dxfId="2896" priority="3302" operator="lessThan">
      <formula>$C$4</formula>
    </cfRule>
  </conditionalFormatting>
  <conditionalFormatting sqref="M27">
    <cfRule type="cellIs" dxfId="2895" priority="3303" operator="lessThan">
      <formula>$C$4</formula>
    </cfRule>
  </conditionalFormatting>
  <conditionalFormatting sqref="M27">
    <cfRule type="cellIs" dxfId="2894" priority="3304" operator="lessThan">
      <formula>$C$4</formula>
    </cfRule>
  </conditionalFormatting>
  <conditionalFormatting sqref="M28">
    <cfRule type="cellIs" dxfId="2893" priority="3305" operator="lessThan">
      <formula>$C$4</formula>
    </cfRule>
  </conditionalFormatting>
  <conditionalFormatting sqref="M28">
    <cfRule type="cellIs" dxfId="2892" priority="3306" operator="lessThan">
      <formula>$C$4</formula>
    </cfRule>
  </conditionalFormatting>
  <conditionalFormatting sqref="M29">
    <cfRule type="cellIs" dxfId="2891" priority="3307" operator="lessThan">
      <formula>$C$4</formula>
    </cfRule>
  </conditionalFormatting>
  <conditionalFormatting sqref="M29">
    <cfRule type="cellIs" dxfId="2890" priority="3308" operator="lessThan">
      <formula>$C$4</formula>
    </cfRule>
  </conditionalFormatting>
  <conditionalFormatting sqref="M30">
    <cfRule type="cellIs" dxfId="2889" priority="3309" operator="lessThan">
      <formula>$C$4</formula>
    </cfRule>
  </conditionalFormatting>
  <conditionalFormatting sqref="M30">
    <cfRule type="cellIs" dxfId="2888" priority="3310" operator="lessThan">
      <formula>$C$4</formula>
    </cfRule>
  </conditionalFormatting>
  <conditionalFormatting sqref="M31">
    <cfRule type="cellIs" dxfId="2887" priority="3311" operator="lessThan">
      <formula>$C$4</formula>
    </cfRule>
  </conditionalFormatting>
  <conditionalFormatting sqref="M31">
    <cfRule type="cellIs" dxfId="2886" priority="3312" operator="lessThan">
      <formula>$C$4</formula>
    </cfRule>
  </conditionalFormatting>
  <conditionalFormatting sqref="M32">
    <cfRule type="cellIs" dxfId="2885" priority="3313" operator="lessThan">
      <formula>$C$4</formula>
    </cfRule>
  </conditionalFormatting>
  <conditionalFormatting sqref="M32">
    <cfRule type="cellIs" dxfId="2884" priority="3314" operator="lessThan">
      <formula>$C$4</formula>
    </cfRule>
  </conditionalFormatting>
  <conditionalFormatting sqref="M33">
    <cfRule type="cellIs" dxfId="2883" priority="3315" operator="lessThan">
      <formula>$C$4</formula>
    </cfRule>
  </conditionalFormatting>
  <conditionalFormatting sqref="M33">
    <cfRule type="cellIs" dxfId="2882" priority="3316" operator="lessThan">
      <formula>$C$4</formula>
    </cfRule>
  </conditionalFormatting>
  <conditionalFormatting sqref="M34">
    <cfRule type="cellIs" dxfId="2881" priority="3317" operator="lessThan">
      <formula>$C$4</formula>
    </cfRule>
  </conditionalFormatting>
  <conditionalFormatting sqref="M34">
    <cfRule type="cellIs" dxfId="2880" priority="3318" operator="lessThan">
      <formula>$C$4</formula>
    </cfRule>
  </conditionalFormatting>
  <conditionalFormatting sqref="M35">
    <cfRule type="cellIs" dxfId="2879" priority="3319" operator="lessThan">
      <formula>$C$4</formula>
    </cfRule>
  </conditionalFormatting>
  <conditionalFormatting sqref="M35">
    <cfRule type="cellIs" dxfId="2878" priority="3320" operator="lessThan">
      <formula>$C$4</formula>
    </cfRule>
  </conditionalFormatting>
  <conditionalFormatting sqref="M36">
    <cfRule type="cellIs" dxfId="2877" priority="3321" operator="lessThan">
      <formula>$C$4</formula>
    </cfRule>
  </conditionalFormatting>
  <conditionalFormatting sqref="M36">
    <cfRule type="cellIs" dxfId="2876" priority="3322" operator="lessThan">
      <formula>$C$4</formula>
    </cfRule>
  </conditionalFormatting>
  <conditionalFormatting sqref="M37">
    <cfRule type="cellIs" dxfId="2875" priority="3323" operator="lessThan">
      <formula>$C$4</formula>
    </cfRule>
  </conditionalFormatting>
  <conditionalFormatting sqref="M37">
    <cfRule type="cellIs" dxfId="2874" priority="3324" operator="lessThan">
      <formula>$C$4</formula>
    </cfRule>
  </conditionalFormatting>
  <conditionalFormatting sqref="M38">
    <cfRule type="cellIs" dxfId="2873" priority="3325" operator="lessThan">
      <formula>$C$4</formula>
    </cfRule>
  </conditionalFormatting>
  <conditionalFormatting sqref="M38">
    <cfRule type="cellIs" dxfId="2872" priority="3326" operator="lessThan">
      <formula>$C$4</formula>
    </cfRule>
  </conditionalFormatting>
  <conditionalFormatting sqref="M39">
    <cfRule type="cellIs" dxfId="2871" priority="3327" operator="lessThan">
      <formula>$C$4</formula>
    </cfRule>
  </conditionalFormatting>
  <conditionalFormatting sqref="M39">
    <cfRule type="cellIs" dxfId="2870" priority="3328" operator="lessThan">
      <formula>$C$4</formula>
    </cfRule>
  </conditionalFormatting>
  <conditionalFormatting sqref="M40">
    <cfRule type="cellIs" dxfId="2869" priority="3329" operator="lessThan">
      <formula>$C$4</formula>
    </cfRule>
  </conditionalFormatting>
  <conditionalFormatting sqref="M40">
    <cfRule type="cellIs" dxfId="2868" priority="3330" operator="lessThan">
      <formula>$C$4</formula>
    </cfRule>
  </conditionalFormatting>
  <conditionalFormatting sqref="M41">
    <cfRule type="cellIs" dxfId="2867" priority="3331" operator="lessThan">
      <formula>$C$4</formula>
    </cfRule>
  </conditionalFormatting>
  <conditionalFormatting sqref="M41">
    <cfRule type="cellIs" dxfId="2866" priority="3332" operator="lessThan">
      <formula>$C$4</formula>
    </cfRule>
  </conditionalFormatting>
  <conditionalFormatting sqref="M42">
    <cfRule type="cellIs" dxfId="2865" priority="3333" operator="lessThan">
      <formula>$C$4</formula>
    </cfRule>
  </conditionalFormatting>
  <conditionalFormatting sqref="M42">
    <cfRule type="cellIs" dxfId="2864" priority="3334" operator="lessThan">
      <formula>$C$4</formula>
    </cfRule>
  </conditionalFormatting>
  <conditionalFormatting sqref="M43">
    <cfRule type="cellIs" dxfId="2863" priority="3335" operator="lessThan">
      <formula>$C$4</formula>
    </cfRule>
  </conditionalFormatting>
  <conditionalFormatting sqref="M43">
    <cfRule type="cellIs" dxfId="2862" priority="3336" operator="lessThan">
      <formula>$C$4</formula>
    </cfRule>
  </conditionalFormatting>
  <conditionalFormatting sqref="M44">
    <cfRule type="cellIs" dxfId="2861" priority="3337" operator="lessThan">
      <formula>$C$4</formula>
    </cfRule>
  </conditionalFormatting>
  <conditionalFormatting sqref="M44">
    <cfRule type="cellIs" dxfId="2860" priority="3338" operator="lessThan">
      <formula>$C$4</formula>
    </cfRule>
  </conditionalFormatting>
  <conditionalFormatting sqref="M45">
    <cfRule type="cellIs" dxfId="2859" priority="3339" operator="lessThan">
      <formula>$C$4</formula>
    </cfRule>
  </conditionalFormatting>
  <conditionalFormatting sqref="M45">
    <cfRule type="cellIs" dxfId="2858" priority="3340" operator="lessThan">
      <formula>$C$4</formula>
    </cfRule>
  </conditionalFormatting>
  <conditionalFormatting sqref="M46">
    <cfRule type="cellIs" dxfId="2857" priority="3341" operator="lessThan">
      <formula>$C$4</formula>
    </cfRule>
  </conditionalFormatting>
  <conditionalFormatting sqref="M46">
    <cfRule type="cellIs" dxfId="2856" priority="3342" operator="lessThan">
      <formula>$C$4</formula>
    </cfRule>
  </conditionalFormatting>
  <conditionalFormatting sqref="M47">
    <cfRule type="cellIs" dxfId="2855" priority="3343" operator="lessThan">
      <formula>$C$4</formula>
    </cfRule>
  </conditionalFormatting>
  <conditionalFormatting sqref="M47">
    <cfRule type="cellIs" dxfId="2854" priority="3344" operator="lessThan">
      <formula>$C$4</formula>
    </cfRule>
  </conditionalFormatting>
  <conditionalFormatting sqref="M48">
    <cfRule type="cellIs" dxfId="2853" priority="3345" operator="lessThan">
      <formula>$C$4</formula>
    </cfRule>
  </conditionalFormatting>
  <conditionalFormatting sqref="M48">
    <cfRule type="cellIs" dxfId="2852" priority="3346" operator="lessThan">
      <formula>$C$4</formula>
    </cfRule>
  </conditionalFormatting>
  <conditionalFormatting sqref="M49">
    <cfRule type="cellIs" dxfId="2851" priority="3347" operator="lessThan">
      <formula>$C$4</formula>
    </cfRule>
  </conditionalFormatting>
  <conditionalFormatting sqref="M49">
    <cfRule type="cellIs" dxfId="2850" priority="3348" operator="lessThan">
      <formula>$C$4</formula>
    </cfRule>
  </conditionalFormatting>
  <conditionalFormatting sqref="M50">
    <cfRule type="cellIs" dxfId="2849" priority="3349" operator="lessThan">
      <formula>$C$4</formula>
    </cfRule>
  </conditionalFormatting>
  <conditionalFormatting sqref="M50">
    <cfRule type="cellIs" dxfId="2848" priority="3350" operator="lessThan">
      <formula>$C$4</formula>
    </cfRule>
  </conditionalFormatting>
  <conditionalFormatting sqref="M51">
    <cfRule type="cellIs" dxfId="2847" priority="3351" operator="lessThan">
      <formula>$C$4</formula>
    </cfRule>
  </conditionalFormatting>
  <conditionalFormatting sqref="M51">
    <cfRule type="cellIs" dxfId="2846" priority="3352" operator="lessThan">
      <formula>$C$4</formula>
    </cfRule>
  </conditionalFormatting>
  <conditionalFormatting sqref="M52">
    <cfRule type="cellIs" dxfId="2845" priority="3353" operator="lessThan">
      <formula>$C$4</formula>
    </cfRule>
  </conditionalFormatting>
  <conditionalFormatting sqref="M52">
    <cfRule type="cellIs" dxfId="2844" priority="3354" operator="lessThan">
      <formula>$C$4</formula>
    </cfRule>
  </conditionalFormatting>
  <conditionalFormatting sqref="M53">
    <cfRule type="cellIs" dxfId="2843" priority="3355" operator="lessThan">
      <formula>$C$4</formula>
    </cfRule>
  </conditionalFormatting>
  <conditionalFormatting sqref="M53">
    <cfRule type="cellIs" dxfId="2842" priority="3356" operator="lessThan">
      <formula>$C$4</formula>
    </cfRule>
  </conditionalFormatting>
  <conditionalFormatting sqref="M54">
    <cfRule type="cellIs" dxfId="2841" priority="3357" operator="lessThan">
      <formula>$C$4</formula>
    </cfRule>
  </conditionalFormatting>
  <conditionalFormatting sqref="M54">
    <cfRule type="cellIs" dxfId="2840" priority="3358" operator="lessThan">
      <formula>$C$4</formula>
    </cfRule>
  </conditionalFormatting>
  <conditionalFormatting sqref="M55">
    <cfRule type="cellIs" dxfId="2839" priority="3359" operator="lessThan">
      <formula>$C$4</formula>
    </cfRule>
  </conditionalFormatting>
  <conditionalFormatting sqref="M55">
    <cfRule type="cellIs" dxfId="2838" priority="3360" operator="lessThan">
      <formula>$C$4</formula>
    </cfRule>
  </conditionalFormatting>
  <conditionalFormatting sqref="M56">
    <cfRule type="cellIs" dxfId="2837" priority="3361" operator="lessThan">
      <formula>$C$4</formula>
    </cfRule>
  </conditionalFormatting>
  <conditionalFormatting sqref="M56">
    <cfRule type="cellIs" dxfId="2836" priority="3362" operator="lessThan">
      <formula>$C$4</formula>
    </cfRule>
  </conditionalFormatting>
  <conditionalFormatting sqref="M57">
    <cfRule type="cellIs" dxfId="2835" priority="3363" operator="lessThan">
      <formula>$C$4</formula>
    </cfRule>
  </conditionalFormatting>
  <conditionalFormatting sqref="M57">
    <cfRule type="cellIs" dxfId="2834" priority="3364" operator="lessThan">
      <formula>$C$4</formula>
    </cfRule>
  </conditionalFormatting>
  <conditionalFormatting sqref="M58">
    <cfRule type="cellIs" dxfId="2833" priority="3365" operator="lessThan">
      <formula>$C$4</formula>
    </cfRule>
  </conditionalFormatting>
  <conditionalFormatting sqref="M58">
    <cfRule type="cellIs" dxfId="2832" priority="3366" operator="lessThan">
      <formula>$C$4</formula>
    </cfRule>
  </conditionalFormatting>
  <conditionalFormatting sqref="M59">
    <cfRule type="cellIs" dxfId="2831" priority="3367" operator="lessThan">
      <formula>$C$4</formula>
    </cfRule>
  </conditionalFormatting>
  <conditionalFormatting sqref="M59">
    <cfRule type="cellIs" dxfId="2830" priority="3368" operator="lessThan">
      <formula>$C$4</formula>
    </cfRule>
  </conditionalFormatting>
  <conditionalFormatting sqref="M60">
    <cfRule type="cellIs" dxfId="2829" priority="3369" operator="lessThan">
      <formula>$C$4</formula>
    </cfRule>
  </conditionalFormatting>
  <conditionalFormatting sqref="M60">
    <cfRule type="cellIs" dxfId="2828" priority="3370" operator="lessThan">
      <formula>$C$4</formula>
    </cfRule>
  </conditionalFormatting>
  <conditionalFormatting sqref="CW15">
    <cfRule type="cellIs" dxfId="2827" priority="3376" operator="lessThan">
      <formula>1</formula>
    </cfRule>
  </conditionalFormatting>
  <conditionalFormatting sqref="CW16">
    <cfRule type="cellIs" dxfId="2826" priority="3377" operator="lessThan">
      <formula>1</formula>
    </cfRule>
  </conditionalFormatting>
  <conditionalFormatting sqref="CW17">
    <cfRule type="cellIs" dxfId="2825" priority="3378" operator="lessThan">
      <formula>1</formula>
    </cfRule>
  </conditionalFormatting>
  <conditionalFormatting sqref="CW18">
    <cfRule type="cellIs" dxfId="2824" priority="3379" operator="lessThan">
      <formula>1</formula>
    </cfRule>
  </conditionalFormatting>
  <conditionalFormatting sqref="CW19">
    <cfRule type="cellIs" dxfId="2823" priority="3380" operator="lessThan">
      <formula>1</formula>
    </cfRule>
  </conditionalFormatting>
  <conditionalFormatting sqref="CW28">
    <cfRule type="cellIs" dxfId="2822" priority="3386" operator="lessThan">
      <formula>1</formula>
    </cfRule>
  </conditionalFormatting>
  <conditionalFormatting sqref="CW29">
    <cfRule type="cellIs" dxfId="2821" priority="3387" operator="lessThan">
      <formula>1</formula>
    </cfRule>
  </conditionalFormatting>
  <conditionalFormatting sqref="CW30">
    <cfRule type="cellIs" dxfId="2820" priority="3388" operator="lessThan">
      <formula>1</formula>
    </cfRule>
  </conditionalFormatting>
  <conditionalFormatting sqref="CW31">
    <cfRule type="cellIs" dxfId="2819" priority="3389" operator="lessThan">
      <formula>1</formula>
    </cfRule>
  </conditionalFormatting>
  <conditionalFormatting sqref="CW32">
    <cfRule type="cellIs" dxfId="2818" priority="3390" operator="lessThan">
      <formula>1</formula>
    </cfRule>
  </conditionalFormatting>
  <conditionalFormatting sqref="AX47">
    <cfRule type="cellIs" dxfId="2817" priority="3463" operator="lessThan">
      <formula>$C$4</formula>
    </cfRule>
  </conditionalFormatting>
  <conditionalFormatting sqref="AX47">
    <cfRule type="cellIs" dxfId="2816" priority="3464" operator="lessThan">
      <formula>$C$4</formula>
    </cfRule>
  </conditionalFormatting>
  <conditionalFormatting sqref="AX48">
    <cfRule type="cellIs" dxfId="2815" priority="3465" operator="lessThan">
      <formula>$C$4</formula>
    </cfRule>
  </conditionalFormatting>
  <conditionalFormatting sqref="AX48">
    <cfRule type="cellIs" dxfId="2814" priority="3466" operator="lessThan">
      <formula>$C$4</formula>
    </cfRule>
  </conditionalFormatting>
  <conditionalFormatting sqref="AX49">
    <cfRule type="cellIs" dxfId="2813" priority="3467" operator="lessThan">
      <formula>$C$4</formula>
    </cfRule>
  </conditionalFormatting>
  <conditionalFormatting sqref="AX49">
    <cfRule type="cellIs" dxfId="2812" priority="3468" operator="lessThan">
      <formula>$C$4</formula>
    </cfRule>
  </conditionalFormatting>
  <conditionalFormatting sqref="AX50">
    <cfRule type="cellIs" dxfId="2811" priority="3469" operator="lessThan">
      <formula>$C$4</formula>
    </cfRule>
  </conditionalFormatting>
  <conditionalFormatting sqref="AX50">
    <cfRule type="cellIs" dxfId="2810" priority="3470" operator="lessThan">
      <formula>$C$4</formula>
    </cfRule>
  </conditionalFormatting>
  <conditionalFormatting sqref="AX51">
    <cfRule type="cellIs" dxfId="2809" priority="3471" operator="lessThan">
      <formula>$C$4</formula>
    </cfRule>
  </conditionalFormatting>
  <conditionalFormatting sqref="AX51">
    <cfRule type="cellIs" dxfId="2808" priority="3472" operator="lessThan">
      <formula>$C$4</formula>
    </cfRule>
  </conditionalFormatting>
  <conditionalFormatting sqref="AX52">
    <cfRule type="cellIs" dxfId="2807" priority="3473" operator="lessThan">
      <formula>$C$4</formula>
    </cfRule>
  </conditionalFormatting>
  <conditionalFormatting sqref="AX52">
    <cfRule type="cellIs" dxfId="2806" priority="3474" operator="lessThan">
      <formula>$C$4</formula>
    </cfRule>
  </conditionalFormatting>
  <conditionalFormatting sqref="AX53">
    <cfRule type="cellIs" dxfId="2805" priority="3475" operator="lessThan">
      <formula>$C$4</formula>
    </cfRule>
  </conditionalFormatting>
  <conditionalFormatting sqref="AX53">
    <cfRule type="cellIs" dxfId="2804" priority="3476" operator="lessThan">
      <formula>$C$4</formula>
    </cfRule>
  </conditionalFormatting>
  <conditionalFormatting sqref="AX54">
    <cfRule type="cellIs" dxfId="2803" priority="3477" operator="lessThan">
      <formula>$C$4</formula>
    </cfRule>
  </conditionalFormatting>
  <conditionalFormatting sqref="AX54">
    <cfRule type="cellIs" dxfId="2802" priority="3478" operator="lessThan">
      <formula>$C$4</formula>
    </cfRule>
  </conditionalFormatting>
  <conditionalFormatting sqref="AX55">
    <cfRule type="cellIs" dxfId="2801" priority="3479" operator="lessThan">
      <formula>$C$4</formula>
    </cfRule>
  </conditionalFormatting>
  <conditionalFormatting sqref="AX55">
    <cfRule type="cellIs" dxfId="2800" priority="3480" operator="lessThan">
      <formula>$C$4</formula>
    </cfRule>
  </conditionalFormatting>
  <conditionalFormatting sqref="AX56">
    <cfRule type="cellIs" dxfId="2799" priority="3481" operator="lessThan">
      <formula>$C$4</formula>
    </cfRule>
  </conditionalFormatting>
  <conditionalFormatting sqref="AX56">
    <cfRule type="cellIs" dxfId="2798" priority="3482" operator="lessThan">
      <formula>$C$4</formula>
    </cfRule>
  </conditionalFormatting>
  <conditionalFormatting sqref="AX57">
    <cfRule type="cellIs" dxfId="2797" priority="3483" operator="lessThan">
      <formula>$C$4</formula>
    </cfRule>
  </conditionalFormatting>
  <conditionalFormatting sqref="AX57">
    <cfRule type="cellIs" dxfId="2796" priority="3484" operator="lessThan">
      <formula>$C$4</formula>
    </cfRule>
  </conditionalFormatting>
  <conditionalFormatting sqref="AX58">
    <cfRule type="cellIs" dxfId="2795" priority="3485" operator="lessThan">
      <formula>$C$4</formula>
    </cfRule>
  </conditionalFormatting>
  <conditionalFormatting sqref="AX58">
    <cfRule type="cellIs" dxfId="2794" priority="3486" operator="lessThan">
      <formula>$C$4</formula>
    </cfRule>
  </conditionalFormatting>
  <conditionalFormatting sqref="AX59">
    <cfRule type="cellIs" dxfId="2793" priority="3487" operator="lessThan">
      <formula>$C$4</formula>
    </cfRule>
  </conditionalFormatting>
  <conditionalFormatting sqref="AX59">
    <cfRule type="cellIs" dxfId="2792" priority="3488" operator="lessThan">
      <formula>$C$4</formula>
    </cfRule>
  </conditionalFormatting>
  <conditionalFormatting sqref="AX60">
    <cfRule type="cellIs" dxfId="2791" priority="3489" operator="lessThan">
      <formula>$C$4</formula>
    </cfRule>
  </conditionalFormatting>
  <conditionalFormatting sqref="AX60">
    <cfRule type="cellIs" dxfId="2790" priority="3490" operator="lessThan">
      <formula>$C$4</formula>
    </cfRule>
  </conditionalFormatting>
  <conditionalFormatting sqref="AY47">
    <cfRule type="cellIs" dxfId="2789" priority="3563" operator="lessThan">
      <formula>$C$4</formula>
    </cfRule>
  </conditionalFormatting>
  <conditionalFormatting sqref="AY47">
    <cfRule type="cellIs" dxfId="2788" priority="3564" operator="lessThan">
      <formula>$C$4</formula>
    </cfRule>
  </conditionalFormatting>
  <conditionalFormatting sqref="AY48">
    <cfRule type="cellIs" dxfId="2787" priority="3565" operator="lessThan">
      <formula>$C$4</formula>
    </cfRule>
  </conditionalFormatting>
  <conditionalFormatting sqref="AY48">
    <cfRule type="cellIs" dxfId="2786" priority="3566" operator="lessThan">
      <formula>$C$4</formula>
    </cfRule>
  </conditionalFormatting>
  <conditionalFormatting sqref="AY49">
    <cfRule type="cellIs" dxfId="2785" priority="3567" operator="lessThan">
      <formula>$C$4</formula>
    </cfRule>
  </conditionalFormatting>
  <conditionalFormatting sqref="AY49">
    <cfRule type="cellIs" dxfId="2784" priority="3568" operator="lessThan">
      <formula>$C$4</formula>
    </cfRule>
  </conditionalFormatting>
  <conditionalFormatting sqref="AY50">
    <cfRule type="cellIs" dxfId="2783" priority="3569" operator="lessThan">
      <formula>$C$4</formula>
    </cfRule>
  </conditionalFormatting>
  <conditionalFormatting sqref="AY50">
    <cfRule type="cellIs" dxfId="2782" priority="3570" operator="lessThan">
      <formula>$C$4</formula>
    </cfRule>
  </conditionalFormatting>
  <conditionalFormatting sqref="AY51">
    <cfRule type="cellIs" dxfId="2781" priority="3571" operator="lessThan">
      <formula>$C$4</formula>
    </cfRule>
  </conditionalFormatting>
  <conditionalFormatting sqref="AY51">
    <cfRule type="cellIs" dxfId="2780" priority="3572" operator="lessThan">
      <formula>$C$4</formula>
    </cfRule>
  </conditionalFormatting>
  <conditionalFormatting sqref="AY52">
    <cfRule type="cellIs" dxfId="2779" priority="3573" operator="lessThan">
      <formula>$C$4</formula>
    </cfRule>
  </conditionalFormatting>
  <conditionalFormatting sqref="AY52">
    <cfRule type="cellIs" dxfId="2778" priority="3574" operator="lessThan">
      <formula>$C$4</formula>
    </cfRule>
  </conditionalFormatting>
  <conditionalFormatting sqref="AY53">
    <cfRule type="cellIs" dxfId="2777" priority="3575" operator="lessThan">
      <formula>$C$4</formula>
    </cfRule>
  </conditionalFormatting>
  <conditionalFormatting sqref="AY53">
    <cfRule type="cellIs" dxfId="2776" priority="3576" operator="lessThan">
      <formula>$C$4</formula>
    </cfRule>
  </conditionalFormatting>
  <conditionalFormatting sqref="AY54">
    <cfRule type="cellIs" dxfId="2775" priority="3577" operator="lessThan">
      <formula>$C$4</formula>
    </cfRule>
  </conditionalFormatting>
  <conditionalFormatting sqref="AY54">
    <cfRule type="cellIs" dxfId="2774" priority="3578" operator="lessThan">
      <formula>$C$4</formula>
    </cfRule>
  </conditionalFormatting>
  <conditionalFormatting sqref="AY55">
    <cfRule type="cellIs" dxfId="2773" priority="3579" operator="lessThan">
      <formula>$C$4</formula>
    </cfRule>
  </conditionalFormatting>
  <conditionalFormatting sqref="AY55">
    <cfRule type="cellIs" dxfId="2772" priority="3580" operator="lessThan">
      <formula>$C$4</formula>
    </cfRule>
  </conditionalFormatting>
  <conditionalFormatting sqref="AY56">
    <cfRule type="cellIs" dxfId="2771" priority="3581" operator="lessThan">
      <formula>$C$4</formula>
    </cfRule>
  </conditionalFormatting>
  <conditionalFormatting sqref="AY56">
    <cfRule type="cellIs" dxfId="2770" priority="3582" operator="lessThan">
      <formula>$C$4</formula>
    </cfRule>
  </conditionalFormatting>
  <conditionalFormatting sqref="AY57">
    <cfRule type="cellIs" dxfId="2769" priority="3583" operator="lessThan">
      <formula>$C$4</formula>
    </cfRule>
  </conditionalFormatting>
  <conditionalFormatting sqref="AY57">
    <cfRule type="cellIs" dxfId="2768" priority="3584" operator="lessThan">
      <formula>$C$4</formula>
    </cfRule>
  </conditionalFormatting>
  <conditionalFormatting sqref="AY58">
    <cfRule type="cellIs" dxfId="2767" priority="3585" operator="lessThan">
      <formula>$C$4</formula>
    </cfRule>
  </conditionalFormatting>
  <conditionalFormatting sqref="AY58">
    <cfRule type="cellIs" dxfId="2766" priority="3586" operator="lessThan">
      <formula>$C$4</formula>
    </cfRule>
  </conditionalFormatting>
  <conditionalFormatting sqref="AY59">
    <cfRule type="cellIs" dxfId="2765" priority="3587" operator="lessThan">
      <formula>$C$4</formula>
    </cfRule>
  </conditionalFormatting>
  <conditionalFormatting sqref="AY59">
    <cfRule type="cellIs" dxfId="2764" priority="3588" operator="lessThan">
      <formula>$C$4</formula>
    </cfRule>
  </conditionalFormatting>
  <conditionalFormatting sqref="AY60">
    <cfRule type="cellIs" dxfId="2763" priority="3589" operator="lessThan">
      <formula>$C$4</formula>
    </cfRule>
  </conditionalFormatting>
  <conditionalFormatting sqref="AY60">
    <cfRule type="cellIs" dxfId="2762" priority="3590" operator="lessThan">
      <formula>$C$4</formula>
    </cfRule>
  </conditionalFormatting>
  <conditionalFormatting sqref="AZ11">
    <cfRule type="cellIs" dxfId="2761" priority="3591" operator="lessThan">
      <formula>$C$4</formula>
    </cfRule>
  </conditionalFormatting>
  <conditionalFormatting sqref="AZ11">
    <cfRule type="cellIs" dxfId="2760" priority="3592" operator="lessThan">
      <formula>$C$4</formula>
    </cfRule>
  </conditionalFormatting>
  <conditionalFormatting sqref="AZ12">
    <cfRule type="cellIs" dxfId="2759" priority="3593" operator="lessThan">
      <formula>$C$4</formula>
    </cfRule>
  </conditionalFormatting>
  <conditionalFormatting sqref="AZ12">
    <cfRule type="cellIs" dxfId="2758" priority="3594" operator="lessThan">
      <formula>$C$4</formula>
    </cfRule>
  </conditionalFormatting>
  <conditionalFormatting sqref="AZ13">
    <cfRule type="cellIs" dxfId="2757" priority="3595" operator="lessThan">
      <formula>$C$4</formula>
    </cfRule>
  </conditionalFormatting>
  <conditionalFormatting sqref="AZ13">
    <cfRule type="cellIs" dxfId="2756" priority="3596" operator="lessThan">
      <formula>$C$4</formula>
    </cfRule>
  </conditionalFormatting>
  <conditionalFormatting sqref="AZ14">
    <cfRule type="cellIs" dxfId="2755" priority="3597" operator="lessThan">
      <formula>$C$4</formula>
    </cfRule>
  </conditionalFormatting>
  <conditionalFormatting sqref="AZ14">
    <cfRule type="cellIs" dxfId="2754" priority="3598" operator="lessThan">
      <formula>$C$4</formula>
    </cfRule>
  </conditionalFormatting>
  <conditionalFormatting sqref="AZ15">
    <cfRule type="cellIs" dxfId="2753" priority="3599" operator="lessThan">
      <formula>$C$4</formula>
    </cfRule>
  </conditionalFormatting>
  <conditionalFormatting sqref="AZ15">
    <cfRule type="cellIs" dxfId="2752" priority="3600" operator="lessThan">
      <formula>$C$4</formula>
    </cfRule>
  </conditionalFormatting>
  <conditionalFormatting sqref="AZ16">
    <cfRule type="cellIs" dxfId="2751" priority="3601" operator="lessThan">
      <formula>$C$4</formula>
    </cfRule>
  </conditionalFormatting>
  <conditionalFormatting sqref="AZ16">
    <cfRule type="cellIs" dxfId="2750" priority="3602" operator="lessThan">
      <formula>$C$4</formula>
    </cfRule>
  </conditionalFormatting>
  <conditionalFormatting sqref="AZ17">
    <cfRule type="cellIs" dxfId="2749" priority="3603" operator="lessThan">
      <formula>$C$4</formula>
    </cfRule>
  </conditionalFormatting>
  <conditionalFormatting sqref="AZ17">
    <cfRule type="cellIs" dxfId="2748" priority="3604" operator="lessThan">
      <formula>$C$4</formula>
    </cfRule>
  </conditionalFormatting>
  <conditionalFormatting sqref="AZ18">
    <cfRule type="cellIs" dxfId="2747" priority="3605" operator="lessThan">
      <formula>$C$4</formula>
    </cfRule>
  </conditionalFormatting>
  <conditionalFormatting sqref="AZ18">
    <cfRule type="cellIs" dxfId="2746" priority="3606" operator="lessThan">
      <formula>$C$4</formula>
    </cfRule>
  </conditionalFormatting>
  <conditionalFormatting sqref="AZ19">
    <cfRule type="cellIs" dxfId="2745" priority="3607" operator="lessThan">
      <formula>$C$4</formula>
    </cfRule>
  </conditionalFormatting>
  <conditionalFormatting sqref="AZ19">
    <cfRule type="cellIs" dxfId="2744" priority="3608" operator="lessThan">
      <formula>$C$4</formula>
    </cfRule>
  </conditionalFormatting>
  <conditionalFormatting sqref="AZ20">
    <cfRule type="cellIs" dxfId="2743" priority="3609" operator="lessThan">
      <formula>$C$4</formula>
    </cfRule>
  </conditionalFormatting>
  <conditionalFormatting sqref="AZ20">
    <cfRule type="cellIs" dxfId="2742" priority="3610" operator="lessThan">
      <formula>$C$4</formula>
    </cfRule>
  </conditionalFormatting>
  <conditionalFormatting sqref="AZ21">
    <cfRule type="cellIs" dxfId="2741" priority="3611" operator="lessThan">
      <formula>$C$4</formula>
    </cfRule>
  </conditionalFormatting>
  <conditionalFormatting sqref="AZ21">
    <cfRule type="cellIs" dxfId="2740" priority="3612" operator="lessThan">
      <formula>$C$4</formula>
    </cfRule>
  </conditionalFormatting>
  <conditionalFormatting sqref="AZ22">
    <cfRule type="cellIs" dxfId="2739" priority="3613" operator="lessThan">
      <formula>$C$4</formula>
    </cfRule>
  </conditionalFormatting>
  <conditionalFormatting sqref="AZ22">
    <cfRule type="cellIs" dxfId="2738" priority="3614" operator="lessThan">
      <formula>$C$4</formula>
    </cfRule>
  </conditionalFormatting>
  <conditionalFormatting sqref="AZ23">
    <cfRule type="cellIs" dxfId="2737" priority="3615" operator="lessThan">
      <formula>$C$4</formula>
    </cfRule>
  </conditionalFormatting>
  <conditionalFormatting sqref="AZ23">
    <cfRule type="cellIs" dxfId="2736" priority="3616" operator="lessThan">
      <formula>$C$4</formula>
    </cfRule>
  </conditionalFormatting>
  <conditionalFormatting sqref="AZ24">
    <cfRule type="cellIs" dxfId="2735" priority="3617" operator="lessThan">
      <formula>$C$4</formula>
    </cfRule>
  </conditionalFormatting>
  <conditionalFormatting sqref="AZ24">
    <cfRule type="cellIs" dxfId="2734" priority="3618" operator="lessThan">
      <formula>$C$4</formula>
    </cfRule>
  </conditionalFormatting>
  <conditionalFormatting sqref="AZ25">
    <cfRule type="cellIs" dxfId="2733" priority="3619" operator="lessThan">
      <formula>$C$4</formula>
    </cfRule>
  </conditionalFormatting>
  <conditionalFormatting sqref="AZ25">
    <cfRule type="cellIs" dxfId="2732" priority="3620" operator="lessThan">
      <formula>$C$4</formula>
    </cfRule>
  </conditionalFormatting>
  <conditionalFormatting sqref="AZ26">
    <cfRule type="cellIs" dxfId="2731" priority="3621" operator="lessThan">
      <formula>$C$4</formula>
    </cfRule>
  </conditionalFormatting>
  <conditionalFormatting sqref="AZ26">
    <cfRule type="cellIs" dxfId="2730" priority="3622" operator="lessThan">
      <formula>$C$4</formula>
    </cfRule>
  </conditionalFormatting>
  <conditionalFormatting sqref="AZ27">
    <cfRule type="cellIs" dxfId="2729" priority="3623" operator="lessThan">
      <formula>$C$4</formula>
    </cfRule>
  </conditionalFormatting>
  <conditionalFormatting sqref="AZ27">
    <cfRule type="cellIs" dxfId="2728" priority="3624" operator="lessThan">
      <formula>$C$4</formula>
    </cfRule>
  </conditionalFormatting>
  <conditionalFormatting sqref="AZ28">
    <cfRule type="cellIs" dxfId="2727" priority="3625" operator="lessThan">
      <formula>$C$4</formula>
    </cfRule>
  </conditionalFormatting>
  <conditionalFormatting sqref="AZ28">
    <cfRule type="cellIs" dxfId="2726" priority="3626" operator="lessThan">
      <formula>$C$4</formula>
    </cfRule>
  </conditionalFormatting>
  <conditionalFormatting sqref="AZ29">
    <cfRule type="cellIs" dxfId="2725" priority="3627" operator="lessThan">
      <formula>$C$4</formula>
    </cfRule>
  </conditionalFormatting>
  <conditionalFormatting sqref="AZ29">
    <cfRule type="cellIs" dxfId="2724" priority="3628" operator="lessThan">
      <formula>$C$4</formula>
    </cfRule>
  </conditionalFormatting>
  <conditionalFormatting sqref="AZ30">
    <cfRule type="cellIs" dxfId="2723" priority="3629" operator="lessThan">
      <formula>$C$4</formula>
    </cfRule>
  </conditionalFormatting>
  <conditionalFormatting sqref="AZ30">
    <cfRule type="cellIs" dxfId="2722" priority="3630" operator="lessThan">
      <formula>$C$4</formula>
    </cfRule>
  </conditionalFormatting>
  <conditionalFormatting sqref="AZ31">
    <cfRule type="cellIs" dxfId="2721" priority="3631" operator="lessThan">
      <formula>$C$4</formula>
    </cfRule>
  </conditionalFormatting>
  <conditionalFormatting sqref="AZ31">
    <cfRule type="cellIs" dxfId="2720" priority="3632" operator="lessThan">
      <formula>$C$4</formula>
    </cfRule>
  </conditionalFormatting>
  <conditionalFormatting sqref="AZ32">
    <cfRule type="cellIs" dxfId="2719" priority="3633" operator="lessThan">
      <formula>$C$4</formula>
    </cfRule>
  </conditionalFormatting>
  <conditionalFormatting sqref="AZ32">
    <cfRule type="cellIs" dxfId="2718" priority="3634" operator="lessThan">
      <formula>$C$4</formula>
    </cfRule>
  </conditionalFormatting>
  <conditionalFormatting sqref="AZ33">
    <cfRule type="cellIs" dxfId="2717" priority="3635" operator="lessThan">
      <formula>$C$4</formula>
    </cfRule>
  </conditionalFormatting>
  <conditionalFormatting sqref="AZ33">
    <cfRule type="cellIs" dxfId="2716" priority="3636" operator="lessThan">
      <formula>$C$4</formula>
    </cfRule>
  </conditionalFormatting>
  <conditionalFormatting sqref="AZ34">
    <cfRule type="cellIs" dxfId="2715" priority="3637" operator="lessThan">
      <formula>$C$4</formula>
    </cfRule>
  </conditionalFormatting>
  <conditionalFormatting sqref="AZ34">
    <cfRule type="cellIs" dxfId="2714" priority="3638" operator="lessThan">
      <formula>$C$4</formula>
    </cfRule>
  </conditionalFormatting>
  <conditionalFormatting sqref="AZ35">
    <cfRule type="cellIs" dxfId="2713" priority="3639" operator="lessThan">
      <formula>$C$4</formula>
    </cfRule>
  </conditionalFormatting>
  <conditionalFormatting sqref="AZ35">
    <cfRule type="cellIs" dxfId="2712" priority="3640" operator="lessThan">
      <formula>$C$4</formula>
    </cfRule>
  </conditionalFormatting>
  <conditionalFormatting sqref="AZ36">
    <cfRule type="cellIs" dxfId="2711" priority="3641" operator="lessThan">
      <formula>$C$4</formula>
    </cfRule>
  </conditionalFormatting>
  <conditionalFormatting sqref="AZ36">
    <cfRule type="cellIs" dxfId="2710" priority="3642" operator="lessThan">
      <formula>$C$4</formula>
    </cfRule>
  </conditionalFormatting>
  <conditionalFormatting sqref="AZ37">
    <cfRule type="cellIs" dxfId="2709" priority="3643" operator="lessThan">
      <formula>$C$4</formula>
    </cfRule>
  </conditionalFormatting>
  <conditionalFormatting sqref="AZ37">
    <cfRule type="cellIs" dxfId="2708" priority="3644" operator="lessThan">
      <formula>$C$4</formula>
    </cfRule>
  </conditionalFormatting>
  <conditionalFormatting sqref="AZ38">
    <cfRule type="cellIs" dxfId="2707" priority="3645" operator="lessThan">
      <formula>$C$4</formula>
    </cfRule>
  </conditionalFormatting>
  <conditionalFormatting sqref="AZ38">
    <cfRule type="cellIs" dxfId="2706" priority="3646" operator="lessThan">
      <formula>$C$4</formula>
    </cfRule>
  </conditionalFormatting>
  <conditionalFormatting sqref="AZ39">
    <cfRule type="cellIs" dxfId="2705" priority="3647" operator="lessThan">
      <formula>$C$4</formula>
    </cfRule>
  </conditionalFormatting>
  <conditionalFormatting sqref="AZ39">
    <cfRule type="cellIs" dxfId="2704" priority="3648" operator="lessThan">
      <formula>$C$4</formula>
    </cfRule>
  </conditionalFormatting>
  <conditionalFormatting sqref="AZ40">
    <cfRule type="cellIs" dxfId="2703" priority="3649" operator="lessThan">
      <formula>$C$4</formula>
    </cfRule>
  </conditionalFormatting>
  <conditionalFormatting sqref="AZ40">
    <cfRule type="cellIs" dxfId="2702" priority="3650" operator="lessThan">
      <formula>$C$4</formula>
    </cfRule>
  </conditionalFormatting>
  <conditionalFormatting sqref="AZ41">
    <cfRule type="cellIs" dxfId="2701" priority="3651" operator="lessThan">
      <formula>$C$4</formula>
    </cfRule>
  </conditionalFormatting>
  <conditionalFormatting sqref="AZ41">
    <cfRule type="cellIs" dxfId="2700" priority="3652" operator="lessThan">
      <formula>$C$4</formula>
    </cfRule>
  </conditionalFormatting>
  <conditionalFormatting sqref="AZ42">
    <cfRule type="cellIs" dxfId="2699" priority="3653" operator="lessThan">
      <formula>$C$4</formula>
    </cfRule>
  </conditionalFormatting>
  <conditionalFormatting sqref="AZ42">
    <cfRule type="cellIs" dxfId="2698" priority="3654" operator="lessThan">
      <formula>$C$4</formula>
    </cfRule>
  </conditionalFormatting>
  <conditionalFormatting sqref="AZ43">
    <cfRule type="cellIs" dxfId="2697" priority="3655" operator="lessThan">
      <formula>$C$4</formula>
    </cfRule>
  </conditionalFormatting>
  <conditionalFormatting sqref="AZ43">
    <cfRule type="cellIs" dxfId="2696" priority="3656" operator="lessThan">
      <formula>$C$4</formula>
    </cfRule>
  </conditionalFormatting>
  <conditionalFormatting sqref="AZ44">
    <cfRule type="cellIs" dxfId="2695" priority="3657" operator="lessThan">
      <formula>$C$4</formula>
    </cfRule>
  </conditionalFormatting>
  <conditionalFormatting sqref="AZ44">
    <cfRule type="cellIs" dxfId="2694" priority="3658" operator="lessThan">
      <formula>$C$4</formula>
    </cfRule>
  </conditionalFormatting>
  <conditionalFormatting sqref="AZ45">
    <cfRule type="cellIs" dxfId="2693" priority="3659" operator="lessThan">
      <formula>$C$4</formula>
    </cfRule>
  </conditionalFormatting>
  <conditionalFormatting sqref="AZ45">
    <cfRule type="cellIs" dxfId="2692" priority="3660" operator="lessThan">
      <formula>$C$4</formula>
    </cfRule>
  </conditionalFormatting>
  <conditionalFormatting sqref="AZ46">
    <cfRule type="cellIs" dxfId="2691" priority="3661" operator="lessThan">
      <formula>$C$4</formula>
    </cfRule>
  </conditionalFormatting>
  <conditionalFormatting sqref="AZ46">
    <cfRule type="cellIs" dxfId="2690" priority="3662" operator="lessThan">
      <formula>$C$4</formula>
    </cfRule>
  </conditionalFormatting>
  <conditionalFormatting sqref="AZ47">
    <cfRule type="cellIs" dxfId="2689" priority="3663" operator="lessThan">
      <formula>$C$4</formula>
    </cfRule>
  </conditionalFormatting>
  <conditionalFormatting sqref="AZ47">
    <cfRule type="cellIs" dxfId="2688" priority="3664" operator="lessThan">
      <formula>$C$4</formula>
    </cfRule>
  </conditionalFormatting>
  <conditionalFormatting sqref="AZ48">
    <cfRule type="cellIs" dxfId="2687" priority="3665" operator="lessThan">
      <formula>$C$4</formula>
    </cfRule>
  </conditionalFormatting>
  <conditionalFormatting sqref="AZ48">
    <cfRule type="cellIs" dxfId="2686" priority="3666" operator="lessThan">
      <formula>$C$4</formula>
    </cfRule>
  </conditionalFormatting>
  <conditionalFormatting sqref="AZ49">
    <cfRule type="cellIs" dxfId="2685" priority="3667" operator="lessThan">
      <formula>$C$4</formula>
    </cfRule>
  </conditionalFormatting>
  <conditionalFormatting sqref="AZ49">
    <cfRule type="cellIs" dxfId="2684" priority="3668" operator="lessThan">
      <formula>$C$4</formula>
    </cfRule>
  </conditionalFormatting>
  <conditionalFormatting sqref="AZ50">
    <cfRule type="cellIs" dxfId="2683" priority="3669" operator="lessThan">
      <formula>$C$4</formula>
    </cfRule>
  </conditionalFormatting>
  <conditionalFormatting sqref="AZ50">
    <cfRule type="cellIs" dxfId="2682" priority="3670" operator="lessThan">
      <formula>$C$4</formula>
    </cfRule>
  </conditionalFormatting>
  <conditionalFormatting sqref="AZ51">
    <cfRule type="cellIs" dxfId="2681" priority="3671" operator="lessThan">
      <formula>$C$4</formula>
    </cfRule>
  </conditionalFormatting>
  <conditionalFormatting sqref="AZ51">
    <cfRule type="cellIs" dxfId="2680" priority="3672" operator="lessThan">
      <formula>$C$4</formula>
    </cfRule>
  </conditionalFormatting>
  <conditionalFormatting sqref="AZ52">
    <cfRule type="cellIs" dxfId="2679" priority="3673" operator="lessThan">
      <formula>$C$4</formula>
    </cfRule>
  </conditionalFormatting>
  <conditionalFormatting sqref="AZ52">
    <cfRule type="cellIs" dxfId="2678" priority="3674" operator="lessThan">
      <formula>$C$4</formula>
    </cfRule>
  </conditionalFormatting>
  <conditionalFormatting sqref="AZ53">
    <cfRule type="cellIs" dxfId="2677" priority="3675" operator="lessThan">
      <formula>$C$4</formula>
    </cfRule>
  </conditionalFormatting>
  <conditionalFormatting sqref="AZ53">
    <cfRule type="cellIs" dxfId="2676" priority="3676" operator="lessThan">
      <formula>$C$4</formula>
    </cfRule>
  </conditionalFormatting>
  <conditionalFormatting sqref="AZ54">
    <cfRule type="cellIs" dxfId="2675" priority="3677" operator="lessThan">
      <formula>$C$4</formula>
    </cfRule>
  </conditionalFormatting>
  <conditionalFormatting sqref="AZ54">
    <cfRule type="cellIs" dxfId="2674" priority="3678" operator="lessThan">
      <formula>$C$4</formula>
    </cfRule>
  </conditionalFormatting>
  <conditionalFormatting sqref="AZ55">
    <cfRule type="cellIs" dxfId="2673" priority="3679" operator="lessThan">
      <formula>$C$4</formula>
    </cfRule>
  </conditionalFormatting>
  <conditionalFormatting sqref="AZ55">
    <cfRule type="cellIs" dxfId="2672" priority="3680" operator="lessThan">
      <formula>$C$4</formula>
    </cfRule>
  </conditionalFormatting>
  <conditionalFormatting sqref="AZ56">
    <cfRule type="cellIs" dxfId="2671" priority="3681" operator="lessThan">
      <formula>$C$4</formula>
    </cfRule>
  </conditionalFormatting>
  <conditionalFormatting sqref="AZ56">
    <cfRule type="cellIs" dxfId="2670" priority="3682" operator="lessThan">
      <formula>$C$4</formula>
    </cfRule>
  </conditionalFormatting>
  <conditionalFormatting sqref="AZ57">
    <cfRule type="cellIs" dxfId="2669" priority="3683" operator="lessThan">
      <formula>$C$4</formula>
    </cfRule>
  </conditionalFormatting>
  <conditionalFormatting sqref="AZ57">
    <cfRule type="cellIs" dxfId="2668" priority="3684" operator="lessThan">
      <formula>$C$4</formula>
    </cfRule>
  </conditionalFormatting>
  <conditionalFormatting sqref="AZ58">
    <cfRule type="cellIs" dxfId="2667" priority="3685" operator="lessThan">
      <formula>$C$4</formula>
    </cfRule>
  </conditionalFormatting>
  <conditionalFormatting sqref="AZ58">
    <cfRule type="cellIs" dxfId="2666" priority="3686" operator="lessThan">
      <formula>$C$4</formula>
    </cfRule>
  </conditionalFormatting>
  <conditionalFormatting sqref="AZ59">
    <cfRule type="cellIs" dxfId="2665" priority="3687" operator="lessThan">
      <formula>$C$4</formula>
    </cfRule>
  </conditionalFormatting>
  <conditionalFormatting sqref="AZ59">
    <cfRule type="cellIs" dxfId="2664" priority="3688" operator="lessThan">
      <formula>$C$4</formula>
    </cfRule>
  </conditionalFormatting>
  <conditionalFormatting sqref="AZ60">
    <cfRule type="cellIs" dxfId="2663" priority="3689" operator="lessThan">
      <formula>$C$4</formula>
    </cfRule>
  </conditionalFormatting>
  <conditionalFormatting sqref="AZ60">
    <cfRule type="cellIs" dxfId="2662" priority="3690" operator="lessThan">
      <formula>$C$4</formula>
    </cfRule>
  </conditionalFormatting>
  <conditionalFormatting sqref="BA11">
    <cfRule type="cellIs" dxfId="2661" priority="3691" operator="lessThan">
      <formula>$C$4</formula>
    </cfRule>
  </conditionalFormatting>
  <conditionalFormatting sqref="BA11">
    <cfRule type="cellIs" dxfId="2660" priority="3692" operator="lessThan">
      <formula>$C$4</formula>
    </cfRule>
  </conditionalFormatting>
  <conditionalFormatting sqref="BA12">
    <cfRule type="cellIs" dxfId="2659" priority="3693" operator="lessThan">
      <formula>$C$4</formula>
    </cfRule>
  </conditionalFormatting>
  <conditionalFormatting sqref="BA12">
    <cfRule type="cellIs" dxfId="2658" priority="3694" operator="lessThan">
      <formula>$C$4</formula>
    </cfRule>
  </conditionalFormatting>
  <conditionalFormatting sqref="BA13">
    <cfRule type="cellIs" dxfId="2657" priority="3695" operator="lessThan">
      <formula>$C$4</formula>
    </cfRule>
  </conditionalFormatting>
  <conditionalFormatting sqref="BA13">
    <cfRule type="cellIs" dxfId="2656" priority="3696" operator="lessThan">
      <formula>$C$4</formula>
    </cfRule>
  </conditionalFormatting>
  <conditionalFormatting sqref="BA14">
    <cfRule type="cellIs" dxfId="2655" priority="3697" operator="lessThan">
      <formula>$C$4</formula>
    </cfRule>
  </conditionalFormatting>
  <conditionalFormatting sqref="BA14">
    <cfRule type="cellIs" dxfId="2654" priority="3698" operator="lessThan">
      <formula>$C$4</formula>
    </cfRule>
  </conditionalFormatting>
  <conditionalFormatting sqref="BA15">
    <cfRule type="cellIs" dxfId="2653" priority="3699" operator="lessThan">
      <formula>$C$4</formula>
    </cfRule>
  </conditionalFormatting>
  <conditionalFormatting sqref="BA15">
    <cfRule type="cellIs" dxfId="2652" priority="3700" operator="lessThan">
      <formula>$C$4</formula>
    </cfRule>
  </conditionalFormatting>
  <conditionalFormatting sqref="BA16">
    <cfRule type="cellIs" dxfId="2651" priority="3701" operator="lessThan">
      <formula>$C$4</formula>
    </cfRule>
  </conditionalFormatting>
  <conditionalFormatting sqref="BA16">
    <cfRule type="cellIs" dxfId="2650" priority="3702" operator="lessThan">
      <formula>$C$4</formula>
    </cfRule>
  </conditionalFormatting>
  <conditionalFormatting sqref="BA17">
    <cfRule type="cellIs" dxfId="2649" priority="3703" operator="lessThan">
      <formula>$C$4</formula>
    </cfRule>
  </conditionalFormatting>
  <conditionalFormatting sqref="BA17">
    <cfRule type="cellIs" dxfId="2648" priority="3704" operator="lessThan">
      <formula>$C$4</formula>
    </cfRule>
  </conditionalFormatting>
  <conditionalFormatting sqref="BA18">
    <cfRule type="cellIs" dxfId="2647" priority="3705" operator="lessThan">
      <formula>$C$4</formula>
    </cfRule>
  </conditionalFormatting>
  <conditionalFormatting sqref="BA18">
    <cfRule type="cellIs" dxfId="2646" priority="3706" operator="lessThan">
      <formula>$C$4</formula>
    </cfRule>
  </conditionalFormatting>
  <conditionalFormatting sqref="BA19">
    <cfRule type="cellIs" dxfId="2645" priority="3707" operator="lessThan">
      <formula>$C$4</formula>
    </cfRule>
  </conditionalFormatting>
  <conditionalFormatting sqref="BA19">
    <cfRule type="cellIs" dxfId="2644" priority="3708" operator="lessThan">
      <formula>$C$4</formula>
    </cfRule>
  </conditionalFormatting>
  <conditionalFormatting sqref="BA20">
    <cfRule type="cellIs" dxfId="2643" priority="3709" operator="lessThan">
      <formula>$C$4</formula>
    </cfRule>
  </conditionalFormatting>
  <conditionalFormatting sqref="BA20">
    <cfRule type="cellIs" dxfId="2642" priority="3710" operator="lessThan">
      <formula>$C$4</formula>
    </cfRule>
  </conditionalFormatting>
  <conditionalFormatting sqref="BA21">
    <cfRule type="cellIs" dxfId="2641" priority="3711" operator="lessThan">
      <formula>$C$4</formula>
    </cfRule>
  </conditionalFormatting>
  <conditionalFormatting sqref="BA21">
    <cfRule type="cellIs" dxfId="2640" priority="3712" operator="lessThan">
      <formula>$C$4</formula>
    </cfRule>
  </conditionalFormatting>
  <conditionalFormatting sqref="BA22">
    <cfRule type="cellIs" dxfId="2639" priority="3713" operator="lessThan">
      <formula>$C$4</formula>
    </cfRule>
  </conditionalFormatting>
  <conditionalFormatting sqref="BA22">
    <cfRule type="cellIs" dxfId="2638" priority="3714" operator="lessThan">
      <formula>$C$4</formula>
    </cfRule>
  </conditionalFormatting>
  <conditionalFormatting sqref="BA23">
    <cfRule type="cellIs" dxfId="2637" priority="3715" operator="lessThan">
      <formula>$C$4</formula>
    </cfRule>
  </conditionalFormatting>
  <conditionalFormatting sqref="BA23">
    <cfRule type="cellIs" dxfId="2636" priority="3716" operator="lessThan">
      <formula>$C$4</formula>
    </cfRule>
  </conditionalFormatting>
  <conditionalFormatting sqref="BA24">
    <cfRule type="cellIs" dxfId="2635" priority="3717" operator="lessThan">
      <formula>$C$4</formula>
    </cfRule>
  </conditionalFormatting>
  <conditionalFormatting sqref="BA24">
    <cfRule type="cellIs" dxfId="2634" priority="3718" operator="lessThan">
      <formula>$C$4</formula>
    </cfRule>
  </conditionalFormatting>
  <conditionalFormatting sqref="BA25">
    <cfRule type="cellIs" dxfId="2633" priority="3719" operator="lessThan">
      <formula>$C$4</formula>
    </cfRule>
  </conditionalFormatting>
  <conditionalFormatting sqref="BA25">
    <cfRule type="cellIs" dxfId="2632" priority="3720" operator="lessThan">
      <formula>$C$4</formula>
    </cfRule>
  </conditionalFormatting>
  <conditionalFormatting sqref="BA26">
    <cfRule type="cellIs" dxfId="2631" priority="3721" operator="lessThan">
      <formula>$C$4</formula>
    </cfRule>
  </conditionalFormatting>
  <conditionalFormatting sqref="BA26">
    <cfRule type="cellIs" dxfId="2630" priority="3722" operator="lessThan">
      <formula>$C$4</formula>
    </cfRule>
  </conditionalFormatting>
  <conditionalFormatting sqref="BA27">
    <cfRule type="cellIs" dxfId="2629" priority="3723" operator="lessThan">
      <formula>$C$4</formula>
    </cfRule>
  </conditionalFormatting>
  <conditionalFormatting sqref="BA27">
    <cfRule type="cellIs" dxfId="2628" priority="3724" operator="lessThan">
      <formula>$C$4</formula>
    </cfRule>
  </conditionalFormatting>
  <conditionalFormatting sqref="BA28">
    <cfRule type="cellIs" dxfId="2627" priority="3725" operator="lessThan">
      <formula>$C$4</formula>
    </cfRule>
  </conditionalFormatting>
  <conditionalFormatting sqref="BA28">
    <cfRule type="cellIs" dxfId="2626" priority="3726" operator="lessThan">
      <formula>$C$4</formula>
    </cfRule>
  </conditionalFormatting>
  <conditionalFormatting sqref="BA29">
    <cfRule type="cellIs" dxfId="2625" priority="3727" operator="lessThan">
      <formula>$C$4</formula>
    </cfRule>
  </conditionalFormatting>
  <conditionalFormatting sqref="BA29">
    <cfRule type="cellIs" dxfId="2624" priority="3728" operator="lessThan">
      <formula>$C$4</formula>
    </cfRule>
  </conditionalFormatting>
  <conditionalFormatting sqref="BA30">
    <cfRule type="cellIs" dxfId="2623" priority="3729" operator="lessThan">
      <formula>$C$4</formula>
    </cfRule>
  </conditionalFormatting>
  <conditionalFormatting sqref="BA30">
    <cfRule type="cellIs" dxfId="2622" priority="3730" operator="lessThan">
      <formula>$C$4</formula>
    </cfRule>
  </conditionalFormatting>
  <conditionalFormatting sqref="BA31">
    <cfRule type="cellIs" dxfId="2621" priority="3731" operator="lessThan">
      <formula>$C$4</formula>
    </cfRule>
  </conditionalFormatting>
  <conditionalFormatting sqref="BA31">
    <cfRule type="cellIs" dxfId="2620" priority="3732" operator="lessThan">
      <formula>$C$4</formula>
    </cfRule>
  </conditionalFormatting>
  <conditionalFormatting sqref="BA32">
    <cfRule type="cellIs" dxfId="2619" priority="3733" operator="lessThan">
      <formula>$C$4</formula>
    </cfRule>
  </conditionalFormatting>
  <conditionalFormatting sqref="BA32">
    <cfRule type="cellIs" dxfId="2618" priority="3734" operator="lessThan">
      <formula>$C$4</formula>
    </cfRule>
  </conditionalFormatting>
  <conditionalFormatting sqref="BA33">
    <cfRule type="cellIs" dxfId="2617" priority="3735" operator="lessThan">
      <formula>$C$4</formula>
    </cfRule>
  </conditionalFormatting>
  <conditionalFormatting sqref="BA33">
    <cfRule type="cellIs" dxfId="2616" priority="3736" operator="lessThan">
      <formula>$C$4</formula>
    </cfRule>
  </conditionalFormatting>
  <conditionalFormatting sqref="BA34">
    <cfRule type="cellIs" dxfId="2615" priority="3737" operator="lessThan">
      <formula>$C$4</formula>
    </cfRule>
  </conditionalFormatting>
  <conditionalFormatting sqref="BA34">
    <cfRule type="cellIs" dxfId="2614" priority="3738" operator="lessThan">
      <formula>$C$4</formula>
    </cfRule>
  </conditionalFormatting>
  <conditionalFormatting sqref="BA35">
    <cfRule type="cellIs" dxfId="2613" priority="3739" operator="lessThan">
      <formula>$C$4</formula>
    </cfRule>
  </conditionalFormatting>
  <conditionalFormatting sqref="BA35">
    <cfRule type="cellIs" dxfId="2612" priority="3740" operator="lessThan">
      <formula>$C$4</formula>
    </cfRule>
  </conditionalFormatting>
  <conditionalFormatting sqref="BA36">
    <cfRule type="cellIs" dxfId="2611" priority="3741" operator="lessThan">
      <formula>$C$4</formula>
    </cfRule>
  </conditionalFormatting>
  <conditionalFormatting sqref="BA36">
    <cfRule type="cellIs" dxfId="2610" priority="3742" operator="lessThan">
      <formula>$C$4</formula>
    </cfRule>
  </conditionalFormatting>
  <conditionalFormatting sqref="BA37">
    <cfRule type="cellIs" dxfId="2609" priority="3743" operator="lessThan">
      <formula>$C$4</formula>
    </cfRule>
  </conditionalFormatting>
  <conditionalFormatting sqref="BA37">
    <cfRule type="cellIs" dxfId="2608" priority="3744" operator="lessThan">
      <formula>$C$4</formula>
    </cfRule>
  </conditionalFormatting>
  <conditionalFormatting sqref="BA38">
    <cfRule type="cellIs" dxfId="2607" priority="3745" operator="lessThan">
      <formula>$C$4</formula>
    </cfRule>
  </conditionalFormatting>
  <conditionalFormatting sqref="BA38">
    <cfRule type="cellIs" dxfId="2606" priority="3746" operator="lessThan">
      <formula>$C$4</formula>
    </cfRule>
  </conditionalFormatting>
  <conditionalFormatting sqref="BA39">
    <cfRule type="cellIs" dxfId="2605" priority="3747" operator="lessThan">
      <formula>$C$4</formula>
    </cfRule>
  </conditionalFormatting>
  <conditionalFormatting sqref="BA39">
    <cfRule type="cellIs" dxfId="2604" priority="3748" operator="lessThan">
      <formula>$C$4</formula>
    </cfRule>
  </conditionalFormatting>
  <conditionalFormatting sqref="BA40">
    <cfRule type="cellIs" dxfId="2603" priority="3749" operator="lessThan">
      <formula>$C$4</formula>
    </cfRule>
  </conditionalFormatting>
  <conditionalFormatting sqref="BA40">
    <cfRule type="cellIs" dxfId="2602" priority="3750" operator="lessThan">
      <formula>$C$4</formula>
    </cfRule>
  </conditionalFormatting>
  <conditionalFormatting sqref="BA41">
    <cfRule type="cellIs" dxfId="2601" priority="3751" operator="lessThan">
      <formula>$C$4</formula>
    </cfRule>
  </conditionalFormatting>
  <conditionalFormatting sqref="BA41">
    <cfRule type="cellIs" dxfId="2600" priority="3752" operator="lessThan">
      <formula>$C$4</formula>
    </cfRule>
  </conditionalFormatting>
  <conditionalFormatting sqref="BA42">
    <cfRule type="cellIs" dxfId="2599" priority="3753" operator="lessThan">
      <formula>$C$4</formula>
    </cfRule>
  </conditionalFormatting>
  <conditionalFormatting sqref="BA42">
    <cfRule type="cellIs" dxfId="2598" priority="3754" operator="lessThan">
      <formula>$C$4</formula>
    </cfRule>
  </conditionalFormatting>
  <conditionalFormatting sqref="BA43">
    <cfRule type="cellIs" dxfId="2597" priority="3755" operator="lessThan">
      <formula>$C$4</formula>
    </cfRule>
  </conditionalFormatting>
  <conditionalFormatting sqref="BA43">
    <cfRule type="cellIs" dxfId="2596" priority="3756" operator="lessThan">
      <formula>$C$4</formula>
    </cfRule>
  </conditionalFormatting>
  <conditionalFormatting sqref="BA44">
    <cfRule type="cellIs" dxfId="2595" priority="3757" operator="lessThan">
      <formula>$C$4</formula>
    </cfRule>
  </conditionalFormatting>
  <conditionalFormatting sqref="BA44">
    <cfRule type="cellIs" dxfId="2594" priority="3758" operator="lessThan">
      <formula>$C$4</formula>
    </cfRule>
  </conditionalFormatting>
  <conditionalFormatting sqref="BA45">
    <cfRule type="cellIs" dxfId="2593" priority="3759" operator="lessThan">
      <formula>$C$4</formula>
    </cfRule>
  </conditionalFormatting>
  <conditionalFormatting sqref="BA45">
    <cfRule type="cellIs" dxfId="2592" priority="3760" operator="lessThan">
      <formula>$C$4</formula>
    </cfRule>
  </conditionalFormatting>
  <conditionalFormatting sqref="BA46">
    <cfRule type="cellIs" dxfId="2591" priority="3761" operator="lessThan">
      <formula>$C$4</formula>
    </cfRule>
  </conditionalFormatting>
  <conditionalFormatting sqref="BA46">
    <cfRule type="cellIs" dxfId="2590" priority="3762" operator="lessThan">
      <formula>$C$4</formula>
    </cfRule>
  </conditionalFormatting>
  <conditionalFormatting sqref="BA47">
    <cfRule type="cellIs" dxfId="2589" priority="3763" operator="lessThan">
      <formula>$C$4</formula>
    </cfRule>
  </conditionalFormatting>
  <conditionalFormatting sqref="BA47">
    <cfRule type="cellIs" dxfId="2588" priority="3764" operator="lessThan">
      <formula>$C$4</formula>
    </cfRule>
  </conditionalFormatting>
  <conditionalFormatting sqref="BA48">
    <cfRule type="cellIs" dxfId="2587" priority="3765" operator="lessThan">
      <formula>$C$4</formula>
    </cfRule>
  </conditionalFormatting>
  <conditionalFormatting sqref="BA48">
    <cfRule type="cellIs" dxfId="2586" priority="3766" operator="lessThan">
      <formula>$C$4</formula>
    </cfRule>
  </conditionalFormatting>
  <conditionalFormatting sqref="BA49">
    <cfRule type="cellIs" dxfId="2585" priority="3767" operator="lessThan">
      <formula>$C$4</formula>
    </cfRule>
  </conditionalFormatting>
  <conditionalFormatting sqref="BA49">
    <cfRule type="cellIs" dxfId="2584" priority="3768" operator="lessThan">
      <formula>$C$4</formula>
    </cfRule>
  </conditionalFormatting>
  <conditionalFormatting sqref="BA50">
    <cfRule type="cellIs" dxfId="2583" priority="3769" operator="lessThan">
      <formula>$C$4</formula>
    </cfRule>
  </conditionalFormatting>
  <conditionalFormatting sqref="BA50">
    <cfRule type="cellIs" dxfId="2582" priority="3770" operator="lessThan">
      <formula>$C$4</formula>
    </cfRule>
  </conditionalFormatting>
  <conditionalFormatting sqref="BA51">
    <cfRule type="cellIs" dxfId="2581" priority="3771" operator="lessThan">
      <formula>$C$4</formula>
    </cfRule>
  </conditionalFormatting>
  <conditionalFormatting sqref="BA51">
    <cfRule type="cellIs" dxfId="2580" priority="3772" operator="lessThan">
      <formula>$C$4</formula>
    </cfRule>
  </conditionalFormatting>
  <conditionalFormatting sqref="BA52">
    <cfRule type="cellIs" dxfId="2579" priority="3773" operator="lessThan">
      <formula>$C$4</formula>
    </cfRule>
  </conditionalFormatting>
  <conditionalFormatting sqref="BA52">
    <cfRule type="cellIs" dxfId="2578" priority="3774" operator="lessThan">
      <formula>$C$4</formula>
    </cfRule>
  </conditionalFormatting>
  <conditionalFormatting sqref="BA53">
    <cfRule type="cellIs" dxfId="2577" priority="3775" operator="lessThan">
      <formula>$C$4</formula>
    </cfRule>
  </conditionalFormatting>
  <conditionalFormatting sqref="BA53">
    <cfRule type="cellIs" dxfId="2576" priority="3776" operator="lessThan">
      <formula>$C$4</formula>
    </cfRule>
  </conditionalFormatting>
  <conditionalFormatting sqref="BA54">
    <cfRule type="cellIs" dxfId="2575" priority="3777" operator="lessThan">
      <formula>$C$4</formula>
    </cfRule>
  </conditionalFormatting>
  <conditionalFormatting sqref="BA54">
    <cfRule type="cellIs" dxfId="2574" priority="3778" operator="lessThan">
      <formula>$C$4</formula>
    </cfRule>
  </conditionalFormatting>
  <conditionalFormatting sqref="BA55">
    <cfRule type="cellIs" dxfId="2573" priority="3779" operator="lessThan">
      <formula>$C$4</formula>
    </cfRule>
  </conditionalFormatting>
  <conditionalFormatting sqref="BA55">
    <cfRule type="cellIs" dxfId="2572" priority="3780" operator="lessThan">
      <formula>$C$4</formula>
    </cfRule>
  </conditionalFormatting>
  <conditionalFormatting sqref="BA56">
    <cfRule type="cellIs" dxfId="2571" priority="3781" operator="lessThan">
      <formula>$C$4</formula>
    </cfRule>
  </conditionalFormatting>
  <conditionalFormatting sqref="BA56">
    <cfRule type="cellIs" dxfId="2570" priority="3782" operator="lessThan">
      <formula>$C$4</formula>
    </cfRule>
  </conditionalFormatting>
  <conditionalFormatting sqref="BA57">
    <cfRule type="cellIs" dxfId="2569" priority="3783" operator="lessThan">
      <formula>$C$4</formula>
    </cfRule>
  </conditionalFormatting>
  <conditionalFormatting sqref="BA57">
    <cfRule type="cellIs" dxfId="2568" priority="3784" operator="lessThan">
      <formula>$C$4</formula>
    </cfRule>
  </conditionalFormatting>
  <conditionalFormatting sqref="BA58">
    <cfRule type="cellIs" dxfId="2567" priority="3785" operator="lessThan">
      <formula>$C$4</formula>
    </cfRule>
  </conditionalFormatting>
  <conditionalFormatting sqref="BA58">
    <cfRule type="cellIs" dxfId="2566" priority="3786" operator="lessThan">
      <formula>$C$4</formula>
    </cfRule>
  </conditionalFormatting>
  <conditionalFormatting sqref="BA59">
    <cfRule type="cellIs" dxfId="2565" priority="3787" operator="lessThan">
      <formula>$C$4</formula>
    </cfRule>
  </conditionalFormatting>
  <conditionalFormatting sqref="BA59">
    <cfRule type="cellIs" dxfId="2564" priority="3788" operator="lessThan">
      <formula>$C$4</formula>
    </cfRule>
  </conditionalFormatting>
  <conditionalFormatting sqref="BA60">
    <cfRule type="cellIs" dxfId="2563" priority="3789" operator="lessThan">
      <formula>$C$4</formula>
    </cfRule>
  </conditionalFormatting>
  <conditionalFormatting sqref="BA60">
    <cfRule type="cellIs" dxfId="2562" priority="3790" operator="lessThan">
      <formula>$C$4</formula>
    </cfRule>
  </conditionalFormatting>
  <conditionalFormatting sqref="BB47">
    <cfRule type="cellIs" dxfId="2561" priority="3863" operator="lessThan">
      <formula>$C$4</formula>
    </cfRule>
  </conditionalFormatting>
  <conditionalFormatting sqref="BB47">
    <cfRule type="cellIs" dxfId="2560" priority="3864" operator="lessThan">
      <formula>$C$4</formula>
    </cfRule>
  </conditionalFormatting>
  <conditionalFormatting sqref="BB48">
    <cfRule type="cellIs" dxfId="2559" priority="3865" operator="lessThan">
      <formula>$C$4</formula>
    </cfRule>
  </conditionalFormatting>
  <conditionalFormatting sqref="BB48">
    <cfRule type="cellIs" dxfId="2558" priority="3866" operator="lessThan">
      <formula>$C$4</formula>
    </cfRule>
  </conditionalFormatting>
  <conditionalFormatting sqref="BB49">
    <cfRule type="cellIs" dxfId="2557" priority="3867" operator="lessThan">
      <formula>$C$4</formula>
    </cfRule>
  </conditionalFormatting>
  <conditionalFormatting sqref="BB49">
    <cfRule type="cellIs" dxfId="2556" priority="3868" operator="lessThan">
      <formula>$C$4</formula>
    </cfRule>
  </conditionalFormatting>
  <conditionalFormatting sqref="BB50">
    <cfRule type="cellIs" dxfId="2555" priority="3869" operator="lessThan">
      <formula>$C$4</formula>
    </cfRule>
  </conditionalFormatting>
  <conditionalFormatting sqref="BB50">
    <cfRule type="cellIs" dxfId="2554" priority="3870" operator="lessThan">
      <formula>$C$4</formula>
    </cfRule>
  </conditionalFormatting>
  <conditionalFormatting sqref="BB51">
    <cfRule type="cellIs" dxfId="2553" priority="3871" operator="lessThan">
      <formula>$C$4</formula>
    </cfRule>
  </conditionalFormatting>
  <conditionalFormatting sqref="BB51">
    <cfRule type="cellIs" dxfId="2552" priority="3872" operator="lessThan">
      <formula>$C$4</formula>
    </cfRule>
  </conditionalFormatting>
  <conditionalFormatting sqref="BB52">
    <cfRule type="cellIs" dxfId="2551" priority="3873" operator="lessThan">
      <formula>$C$4</formula>
    </cfRule>
  </conditionalFormatting>
  <conditionalFormatting sqref="BB52">
    <cfRule type="cellIs" dxfId="2550" priority="3874" operator="lessThan">
      <formula>$C$4</formula>
    </cfRule>
  </conditionalFormatting>
  <conditionalFormatting sqref="BB53">
    <cfRule type="cellIs" dxfId="2549" priority="3875" operator="lessThan">
      <formula>$C$4</formula>
    </cfRule>
  </conditionalFormatting>
  <conditionalFormatting sqref="BB53">
    <cfRule type="cellIs" dxfId="2548" priority="3876" operator="lessThan">
      <formula>$C$4</formula>
    </cfRule>
  </conditionalFormatting>
  <conditionalFormatting sqref="BB54">
    <cfRule type="cellIs" dxfId="2547" priority="3877" operator="lessThan">
      <formula>$C$4</formula>
    </cfRule>
  </conditionalFormatting>
  <conditionalFormatting sqref="BB54">
    <cfRule type="cellIs" dxfId="2546" priority="3878" operator="lessThan">
      <formula>$C$4</formula>
    </cfRule>
  </conditionalFormatting>
  <conditionalFormatting sqref="BB55">
    <cfRule type="cellIs" dxfId="2545" priority="3879" operator="lessThan">
      <formula>$C$4</formula>
    </cfRule>
  </conditionalFormatting>
  <conditionalFormatting sqref="BB55">
    <cfRule type="cellIs" dxfId="2544" priority="3880" operator="lessThan">
      <formula>$C$4</formula>
    </cfRule>
  </conditionalFormatting>
  <conditionalFormatting sqref="BB56">
    <cfRule type="cellIs" dxfId="2543" priority="3881" operator="lessThan">
      <formula>$C$4</formula>
    </cfRule>
  </conditionalFormatting>
  <conditionalFormatting sqref="BB56">
    <cfRule type="cellIs" dxfId="2542" priority="3882" operator="lessThan">
      <formula>$C$4</formula>
    </cfRule>
  </conditionalFormatting>
  <conditionalFormatting sqref="BB57">
    <cfRule type="cellIs" dxfId="2541" priority="3883" operator="lessThan">
      <formula>$C$4</formula>
    </cfRule>
  </conditionalFormatting>
  <conditionalFormatting sqref="BB57">
    <cfRule type="cellIs" dxfId="2540" priority="3884" operator="lessThan">
      <formula>$C$4</formula>
    </cfRule>
  </conditionalFormatting>
  <conditionalFormatting sqref="BB58">
    <cfRule type="cellIs" dxfId="2539" priority="3885" operator="lessThan">
      <formula>$C$4</formula>
    </cfRule>
  </conditionalFormatting>
  <conditionalFormatting sqref="BB58">
    <cfRule type="cellIs" dxfId="2538" priority="3886" operator="lessThan">
      <formula>$C$4</formula>
    </cfRule>
  </conditionalFormatting>
  <conditionalFormatting sqref="BB59">
    <cfRule type="cellIs" dxfId="2537" priority="3887" operator="lessThan">
      <formula>$C$4</formula>
    </cfRule>
  </conditionalFormatting>
  <conditionalFormatting sqref="BB59">
    <cfRule type="cellIs" dxfId="2536" priority="3888" operator="lessThan">
      <formula>$C$4</formula>
    </cfRule>
  </conditionalFormatting>
  <conditionalFormatting sqref="BB60">
    <cfRule type="cellIs" dxfId="2535" priority="3889" operator="lessThan">
      <formula>$C$4</formula>
    </cfRule>
  </conditionalFormatting>
  <conditionalFormatting sqref="BB60">
    <cfRule type="cellIs" dxfId="2534" priority="3890" operator="lessThan">
      <formula>$C$4</formula>
    </cfRule>
  </conditionalFormatting>
  <conditionalFormatting sqref="BC11">
    <cfRule type="cellIs" dxfId="2533" priority="3891" operator="lessThan">
      <formula>$C$4</formula>
    </cfRule>
  </conditionalFormatting>
  <conditionalFormatting sqref="BC11">
    <cfRule type="cellIs" dxfId="2532" priority="3892" operator="lessThan">
      <formula>$C$4</formula>
    </cfRule>
  </conditionalFormatting>
  <conditionalFormatting sqref="BC12">
    <cfRule type="cellIs" dxfId="2531" priority="3893" operator="lessThan">
      <formula>$C$4</formula>
    </cfRule>
  </conditionalFormatting>
  <conditionalFormatting sqref="BC12">
    <cfRule type="cellIs" dxfId="2530" priority="3894" operator="lessThan">
      <formula>$C$4</formula>
    </cfRule>
  </conditionalFormatting>
  <conditionalFormatting sqref="BC13">
    <cfRule type="cellIs" dxfId="2529" priority="3895" operator="lessThan">
      <formula>$C$4</formula>
    </cfRule>
  </conditionalFormatting>
  <conditionalFormatting sqref="BC13">
    <cfRule type="cellIs" dxfId="2528" priority="3896" operator="lessThan">
      <formula>$C$4</formula>
    </cfRule>
  </conditionalFormatting>
  <conditionalFormatting sqref="BC14">
    <cfRule type="cellIs" dxfId="2527" priority="3897" operator="lessThan">
      <formula>$C$4</formula>
    </cfRule>
  </conditionalFormatting>
  <conditionalFormatting sqref="BC14">
    <cfRule type="cellIs" dxfId="2526" priority="3898" operator="lessThan">
      <formula>$C$4</formula>
    </cfRule>
  </conditionalFormatting>
  <conditionalFormatting sqref="BC15">
    <cfRule type="cellIs" dxfId="2525" priority="3899" operator="lessThan">
      <formula>$C$4</formula>
    </cfRule>
  </conditionalFormatting>
  <conditionalFormatting sqref="BC15">
    <cfRule type="cellIs" dxfId="2524" priority="3900" operator="lessThan">
      <formula>$C$4</formula>
    </cfRule>
  </conditionalFormatting>
  <conditionalFormatting sqref="BC16">
    <cfRule type="cellIs" dxfId="2523" priority="3901" operator="lessThan">
      <formula>$C$4</formula>
    </cfRule>
  </conditionalFormatting>
  <conditionalFormatting sqref="BC16">
    <cfRule type="cellIs" dxfId="2522" priority="3902" operator="lessThan">
      <formula>$C$4</formula>
    </cfRule>
  </conditionalFormatting>
  <conditionalFormatting sqref="BC17">
    <cfRule type="cellIs" dxfId="2521" priority="3903" operator="lessThan">
      <formula>$C$4</formula>
    </cfRule>
  </conditionalFormatting>
  <conditionalFormatting sqref="BC17">
    <cfRule type="cellIs" dxfId="2520" priority="3904" operator="lessThan">
      <formula>$C$4</formula>
    </cfRule>
  </conditionalFormatting>
  <conditionalFormatting sqref="BC18">
    <cfRule type="cellIs" dxfId="2519" priority="3905" operator="lessThan">
      <formula>$C$4</formula>
    </cfRule>
  </conditionalFormatting>
  <conditionalFormatting sqref="BC18">
    <cfRule type="cellIs" dxfId="2518" priority="3906" operator="lessThan">
      <formula>$C$4</formula>
    </cfRule>
  </conditionalFormatting>
  <conditionalFormatting sqref="BC19">
    <cfRule type="cellIs" dxfId="2517" priority="3907" operator="lessThan">
      <formula>$C$4</formula>
    </cfRule>
  </conditionalFormatting>
  <conditionalFormatting sqref="BC19">
    <cfRule type="cellIs" dxfId="2516" priority="3908" operator="lessThan">
      <formula>$C$4</formula>
    </cfRule>
  </conditionalFormatting>
  <conditionalFormatting sqref="BC20">
    <cfRule type="cellIs" dxfId="2515" priority="3909" operator="lessThan">
      <formula>$C$4</formula>
    </cfRule>
  </conditionalFormatting>
  <conditionalFormatting sqref="BC20">
    <cfRule type="cellIs" dxfId="2514" priority="3910" operator="lessThan">
      <formula>$C$4</formula>
    </cfRule>
  </conditionalFormatting>
  <conditionalFormatting sqref="BC21">
    <cfRule type="cellIs" dxfId="2513" priority="3911" operator="lessThan">
      <formula>$C$4</formula>
    </cfRule>
  </conditionalFormatting>
  <conditionalFormatting sqref="BC21">
    <cfRule type="cellIs" dxfId="2512" priority="3912" operator="lessThan">
      <formula>$C$4</formula>
    </cfRule>
  </conditionalFormatting>
  <conditionalFormatting sqref="BC22">
    <cfRule type="cellIs" dxfId="2511" priority="3913" operator="lessThan">
      <formula>$C$4</formula>
    </cfRule>
  </conditionalFormatting>
  <conditionalFormatting sqref="BC22">
    <cfRule type="cellIs" dxfId="2510" priority="3914" operator="lessThan">
      <formula>$C$4</formula>
    </cfRule>
  </conditionalFormatting>
  <conditionalFormatting sqref="BC23">
    <cfRule type="cellIs" dxfId="2509" priority="3915" operator="lessThan">
      <formula>$C$4</formula>
    </cfRule>
  </conditionalFormatting>
  <conditionalFormatting sqref="BC23">
    <cfRule type="cellIs" dxfId="2508" priority="3916" operator="lessThan">
      <formula>$C$4</formula>
    </cfRule>
  </conditionalFormatting>
  <conditionalFormatting sqref="BC24">
    <cfRule type="cellIs" dxfId="2507" priority="3917" operator="lessThan">
      <formula>$C$4</formula>
    </cfRule>
  </conditionalFormatting>
  <conditionalFormatting sqref="BC24">
    <cfRule type="cellIs" dxfId="2506" priority="3918" operator="lessThan">
      <formula>$C$4</formula>
    </cfRule>
  </conditionalFormatting>
  <conditionalFormatting sqref="BC25">
    <cfRule type="cellIs" dxfId="2505" priority="3919" operator="lessThan">
      <formula>$C$4</formula>
    </cfRule>
  </conditionalFormatting>
  <conditionalFormatting sqref="BC25">
    <cfRule type="cellIs" dxfId="2504" priority="3920" operator="lessThan">
      <formula>$C$4</formula>
    </cfRule>
  </conditionalFormatting>
  <conditionalFormatting sqref="BC26">
    <cfRule type="cellIs" dxfId="2503" priority="3921" operator="lessThan">
      <formula>$C$4</formula>
    </cfRule>
  </conditionalFormatting>
  <conditionalFormatting sqref="BC26">
    <cfRule type="cellIs" dxfId="2502" priority="3922" operator="lessThan">
      <formula>$C$4</formula>
    </cfRule>
  </conditionalFormatting>
  <conditionalFormatting sqref="BC27">
    <cfRule type="cellIs" dxfId="2501" priority="3923" operator="lessThan">
      <formula>$C$4</formula>
    </cfRule>
  </conditionalFormatting>
  <conditionalFormatting sqref="BC27">
    <cfRule type="cellIs" dxfId="2500" priority="3924" operator="lessThan">
      <formula>$C$4</formula>
    </cfRule>
  </conditionalFormatting>
  <conditionalFormatting sqref="BC28">
    <cfRule type="cellIs" dxfId="2499" priority="3925" operator="lessThan">
      <formula>$C$4</formula>
    </cfRule>
  </conditionalFormatting>
  <conditionalFormatting sqref="BC28">
    <cfRule type="cellIs" dxfId="2498" priority="3926" operator="lessThan">
      <formula>$C$4</formula>
    </cfRule>
  </conditionalFormatting>
  <conditionalFormatting sqref="BC29">
    <cfRule type="cellIs" dxfId="2497" priority="3927" operator="lessThan">
      <formula>$C$4</formula>
    </cfRule>
  </conditionalFormatting>
  <conditionalFormatting sqref="BC29">
    <cfRule type="cellIs" dxfId="2496" priority="3928" operator="lessThan">
      <formula>$C$4</formula>
    </cfRule>
  </conditionalFormatting>
  <conditionalFormatting sqref="BC30">
    <cfRule type="cellIs" dxfId="2495" priority="3929" operator="lessThan">
      <formula>$C$4</formula>
    </cfRule>
  </conditionalFormatting>
  <conditionalFormatting sqref="BC30">
    <cfRule type="cellIs" dxfId="2494" priority="3930" operator="lessThan">
      <formula>$C$4</formula>
    </cfRule>
  </conditionalFormatting>
  <conditionalFormatting sqref="BC31">
    <cfRule type="cellIs" dxfId="2493" priority="3931" operator="lessThan">
      <formula>$C$4</formula>
    </cfRule>
  </conditionalFormatting>
  <conditionalFormatting sqref="BC31">
    <cfRule type="cellIs" dxfId="2492" priority="3932" operator="lessThan">
      <formula>$C$4</formula>
    </cfRule>
  </conditionalFormatting>
  <conditionalFormatting sqref="BC32">
    <cfRule type="cellIs" dxfId="2491" priority="3933" operator="lessThan">
      <formula>$C$4</formula>
    </cfRule>
  </conditionalFormatting>
  <conditionalFormatting sqref="BC32">
    <cfRule type="cellIs" dxfId="2490" priority="3934" operator="lessThan">
      <formula>$C$4</formula>
    </cfRule>
  </conditionalFormatting>
  <conditionalFormatting sqref="BC33">
    <cfRule type="cellIs" dxfId="2489" priority="3935" operator="lessThan">
      <formula>$C$4</formula>
    </cfRule>
  </conditionalFormatting>
  <conditionalFormatting sqref="BC33">
    <cfRule type="cellIs" dxfId="2488" priority="3936" operator="lessThan">
      <formula>$C$4</formula>
    </cfRule>
  </conditionalFormatting>
  <conditionalFormatting sqref="BC34">
    <cfRule type="cellIs" dxfId="2487" priority="3937" operator="lessThan">
      <formula>$C$4</formula>
    </cfRule>
  </conditionalFormatting>
  <conditionalFormatting sqref="BC34">
    <cfRule type="cellIs" dxfId="2486" priority="3938" operator="lessThan">
      <formula>$C$4</formula>
    </cfRule>
  </conditionalFormatting>
  <conditionalFormatting sqref="BC35">
    <cfRule type="cellIs" dxfId="2485" priority="3939" operator="lessThan">
      <formula>$C$4</formula>
    </cfRule>
  </conditionalFormatting>
  <conditionalFormatting sqref="BC35">
    <cfRule type="cellIs" dxfId="2484" priority="3940" operator="lessThan">
      <formula>$C$4</formula>
    </cfRule>
  </conditionalFormatting>
  <conditionalFormatting sqref="BC36">
    <cfRule type="cellIs" dxfId="2483" priority="3941" operator="lessThan">
      <formula>$C$4</formula>
    </cfRule>
  </conditionalFormatting>
  <conditionalFormatting sqref="BC36">
    <cfRule type="cellIs" dxfId="2482" priority="3942" operator="lessThan">
      <formula>$C$4</formula>
    </cfRule>
  </conditionalFormatting>
  <conditionalFormatting sqref="BC37">
    <cfRule type="cellIs" dxfId="2481" priority="3943" operator="lessThan">
      <formula>$C$4</formula>
    </cfRule>
  </conditionalFormatting>
  <conditionalFormatting sqref="BC37">
    <cfRule type="cellIs" dxfId="2480" priority="3944" operator="lessThan">
      <formula>$C$4</formula>
    </cfRule>
  </conditionalFormatting>
  <conditionalFormatting sqref="BC38">
    <cfRule type="cellIs" dxfId="2479" priority="3945" operator="lessThan">
      <formula>$C$4</formula>
    </cfRule>
  </conditionalFormatting>
  <conditionalFormatting sqref="BC38">
    <cfRule type="cellIs" dxfId="2478" priority="3946" operator="lessThan">
      <formula>$C$4</formula>
    </cfRule>
  </conditionalFormatting>
  <conditionalFormatting sqref="BC39">
    <cfRule type="cellIs" dxfId="2477" priority="3947" operator="lessThan">
      <formula>$C$4</formula>
    </cfRule>
  </conditionalFormatting>
  <conditionalFormatting sqref="BC39">
    <cfRule type="cellIs" dxfId="2476" priority="3948" operator="lessThan">
      <formula>$C$4</formula>
    </cfRule>
  </conditionalFormatting>
  <conditionalFormatting sqref="BC40">
    <cfRule type="cellIs" dxfId="2475" priority="3949" operator="lessThan">
      <formula>$C$4</formula>
    </cfRule>
  </conditionalFormatting>
  <conditionalFormatting sqref="BC40">
    <cfRule type="cellIs" dxfId="2474" priority="3950" operator="lessThan">
      <formula>$C$4</formula>
    </cfRule>
  </conditionalFormatting>
  <conditionalFormatting sqref="BC41">
    <cfRule type="cellIs" dxfId="2473" priority="3951" operator="lessThan">
      <formula>$C$4</formula>
    </cfRule>
  </conditionalFormatting>
  <conditionalFormatting sqref="BC41">
    <cfRule type="cellIs" dxfId="2472" priority="3952" operator="lessThan">
      <formula>$C$4</formula>
    </cfRule>
  </conditionalFormatting>
  <conditionalFormatting sqref="BC42">
    <cfRule type="cellIs" dxfId="2471" priority="3953" operator="lessThan">
      <formula>$C$4</formula>
    </cfRule>
  </conditionalFormatting>
  <conditionalFormatting sqref="BC42">
    <cfRule type="cellIs" dxfId="2470" priority="3954" operator="lessThan">
      <formula>$C$4</formula>
    </cfRule>
  </conditionalFormatting>
  <conditionalFormatting sqref="BC43">
    <cfRule type="cellIs" dxfId="2469" priority="3955" operator="lessThan">
      <formula>$C$4</formula>
    </cfRule>
  </conditionalFormatting>
  <conditionalFormatting sqref="BC43">
    <cfRule type="cellIs" dxfId="2468" priority="3956" operator="lessThan">
      <formula>$C$4</formula>
    </cfRule>
  </conditionalFormatting>
  <conditionalFormatting sqref="BC44">
    <cfRule type="cellIs" dxfId="2467" priority="3957" operator="lessThan">
      <formula>$C$4</formula>
    </cfRule>
  </conditionalFormatting>
  <conditionalFormatting sqref="BC44">
    <cfRule type="cellIs" dxfId="2466" priority="3958" operator="lessThan">
      <formula>$C$4</formula>
    </cfRule>
  </conditionalFormatting>
  <conditionalFormatting sqref="BC45">
    <cfRule type="cellIs" dxfId="2465" priority="3959" operator="lessThan">
      <formula>$C$4</formula>
    </cfRule>
  </conditionalFormatting>
  <conditionalFormatting sqref="BC45">
    <cfRule type="cellIs" dxfId="2464" priority="3960" operator="lessThan">
      <formula>$C$4</formula>
    </cfRule>
  </conditionalFormatting>
  <conditionalFormatting sqref="BC46">
    <cfRule type="cellIs" dxfId="2463" priority="3961" operator="lessThan">
      <formula>$C$4</formula>
    </cfRule>
  </conditionalFormatting>
  <conditionalFormatting sqref="BC46">
    <cfRule type="cellIs" dxfId="2462" priority="3962" operator="lessThan">
      <formula>$C$4</formula>
    </cfRule>
  </conditionalFormatting>
  <conditionalFormatting sqref="BC47">
    <cfRule type="cellIs" dxfId="2461" priority="3963" operator="lessThan">
      <formula>$C$4</formula>
    </cfRule>
  </conditionalFormatting>
  <conditionalFormatting sqref="BC47">
    <cfRule type="cellIs" dxfId="2460" priority="3964" operator="lessThan">
      <formula>$C$4</formula>
    </cfRule>
  </conditionalFormatting>
  <conditionalFormatting sqref="BC48">
    <cfRule type="cellIs" dxfId="2459" priority="3965" operator="lessThan">
      <formula>$C$4</formula>
    </cfRule>
  </conditionalFormatting>
  <conditionalFormatting sqref="BC48">
    <cfRule type="cellIs" dxfId="2458" priority="3966" operator="lessThan">
      <formula>$C$4</formula>
    </cfRule>
  </conditionalFormatting>
  <conditionalFormatting sqref="BC49">
    <cfRule type="cellIs" dxfId="2457" priority="3967" operator="lessThan">
      <formula>$C$4</formula>
    </cfRule>
  </conditionalFormatting>
  <conditionalFormatting sqref="BC49">
    <cfRule type="cellIs" dxfId="2456" priority="3968" operator="lessThan">
      <formula>$C$4</formula>
    </cfRule>
  </conditionalFormatting>
  <conditionalFormatting sqref="BC50">
    <cfRule type="cellIs" dxfId="2455" priority="3969" operator="lessThan">
      <formula>$C$4</formula>
    </cfRule>
  </conditionalFormatting>
  <conditionalFormatting sqref="BC50">
    <cfRule type="cellIs" dxfId="2454" priority="3970" operator="lessThan">
      <formula>$C$4</formula>
    </cfRule>
  </conditionalFormatting>
  <conditionalFormatting sqref="BC51">
    <cfRule type="cellIs" dxfId="2453" priority="3971" operator="lessThan">
      <formula>$C$4</formula>
    </cfRule>
  </conditionalFormatting>
  <conditionalFormatting sqref="BC51">
    <cfRule type="cellIs" dxfId="2452" priority="3972" operator="lessThan">
      <formula>$C$4</formula>
    </cfRule>
  </conditionalFormatting>
  <conditionalFormatting sqref="BC52">
    <cfRule type="cellIs" dxfId="2451" priority="3973" operator="lessThan">
      <formula>$C$4</formula>
    </cfRule>
  </conditionalFormatting>
  <conditionalFormatting sqref="BC52">
    <cfRule type="cellIs" dxfId="2450" priority="3974" operator="lessThan">
      <formula>$C$4</formula>
    </cfRule>
  </conditionalFormatting>
  <conditionalFormatting sqref="BC53">
    <cfRule type="cellIs" dxfId="2449" priority="3975" operator="lessThan">
      <formula>$C$4</formula>
    </cfRule>
  </conditionalFormatting>
  <conditionalFormatting sqref="BC53">
    <cfRule type="cellIs" dxfId="2448" priority="3976" operator="lessThan">
      <formula>$C$4</formula>
    </cfRule>
  </conditionalFormatting>
  <conditionalFormatting sqref="BC54">
    <cfRule type="cellIs" dxfId="2447" priority="3977" operator="lessThan">
      <formula>$C$4</formula>
    </cfRule>
  </conditionalFormatting>
  <conditionalFormatting sqref="BC54">
    <cfRule type="cellIs" dxfId="2446" priority="3978" operator="lessThan">
      <formula>$C$4</formula>
    </cfRule>
  </conditionalFormatting>
  <conditionalFormatting sqref="BC55">
    <cfRule type="cellIs" dxfId="2445" priority="3979" operator="lessThan">
      <formula>$C$4</formula>
    </cfRule>
  </conditionalFormatting>
  <conditionalFormatting sqref="BC55">
    <cfRule type="cellIs" dxfId="2444" priority="3980" operator="lessThan">
      <formula>$C$4</formula>
    </cfRule>
  </conditionalFormatting>
  <conditionalFormatting sqref="BC56">
    <cfRule type="cellIs" dxfId="2443" priority="3981" operator="lessThan">
      <formula>$C$4</formula>
    </cfRule>
  </conditionalFormatting>
  <conditionalFormatting sqref="BC56">
    <cfRule type="cellIs" dxfId="2442" priority="3982" operator="lessThan">
      <formula>$C$4</formula>
    </cfRule>
  </conditionalFormatting>
  <conditionalFormatting sqref="BC57">
    <cfRule type="cellIs" dxfId="2441" priority="3983" operator="lessThan">
      <formula>$C$4</formula>
    </cfRule>
  </conditionalFormatting>
  <conditionalFormatting sqref="BC57">
    <cfRule type="cellIs" dxfId="2440" priority="3984" operator="lessThan">
      <formula>$C$4</formula>
    </cfRule>
  </conditionalFormatting>
  <conditionalFormatting sqref="BC58">
    <cfRule type="cellIs" dxfId="2439" priority="3985" operator="lessThan">
      <formula>$C$4</formula>
    </cfRule>
  </conditionalFormatting>
  <conditionalFormatting sqref="BC58">
    <cfRule type="cellIs" dxfId="2438" priority="3986" operator="lessThan">
      <formula>$C$4</formula>
    </cfRule>
  </conditionalFormatting>
  <conditionalFormatting sqref="BC59">
    <cfRule type="cellIs" dxfId="2437" priority="3987" operator="lessThan">
      <formula>$C$4</formula>
    </cfRule>
  </conditionalFormatting>
  <conditionalFormatting sqref="BC59">
    <cfRule type="cellIs" dxfId="2436" priority="3988" operator="lessThan">
      <formula>$C$4</formula>
    </cfRule>
  </conditionalFormatting>
  <conditionalFormatting sqref="BC60">
    <cfRule type="cellIs" dxfId="2435" priority="3989" operator="lessThan">
      <formula>$C$4</formula>
    </cfRule>
  </conditionalFormatting>
  <conditionalFormatting sqref="BC60">
    <cfRule type="cellIs" dxfId="2434" priority="3990" operator="lessThan">
      <formula>$C$4</formula>
    </cfRule>
  </conditionalFormatting>
  <conditionalFormatting sqref="BD11">
    <cfRule type="cellIs" dxfId="2433" priority="3991" operator="lessThan">
      <formula>$C$4</formula>
    </cfRule>
  </conditionalFormatting>
  <conditionalFormatting sqref="BD11">
    <cfRule type="cellIs" dxfId="2432" priority="3992" operator="lessThan">
      <formula>$C$4</formula>
    </cfRule>
  </conditionalFormatting>
  <conditionalFormatting sqref="BD12">
    <cfRule type="cellIs" dxfId="2431" priority="3993" operator="lessThan">
      <formula>$C$4</formula>
    </cfRule>
  </conditionalFormatting>
  <conditionalFormatting sqref="BD12">
    <cfRule type="cellIs" dxfId="2430" priority="3994" operator="lessThan">
      <formula>$C$4</formula>
    </cfRule>
  </conditionalFormatting>
  <conditionalFormatting sqref="BD13">
    <cfRule type="cellIs" dxfId="2429" priority="3995" operator="lessThan">
      <formula>$C$4</formula>
    </cfRule>
  </conditionalFormatting>
  <conditionalFormatting sqref="BD13">
    <cfRule type="cellIs" dxfId="2428" priority="3996" operator="lessThan">
      <formula>$C$4</formula>
    </cfRule>
  </conditionalFormatting>
  <conditionalFormatting sqref="BD14">
    <cfRule type="cellIs" dxfId="2427" priority="3997" operator="lessThan">
      <formula>$C$4</formula>
    </cfRule>
  </conditionalFormatting>
  <conditionalFormatting sqref="BD14">
    <cfRule type="cellIs" dxfId="2426" priority="3998" operator="lessThan">
      <formula>$C$4</formula>
    </cfRule>
  </conditionalFormatting>
  <conditionalFormatting sqref="BD15">
    <cfRule type="cellIs" dxfId="2425" priority="3999" operator="lessThan">
      <formula>$C$4</formula>
    </cfRule>
  </conditionalFormatting>
  <conditionalFormatting sqref="BD15">
    <cfRule type="cellIs" dxfId="2424" priority="4000" operator="lessThan">
      <formula>$C$4</formula>
    </cfRule>
  </conditionalFormatting>
  <conditionalFormatting sqref="BD16">
    <cfRule type="cellIs" dxfId="2423" priority="4001" operator="lessThan">
      <formula>$C$4</formula>
    </cfRule>
  </conditionalFormatting>
  <conditionalFormatting sqref="BD16">
    <cfRule type="cellIs" dxfId="2422" priority="4002" operator="lessThan">
      <formula>$C$4</formula>
    </cfRule>
  </conditionalFormatting>
  <conditionalFormatting sqref="BD17">
    <cfRule type="cellIs" dxfId="2421" priority="4003" operator="lessThan">
      <formula>$C$4</formula>
    </cfRule>
  </conditionalFormatting>
  <conditionalFormatting sqref="BD17">
    <cfRule type="cellIs" dxfId="2420" priority="4004" operator="lessThan">
      <formula>$C$4</formula>
    </cfRule>
  </conditionalFormatting>
  <conditionalFormatting sqref="BD18">
    <cfRule type="cellIs" dxfId="2419" priority="4005" operator="lessThan">
      <formula>$C$4</formula>
    </cfRule>
  </conditionalFormatting>
  <conditionalFormatting sqref="BD18">
    <cfRule type="cellIs" dxfId="2418" priority="4006" operator="lessThan">
      <formula>$C$4</formula>
    </cfRule>
  </conditionalFormatting>
  <conditionalFormatting sqref="BD19">
    <cfRule type="cellIs" dxfId="2417" priority="4007" operator="lessThan">
      <formula>$C$4</formula>
    </cfRule>
  </conditionalFormatting>
  <conditionalFormatting sqref="BD19">
    <cfRule type="cellIs" dxfId="2416" priority="4008" operator="lessThan">
      <formula>$C$4</formula>
    </cfRule>
  </conditionalFormatting>
  <conditionalFormatting sqref="BD20">
    <cfRule type="cellIs" dxfId="2415" priority="4009" operator="lessThan">
      <formula>$C$4</formula>
    </cfRule>
  </conditionalFormatting>
  <conditionalFormatting sqref="BD20">
    <cfRule type="cellIs" dxfId="2414" priority="4010" operator="lessThan">
      <formula>$C$4</formula>
    </cfRule>
  </conditionalFormatting>
  <conditionalFormatting sqref="BD21">
    <cfRule type="cellIs" dxfId="2413" priority="4011" operator="lessThan">
      <formula>$C$4</formula>
    </cfRule>
  </conditionalFormatting>
  <conditionalFormatting sqref="BD21">
    <cfRule type="cellIs" dxfId="2412" priority="4012" operator="lessThan">
      <formula>$C$4</formula>
    </cfRule>
  </conditionalFormatting>
  <conditionalFormatting sqref="BD22">
    <cfRule type="cellIs" dxfId="2411" priority="4013" operator="lessThan">
      <formula>$C$4</formula>
    </cfRule>
  </conditionalFormatting>
  <conditionalFormatting sqref="BD22">
    <cfRule type="cellIs" dxfId="2410" priority="4014" operator="lessThan">
      <formula>$C$4</formula>
    </cfRule>
  </conditionalFormatting>
  <conditionalFormatting sqref="BD23">
    <cfRule type="cellIs" dxfId="2409" priority="4015" operator="lessThan">
      <formula>$C$4</formula>
    </cfRule>
  </conditionalFormatting>
  <conditionalFormatting sqref="BD23">
    <cfRule type="cellIs" dxfId="2408" priority="4016" operator="lessThan">
      <formula>$C$4</formula>
    </cfRule>
  </conditionalFormatting>
  <conditionalFormatting sqref="BD24">
    <cfRule type="cellIs" dxfId="2407" priority="4017" operator="lessThan">
      <formula>$C$4</formula>
    </cfRule>
  </conditionalFormatting>
  <conditionalFormatting sqref="BD24">
    <cfRule type="cellIs" dxfId="2406" priority="4018" operator="lessThan">
      <formula>$C$4</formula>
    </cfRule>
  </conditionalFormatting>
  <conditionalFormatting sqref="BD25">
    <cfRule type="cellIs" dxfId="2405" priority="4019" operator="lessThan">
      <formula>$C$4</formula>
    </cfRule>
  </conditionalFormatting>
  <conditionalFormatting sqref="BD25">
    <cfRule type="cellIs" dxfId="2404" priority="4020" operator="lessThan">
      <formula>$C$4</formula>
    </cfRule>
  </conditionalFormatting>
  <conditionalFormatting sqref="BD26">
    <cfRule type="cellIs" dxfId="2403" priority="4021" operator="lessThan">
      <formula>$C$4</formula>
    </cfRule>
  </conditionalFormatting>
  <conditionalFormatting sqref="BD26">
    <cfRule type="cellIs" dxfId="2402" priority="4022" operator="lessThan">
      <formula>$C$4</formula>
    </cfRule>
  </conditionalFormatting>
  <conditionalFormatting sqref="BD27">
    <cfRule type="cellIs" dxfId="2401" priority="4023" operator="lessThan">
      <formula>$C$4</formula>
    </cfRule>
  </conditionalFormatting>
  <conditionalFormatting sqref="BD27">
    <cfRule type="cellIs" dxfId="2400" priority="4024" operator="lessThan">
      <formula>$C$4</formula>
    </cfRule>
  </conditionalFormatting>
  <conditionalFormatting sqref="BD28">
    <cfRule type="cellIs" dxfId="2399" priority="4025" operator="lessThan">
      <formula>$C$4</formula>
    </cfRule>
  </conditionalFormatting>
  <conditionalFormatting sqref="BD28">
    <cfRule type="cellIs" dxfId="2398" priority="4026" operator="lessThan">
      <formula>$C$4</formula>
    </cfRule>
  </conditionalFormatting>
  <conditionalFormatting sqref="BD29">
    <cfRule type="cellIs" dxfId="2397" priority="4027" operator="lessThan">
      <formula>$C$4</formula>
    </cfRule>
  </conditionalFormatting>
  <conditionalFormatting sqref="BD29">
    <cfRule type="cellIs" dxfId="2396" priority="4028" operator="lessThan">
      <formula>$C$4</formula>
    </cfRule>
  </conditionalFormatting>
  <conditionalFormatting sqref="BD30">
    <cfRule type="cellIs" dxfId="2395" priority="4029" operator="lessThan">
      <formula>$C$4</formula>
    </cfRule>
  </conditionalFormatting>
  <conditionalFormatting sqref="BD30">
    <cfRule type="cellIs" dxfId="2394" priority="4030" operator="lessThan">
      <formula>$C$4</formula>
    </cfRule>
  </conditionalFormatting>
  <conditionalFormatting sqref="BD31">
    <cfRule type="cellIs" dxfId="2393" priority="4031" operator="lessThan">
      <formula>$C$4</formula>
    </cfRule>
  </conditionalFormatting>
  <conditionalFormatting sqref="BD31">
    <cfRule type="cellIs" dxfId="2392" priority="4032" operator="lessThan">
      <formula>$C$4</formula>
    </cfRule>
  </conditionalFormatting>
  <conditionalFormatting sqref="BD32">
    <cfRule type="cellIs" dxfId="2391" priority="4033" operator="lessThan">
      <formula>$C$4</formula>
    </cfRule>
  </conditionalFormatting>
  <conditionalFormatting sqref="BD32">
    <cfRule type="cellIs" dxfId="2390" priority="4034" operator="lessThan">
      <formula>$C$4</formula>
    </cfRule>
  </conditionalFormatting>
  <conditionalFormatting sqref="BD33">
    <cfRule type="cellIs" dxfId="2389" priority="4035" operator="lessThan">
      <formula>$C$4</formula>
    </cfRule>
  </conditionalFormatting>
  <conditionalFormatting sqref="BD33">
    <cfRule type="cellIs" dxfId="2388" priority="4036" operator="lessThan">
      <formula>$C$4</formula>
    </cfRule>
  </conditionalFormatting>
  <conditionalFormatting sqref="BD34">
    <cfRule type="cellIs" dxfId="2387" priority="4037" operator="lessThan">
      <formula>$C$4</formula>
    </cfRule>
  </conditionalFormatting>
  <conditionalFormatting sqref="BD34">
    <cfRule type="cellIs" dxfId="2386" priority="4038" operator="lessThan">
      <formula>$C$4</formula>
    </cfRule>
  </conditionalFormatting>
  <conditionalFormatting sqref="BD35">
    <cfRule type="cellIs" dxfId="2385" priority="4039" operator="lessThan">
      <formula>$C$4</formula>
    </cfRule>
  </conditionalFormatting>
  <conditionalFormatting sqref="BD35">
    <cfRule type="cellIs" dxfId="2384" priority="4040" operator="lessThan">
      <formula>$C$4</formula>
    </cfRule>
  </conditionalFormatting>
  <conditionalFormatting sqref="BD36">
    <cfRule type="cellIs" dxfId="2383" priority="4041" operator="lessThan">
      <formula>$C$4</formula>
    </cfRule>
  </conditionalFormatting>
  <conditionalFormatting sqref="BD36">
    <cfRule type="cellIs" dxfId="2382" priority="4042" operator="lessThan">
      <formula>$C$4</formula>
    </cfRule>
  </conditionalFormatting>
  <conditionalFormatting sqref="BD37">
    <cfRule type="cellIs" dxfId="2381" priority="4043" operator="lessThan">
      <formula>$C$4</formula>
    </cfRule>
  </conditionalFormatting>
  <conditionalFormatting sqref="BD37">
    <cfRule type="cellIs" dxfId="2380" priority="4044" operator="lessThan">
      <formula>$C$4</formula>
    </cfRule>
  </conditionalFormatting>
  <conditionalFormatting sqref="BD38">
    <cfRule type="cellIs" dxfId="2379" priority="4045" operator="lessThan">
      <formula>$C$4</formula>
    </cfRule>
  </conditionalFormatting>
  <conditionalFormatting sqref="BD38">
    <cfRule type="cellIs" dxfId="2378" priority="4046" operator="lessThan">
      <formula>$C$4</formula>
    </cfRule>
  </conditionalFormatting>
  <conditionalFormatting sqref="BD39">
    <cfRule type="cellIs" dxfId="2377" priority="4047" operator="lessThan">
      <formula>$C$4</formula>
    </cfRule>
  </conditionalFormatting>
  <conditionalFormatting sqref="BD39">
    <cfRule type="cellIs" dxfId="2376" priority="4048" operator="lessThan">
      <formula>$C$4</formula>
    </cfRule>
  </conditionalFormatting>
  <conditionalFormatting sqref="BD40">
    <cfRule type="cellIs" dxfId="2375" priority="4049" operator="lessThan">
      <formula>$C$4</formula>
    </cfRule>
  </conditionalFormatting>
  <conditionalFormatting sqref="BD40">
    <cfRule type="cellIs" dxfId="2374" priority="4050" operator="lessThan">
      <formula>$C$4</formula>
    </cfRule>
  </conditionalFormatting>
  <conditionalFormatting sqref="BD41">
    <cfRule type="cellIs" dxfId="2373" priority="4051" operator="lessThan">
      <formula>$C$4</formula>
    </cfRule>
  </conditionalFormatting>
  <conditionalFormatting sqref="BD41">
    <cfRule type="cellIs" dxfId="2372" priority="4052" operator="lessThan">
      <formula>$C$4</formula>
    </cfRule>
  </conditionalFormatting>
  <conditionalFormatting sqref="BD42">
    <cfRule type="cellIs" dxfId="2371" priority="4053" operator="lessThan">
      <formula>$C$4</formula>
    </cfRule>
  </conditionalFormatting>
  <conditionalFormatting sqref="BD42">
    <cfRule type="cellIs" dxfId="2370" priority="4054" operator="lessThan">
      <formula>$C$4</formula>
    </cfRule>
  </conditionalFormatting>
  <conditionalFormatting sqref="BD43">
    <cfRule type="cellIs" dxfId="2369" priority="4055" operator="lessThan">
      <formula>$C$4</formula>
    </cfRule>
  </conditionalFormatting>
  <conditionalFormatting sqref="BD43">
    <cfRule type="cellIs" dxfId="2368" priority="4056" operator="lessThan">
      <formula>$C$4</formula>
    </cfRule>
  </conditionalFormatting>
  <conditionalFormatting sqref="BD44">
    <cfRule type="cellIs" dxfId="2367" priority="4057" operator="lessThan">
      <formula>$C$4</formula>
    </cfRule>
  </conditionalFormatting>
  <conditionalFormatting sqref="BD44">
    <cfRule type="cellIs" dxfId="2366" priority="4058" operator="lessThan">
      <formula>$C$4</formula>
    </cfRule>
  </conditionalFormatting>
  <conditionalFormatting sqref="BD45">
    <cfRule type="cellIs" dxfId="2365" priority="4059" operator="lessThan">
      <formula>$C$4</formula>
    </cfRule>
  </conditionalFormatting>
  <conditionalFormatting sqref="BD45">
    <cfRule type="cellIs" dxfId="2364" priority="4060" operator="lessThan">
      <formula>$C$4</formula>
    </cfRule>
  </conditionalFormatting>
  <conditionalFormatting sqref="BD46">
    <cfRule type="cellIs" dxfId="2363" priority="4061" operator="lessThan">
      <formula>$C$4</formula>
    </cfRule>
  </conditionalFormatting>
  <conditionalFormatting sqref="BD46">
    <cfRule type="cellIs" dxfId="2362" priority="4062" operator="lessThan">
      <formula>$C$4</formula>
    </cfRule>
  </conditionalFormatting>
  <conditionalFormatting sqref="BD47">
    <cfRule type="cellIs" dxfId="2361" priority="4063" operator="lessThan">
      <formula>$C$4</formula>
    </cfRule>
  </conditionalFormatting>
  <conditionalFormatting sqref="BD47">
    <cfRule type="cellIs" dxfId="2360" priority="4064" operator="lessThan">
      <formula>$C$4</formula>
    </cfRule>
  </conditionalFormatting>
  <conditionalFormatting sqref="BD48">
    <cfRule type="cellIs" dxfId="2359" priority="4065" operator="lessThan">
      <formula>$C$4</formula>
    </cfRule>
  </conditionalFormatting>
  <conditionalFormatting sqref="BD48">
    <cfRule type="cellIs" dxfId="2358" priority="4066" operator="lessThan">
      <formula>$C$4</formula>
    </cfRule>
  </conditionalFormatting>
  <conditionalFormatting sqref="BD49">
    <cfRule type="cellIs" dxfId="2357" priority="4067" operator="lessThan">
      <formula>$C$4</formula>
    </cfRule>
  </conditionalFormatting>
  <conditionalFormatting sqref="BD49">
    <cfRule type="cellIs" dxfId="2356" priority="4068" operator="lessThan">
      <formula>$C$4</formula>
    </cfRule>
  </conditionalFormatting>
  <conditionalFormatting sqref="BD50">
    <cfRule type="cellIs" dxfId="2355" priority="4069" operator="lessThan">
      <formula>$C$4</formula>
    </cfRule>
  </conditionalFormatting>
  <conditionalFormatting sqref="BD50">
    <cfRule type="cellIs" dxfId="2354" priority="4070" operator="lessThan">
      <formula>$C$4</formula>
    </cfRule>
  </conditionalFormatting>
  <conditionalFormatting sqref="BD51">
    <cfRule type="cellIs" dxfId="2353" priority="4071" operator="lessThan">
      <formula>$C$4</formula>
    </cfRule>
  </conditionalFormatting>
  <conditionalFormatting sqref="BD51">
    <cfRule type="cellIs" dxfId="2352" priority="4072" operator="lessThan">
      <formula>$C$4</formula>
    </cfRule>
  </conditionalFormatting>
  <conditionalFormatting sqref="BD52">
    <cfRule type="cellIs" dxfId="2351" priority="4073" operator="lessThan">
      <formula>$C$4</formula>
    </cfRule>
  </conditionalFormatting>
  <conditionalFormatting sqref="BD52">
    <cfRule type="cellIs" dxfId="2350" priority="4074" operator="lessThan">
      <formula>$C$4</formula>
    </cfRule>
  </conditionalFormatting>
  <conditionalFormatting sqref="BD53">
    <cfRule type="cellIs" dxfId="2349" priority="4075" operator="lessThan">
      <formula>$C$4</formula>
    </cfRule>
  </conditionalFormatting>
  <conditionalFormatting sqref="BD53">
    <cfRule type="cellIs" dxfId="2348" priority="4076" operator="lessThan">
      <formula>$C$4</formula>
    </cfRule>
  </conditionalFormatting>
  <conditionalFormatting sqref="BD54">
    <cfRule type="cellIs" dxfId="2347" priority="4077" operator="lessThan">
      <formula>$C$4</formula>
    </cfRule>
  </conditionalFormatting>
  <conditionalFormatting sqref="BD54">
    <cfRule type="cellIs" dxfId="2346" priority="4078" operator="lessThan">
      <formula>$C$4</formula>
    </cfRule>
  </conditionalFormatting>
  <conditionalFormatting sqref="BD55">
    <cfRule type="cellIs" dxfId="2345" priority="4079" operator="lessThan">
      <formula>$C$4</formula>
    </cfRule>
  </conditionalFormatting>
  <conditionalFormatting sqref="BD55">
    <cfRule type="cellIs" dxfId="2344" priority="4080" operator="lessThan">
      <formula>$C$4</formula>
    </cfRule>
  </conditionalFormatting>
  <conditionalFormatting sqref="BD56">
    <cfRule type="cellIs" dxfId="2343" priority="4081" operator="lessThan">
      <formula>$C$4</formula>
    </cfRule>
  </conditionalFormatting>
  <conditionalFormatting sqref="BD56">
    <cfRule type="cellIs" dxfId="2342" priority="4082" operator="lessThan">
      <formula>$C$4</formula>
    </cfRule>
  </conditionalFormatting>
  <conditionalFormatting sqref="BD57">
    <cfRule type="cellIs" dxfId="2341" priority="4083" operator="lessThan">
      <formula>$C$4</formula>
    </cfRule>
  </conditionalFormatting>
  <conditionalFormatting sqref="BD57">
    <cfRule type="cellIs" dxfId="2340" priority="4084" operator="lessThan">
      <formula>$C$4</formula>
    </cfRule>
  </conditionalFormatting>
  <conditionalFormatting sqref="BD58">
    <cfRule type="cellIs" dxfId="2339" priority="4085" operator="lessThan">
      <formula>$C$4</formula>
    </cfRule>
  </conditionalFormatting>
  <conditionalFormatting sqref="BD58">
    <cfRule type="cellIs" dxfId="2338" priority="4086" operator="lessThan">
      <formula>$C$4</formula>
    </cfRule>
  </conditionalFormatting>
  <conditionalFormatting sqref="BD59">
    <cfRule type="cellIs" dxfId="2337" priority="4087" operator="lessThan">
      <formula>$C$4</formula>
    </cfRule>
  </conditionalFormatting>
  <conditionalFormatting sqref="BD59">
    <cfRule type="cellIs" dxfId="2336" priority="4088" operator="lessThan">
      <formula>$C$4</formula>
    </cfRule>
  </conditionalFormatting>
  <conditionalFormatting sqref="BD60">
    <cfRule type="cellIs" dxfId="2335" priority="4089" operator="lessThan">
      <formula>$C$4</formula>
    </cfRule>
  </conditionalFormatting>
  <conditionalFormatting sqref="BD60">
    <cfRule type="cellIs" dxfId="2334" priority="4090" operator="lessThan">
      <formula>$C$4</formula>
    </cfRule>
  </conditionalFormatting>
  <conditionalFormatting sqref="BE11">
    <cfRule type="cellIs" dxfId="2333" priority="4091" operator="lessThan">
      <formula>$C$4</formula>
    </cfRule>
  </conditionalFormatting>
  <conditionalFormatting sqref="BE11">
    <cfRule type="cellIs" dxfId="2332" priority="4092" operator="lessThan">
      <formula>$C$4</formula>
    </cfRule>
  </conditionalFormatting>
  <conditionalFormatting sqref="BE12">
    <cfRule type="cellIs" dxfId="2331" priority="4093" operator="lessThan">
      <formula>$C$4</formula>
    </cfRule>
  </conditionalFormatting>
  <conditionalFormatting sqref="BE12">
    <cfRule type="cellIs" dxfId="2330" priority="4094" operator="lessThan">
      <formula>$C$4</formula>
    </cfRule>
  </conditionalFormatting>
  <conditionalFormatting sqref="BE13">
    <cfRule type="cellIs" dxfId="2329" priority="4095" operator="lessThan">
      <formula>$C$4</formula>
    </cfRule>
  </conditionalFormatting>
  <conditionalFormatting sqref="BE13">
    <cfRule type="cellIs" dxfId="2328" priority="4096" operator="lessThan">
      <formula>$C$4</formula>
    </cfRule>
  </conditionalFormatting>
  <conditionalFormatting sqref="BE14">
    <cfRule type="cellIs" dxfId="2327" priority="4097" operator="lessThan">
      <formula>$C$4</formula>
    </cfRule>
  </conditionalFormatting>
  <conditionalFormatting sqref="BE14">
    <cfRule type="cellIs" dxfId="2326" priority="4098" operator="lessThan">
      <formula>$C$4</formula>
    </cfRule>
  </conditionalFormatting>
  <conditionalFormatting sqref="BE15">
    <cfRule type="cellIs" dxfId="2325" priority="4099" operator="lessThan">
      <formula>$C$4</formula>
    </cfRule>
  </conditionalFormatting>
  <conditionalFormatting sqref="BE15">
    <cfRule type="cellIs" dxfId="2324" priority="4100" operator="lessThan">
      <formula>$C$4</formula>
    </cfRule>
  </conditionalFormatting>
  <conditionalFormatting sqref="BE16">
    <cfRule type="cellIs" dxfId="2323" priority="4101" operator="lessThan">
      <formula>$C$4</formula>
    </cfRule>
  </conditionalFormatting>
  <conditionalFormatting sqref="BE16">
    <cfRule type="cellIs" dxfId="2322" priority="4102" operator="lessThan">
      <formula>$C$4</formula>
    </cfRule>
  </conditionalFormatting>
  <conditionalFormatting sqref="BE17">
    <cfRule type="cellIs" dxfId="2321" priority="4103" operator="lessThan">
      <formula>$C$4</formula>
    </cfRule>
  </conditionalFormatting>
  <conditionalFormatting sqref="BE17">
    <cfRule type="cellIs" dxfId="2320" priority="4104" operator="lessThan">
      <formula>$C$4</formula>
    </cfRule>
  </conditionalFormatting>
  <conditionalFormatting sqref="BE18">
    <cfRule type="cellIs" dxfId="2319" priority="4105" operator="lessThan">
      <formula>$C$4</formula>
    </cfRule>
  </conditionalFormatting>
  <conditionalFormatting sqref="BE18">
    <cfRule type="cellIs" dxfId="2318" priority="4106" operator="lessThan">
      <formula>$C$4</formula>
    </cfRule>
  </conditionalFormatting>
  <conditionalFormatting sqref="BE19">
    <cfRule type="cellIs" dxfId="2317" priority="4107" operator="lessThan">
      <formula>$C$4</formula>
    </cfRule>
  </conditionalFormatting>
  <conditionalFormatting sqref="BE19">
    <cfRule type="cellIs" dxfId="2316" priority="4108" operator="lessThan">
      <formula>$C$4</formula>
    </cfRule>
  </conditionalFormatting>
  <conditionalFormatting sqref="BE20">
    <cfRule type="cellIs" dxfId="2315" priority="4109" operator="lessThan">
      <formula>$C$4</formula>
    </cfRule>
  </conditionalFormatting>
  <conditionalFormatting sqref="BE20">
    <cfRule type="cellIs" dxfId="2314" priority="4110" operator="lessThan">
      <formula>$C$4</formula>
    </cfRule>
  </conditionalFormatting>
  <conditionalFormatting sqref="BE21">
    <cfRule type="cellIs" dxfId="2313" priority="4111" operator="lessThan">
      <formula>$C$4</formula>
    </cfRule>
  </conditionalFormatting>
  <conditionalFormatting sqref="BE21">
    <cfRule type="cellIs" dxfId="2312" priority="4112" operator="lessThan">
      <formula>$C$4</formula>
    </cfRule>
  </conditionalFormatting>
  <conditionalFormatting sqref="BE22">
    <cfRule type="cellIs" dxfId="2311" priority="4113" operator="lessThan">
      <formula>$C$4</formula>
    </cfRule>
  </conditionalFormatting>
  <conditionalFormatting sqref="BE22">
    <cfRule type="cellIs" dxfId="2310" priority="4114" operator="lessThan">
      <formula>$C$4</formula>
    </cfRule>
  </conditionalFormatting>
  <conditionalFormatting sqref="BE23">
    <cfRule type="cellIs" dxfId="2309" priority="4115" operator="lessThan">
      <formula>$C$4</formula>
    </cfRule>
  </conditionalFormatting>
  <conditionalFormatting sqref="BE23">
    <cfRule type="cellIs" dxfId="2308" priority="4116" operator="lessThan">
      <formula>$C$4</formula>
    </cfRule>
  </conditionalFormatting>
  <conditionalFormatting sqref="BE24">
    <cfRule type="cellIs" dxfId="2307" priority="4117" operator="lessThan">
      <formula>$C$4</formula>
    </cfRule>
  </conditionalFormatting>
  <conditionalFormatting sqref="BE24">
    <cfRule type="cellIs" dxfId="2306" priority="4118" operator="lessThan">
      <formula>$C$4</formula>
    </cfRule>
  </conditionalFormatting>
  <conditionalFormatting sqref="BE25">
    <cfRule type="cellIs" dxfId="2305" priority="4119" operator="lessThan">
      <formula>$C$4</formula>
    </cfRule>
  </conditionalFormatting>
  <conditionalFormatting sqref="BE25">
    <cfRule type="cellIs" dxfId="2304" priority="4120" operator="lessThan">
      <formula>$C$4</formula>
    </cfRule>
  </conditionalFormatting>
  <conditionalFormatting sqref="BE26">
    <cfRule type="cellIs" dxfId="2303" priority="4121" operator="lessThan">
      <formula>$C$4</formula>
    </cfRule>
  </conditionalFormatting>
  <conditionalFormatting sqref="BE26">
    <cfRule type="cellIs" dxfId="2302" priority="4122" operator="lessThan">
      <formula>$C$4</formula>
    </cfRule>
  </conditionalFormatting>
  <conditionalFormatting sqref="BE27">
    <cfRule type="cellIs" dxfId="2301" priority="4123" operator="lessThan">
      <formula>$C$4</formula>
    </cfRule>
  </conditionalFormatting>
  <conditionalFormatting sqref="BE27">
    <cfRule type="cellIs" dxfId="2300" priority="4124" operator="lessThan">
      <formula>$C$4</formula>
    </cfRule>
  </conditionalFormatting>
  <conditionalFormatting sqref="BE28">
    <cfRule type="cellIs" dxfId="2299" priority="4125" operator="lessThan">
      <formula>$C$4</formula>
    </cfRule>
  </conditionalFormatting>
  <conditionalFormatting sqref="BE28">
    <cfRule type="cellIs" dxfId="2298" priority="4126" operator="lessThan">
      <formula>$C$4</formula>
    </cfRule>
  </conditionalFormatting>
  <conditionalFormatting sqref="BE29">
    <cfRule type="cellIs" dxfId="2297" priority="4127" operator="lessThan">
      <formula>$C$4</formula>
    </cfRule>
  </conditionalFormatting>
  <conditionalFormatting sqref="BE29">
    <cfRule type="cellIs" dxfId="2296" priority="4128" operator="lessThan">
      <formula>$C$4</formula>
    </cfRule>
  </conditionalFormatting>
  <conditionalFormatting sqref="BE30">
    <cfRule type="cellIs" dxfId="2295" priority="4129" operator="lessThan">
      <formula>$C$4</formula>
    </cfRule>
  </conditionalFormatting>
  <conditionalFormatting sqref="BE30">
    <cfRule type="cellIs" dxfId="2294" priority="4130" operator="lessThan">
      <formula>$C$4</formula>
    </cfRule>
  </conditionalFormatting>
  <conditionalFormatting sqref="BE31">
    <cfRule type="cellIs" dxfId="2293" priority="4131" operator="lessThan">
      <formula>$C$4</formula>
    </cfRule>
  </conditionalFormatting>
  <conditionalFormatting sqref="BE31">
    <cfRule type="cellIs" dxfId="2292" priority="4132" operator="lessThan">
      <formula>$C$4</formula>
    </cfRule>
  </conditionalFormatting>
  <conditionalFormatting sqref="BE32">
    <cfRule type="cellIs" dxfId="2291" priority="4133" operator="lessThan">
      <formula>$C$4</formula>
    </cfRule>
  </conditionalFormatting>
  <conditionalFormatting sqref="BE32">
    <cfRule type="cellIs" dxfId="2290" priority="4134" operator="lessThan">
      <formula>$C$4</formula>
    </cfRule>
  </conditionalFormatting>
  <conditionalFormatting sqref="BE33">
    <cfRule type="cellIs" dxfId="2289" priority="4135" operator="lessThan">
      <formula>$C$4</formula>
    </cfRule>
  </conditionalFormatting>
  <conditionalFormatting sqref="BE33">
    <cfRule type="cellIs" dxfId="2288" priority="4136" operator="lessThan">
      <formula>$C$4</formula>
    </cfRule>
  </conditionalFormatting>
  <conditionalFormatting sqref="BE34">
    <cfRule type="cellIs" dxfId="2287" priority="4137" operator="lessThan">
      <formula>$C$4</formula>
    </cfRule>
  </conditionalFormatting>
  <conditionalFormatting sqref="BE34">
    <cfRule type="cellIs" dxfId="2286" priority="4138" operator="lessThan">
      <formula>$C$4</formula>
    </cfRule>
  </conditionalFormatting>
  <conditionalFormatting sqref="BE35">
    <cfRule type="cellIs" dxfId="2285" priority="4139" operator="lessThan">
      <formula>$C$4</formula>
    </cfRule>
  </conditionalFormatting>
  <conditionalFormatting sqref="BE35">
    <cfRule type="cellIs" dxfId="2284" priority="4140" operator="lessThan">
      <formula>$C$4</formula>
    </cfRule>
  </conditionalFormatting>
  <conditionalFormatting sqref="BE36">
    <cfRule type="cellIs" dxfId="2283" priority="4141" operator="lessThan">
      <formula>$C$4</formula>
    </cfRule>
  </conditionalFormatting>
  <conditionalFormatting sqref="BE36">
    <cfRule type="cellIs" dxfId="2282" priority="4142" operator="lessThan">
      <formula>$C$4</formula>
    </cfRule>
  </conditionalFormatting>
  <conditionalFormatting sqref="BE37">
    <cfRule type="cellIs" dxfId="2281" priority="4143" operator="lessThan">
      <formula>$C$4</formula>
    </cfRule>
  </conditionalFormatting>
  <conditionalFormatting sqref="BE37">
    <cfRule type="cellIs" dxfId="2280" priority="4144" operator="lessThan">
      <formula>$C$4</formula>
    </cfRule>
  </conditionalFormatting>
  <conditionalFormatting sqref="BE38">
    <cfRule type="cellIs" dxfId="2279" priority="4145" operator="lessThan">
      <formula>$C$4</formula>
    </cfRule>
  </conditionalFormatting>
  <conditionalFormatting sqref="BE38">
    <cfRule type="cellIs" dxfId="2278" priority="4146" operator="lessThan">
      <formula>$C$4</formula>
    </cfRule>
  </conditionalFormatting>
  <conditionalFormatting sqref="BE39">
    <cfRule type="cellIs" dxfId="2277" priority="4147" operator="lessThan">
      <formula>$C$4</formula>
    </cfRule>
  </conditionalFormatting>
  <conditionalFormatting sqref="BE39">
    <cfRule type="cellIs" dxfId="2276" priority="4148" operator="lessThan">
      <formula>$C$4</formula>
    </cfRule>
  </conditionalFormatting>
  <conditionalFormatting sqref="BE40">
    <cfRule type="cellIs" dxfId="2275" priority="4149" operator="lessThan">
      <formula>$C$4</formula>
    </cfRule>
  </conditionalFormatting>
  <conditionalFormatting sqref="BE40">
    <cfRule type="cellIs" dxfId="2274" priority="4150" operator="lessThan">
      <formula>$C$4</formula>
    </cfRule>
  </conditionalFormatting>
  <conditionalFormatting sqref="BE41">
    <cfRule type="cellIs" dxfId="2273" priority="4151" operator="lessThan">
      <formula>$C$4</formula>
    </cfRule>
  </conditionalFormatting>
  <conditionalFormatting sqref="BE41">
    <cfRule type="cellIs" dxfId="2272" priority="4152" operator="lessThan">
      <formula>$C$4</formula>
    </cfRule>
  </conditionalFormatting>
  <conditionalFormatting sqref="BE42">
    <cfRule type="cellIs" dxfId="2271" priority="4153" operator="lessThan">
      <formula>$C$4</formula>
    </cfRule>
  </conditionalFormatting>
  <conditionalFormatting sqref="BE42">
    <cfRule type="cellIs" dxfId="2270" priority="4154" operator="lessThan">
      <formula>$C$4</formula>
    </cfRule>
  </conditionalFormatting>
  <conditionalFormatting sqref="BE43">
    <cfRule type="cellIs" dxfId="2269" priority="4155" operator="lessThan">
      <formula>$C$4</formula>
    </cfRule>
  </conditionalFormatting>
  <conditionalFormatting sqref="BE43">
    <cfRule type="cellIs" dxfId="2268" priority="4156" operator="lessThan">
      <formula>$C$4</formula>
    </cfRule>
  </conditionalFormatting>
  <conditionalFormatting sqref="BE44">
    <cfRule type="cellIs" dxfId="2267" priority="4157" operator="lessThan">
      <formula>$C$4</formula>
    </cfRule>
  </conditionalFormatting>
  <conditionalFormatting sqref="BE44">
    <cfRule type="cellIs" dxfId="2266" priority="4158" operator="lessThan">
      <formula>$C$4</formula>
    </cfRule>
  </conditionalFormatting>
  <conditionalFormatting sqref="BE45">
    <cfRule type="cellIs" dxfId="2265" priority="4159" operator="lessThan">
      <formula>$C$4</formula>
    </cfRule>
  </conditionalFormatting>
  <conditionalFormatting sqref="BE45">
    <cfRule type="cellIs" dxfId="2264" priority="4160" operator="lessThan">
      <formula>$C$4</formula>
    </cfRule>
  </conditionalFormatting>
  <conditionalFormatting sqref="BE46">
    <cfRule type="cellIs" dxfId="2263" priority="4161" operator="lessThan">
      <formula>$C$4</formula>
    </cfRule>
  </conditionalFormatting>
  <conditionalFormatting sqref="BE46">
    <cfRule type="cellIs" dxfId="2262" priority="4162" operator="lessThan">
      <formula>$C$4</formula>
    </cfRule>
  </conditionalFormatting>
  <conditionalFormatting sqref="BE47">
    <cfRule type="cellIs" dxfId="2261" priority="4163" operator="lessThan">
      <formula>$C$4</formula>
    </cfRule>
  </conditionalFormatting>
  <conditionalFormatting sqref="BE47">
    <cfRule type="cellIs" dxfId="2260" priority="4164" operator="lessThan">
      <formula>$C$4</formula>
    </cfRule>
  </conditionalFormatting>
  <conditionalFormatting sqref="BE48">
    <cfRule type="cellIs" dxfId="2259" priority="4165" operator="lessThan">
      <formula>$C$4</formula>
    </cfRule>
  </conditionalFormatting>
  <conditionalFormatting sqref="BE48">
    <cfRule type="cellIs" dxfId="2258" priority="4166" operator="lessThan">
      <formula>$C$4</formula>
    </cfRule>
  </conditionalFormatting>
  <conditionalFormatting sqref="BE49">
    <cfRule type="cellIs" dxfId="2257" priority="4167" operator="lessThan">
      <formula>$C$4</formula>
    </cfRule>
  </conditionalFormatting>
  <conditionalFormatting sqref="BE49">
    <cfRule type="cellIs" dxfId="2256" priority="4168" operator="lessThan">
      <formula>$C$4</formula>
    </cfRule>
  </conditionalFormatting>
  <conditionalFormatting sqref="BE50">
    <cfRule type="cellIs" dxfId="2255" priority="4169" operator="lessThan">
      <formula>$C$4</formula>
    </cfRule>
  </conditionalFormatting>
  <conditionalFormatting sqref="BE50">
    <cfRule type="cellIs" dxfId="2254" priority="4170" operator="lessThan">
      <formula>$C$4</formula>
    </cfRule>
  </conditionalFormatting>
  <conditionalFormatting sqref="BE51">
    <cfRule type="cellIs" dxfId="2253" priority="4171" operator="lessThan">
      <formula>$C$4</formula>
    </cfRule>
  </conditionalFormatting>
  <conditionalFormatting sqref="BE51">
    <cfRule type="cellIs" dxfId="2252" priority="4172" operator="lessThan">
      <formula>$C$4</formula>
    </cfRule>
  </conditionalFormatting>
  <conditionalFormatting sqref="BE52">
    <cfRule type="cellIs" dxfId="2251" priority="4173" operator="lessThan">
      <formula>$C$4</formula>
    </cfRule>
  </conditionalFormatting>
  <conditionalFormatting sqref="BE52">
    <cfRule type="cellIs" dxfId="2250" priority="4174" operator="lessThan">
      <formula>$C$4</formula>
    </cfRule>
  </conditionalFormatting>
  <conditionalFormatting sqref="BE53">
    <cfRule type="cellIs" dxfId="2249" priority="4175" operator="lessThan">
      <formula>$C$4</formula>
    </cfRule>
  </conditionalFormatting>
  <conditionalFormatting sqref="BE53">
    <cfRule type="cellIs" dxfId="2248" priority="4176" operator="lessThan">
      <formula>$C$4</formula>
    </cfRule>
  </conditionalFormatting>
  <conditionalFormatting sqref="BE54">
    <cfRule type="cellIs" dxfId="2247" priority="4177" operator="lessThan">
      <formula>$C$4</formula>
    </cfRule>
  </conditionalFormatting>
  <conditionalFormatting sqref="BE54">
    <cfRule type="cellIs" dxfId="2246" priority="4178" operator="lessThan">
      <formula>$C$4</formula>
    </cfRule>
  </conditionalFormatting>
  <conditionalFormatting sqref="BE55">
    <cfRule type="cellIs" dxfId="2245" priority="4179" operator="lessThan">
      <formula>$C$4</formula>
    </cfRule>
  </conditionalFormatting>
  <conditionalFormatting sqref="BE55">
    <cfRule type="cellIs" dxfId="2244" priority="4180" operator="lessThan">
      <formula>$C$4</formula>
    </cfRule>
  </conditionalFormatting>
  <conditionalFormatting sqref="BE56">
    <cfRule type="cellIs" dxfId="2243" priority="4181" operator="lessThan">
      <formula>$C$4</formula>
    </cfRule>
  </conditionalFormatting>
  <conditionalFormatting sqref="BE56">
    <cfRule type="cellIs" dxfId="2242" priority="4182" operator="lessThan">
      <formula>$C$4</formula>
    </cfRule>
  </conditionalFormatting>
  <conditionalFormatting sqref="BE57">
    <cfRule type="cellIs" dxfId="2241" priority="4183" operator="lessThan">
      <formula>$C$4</formula>
    </cfRule>
  </conditionalFormatting>
  <conditionalFormatting sqref="BE57">
    <cfRule type="cellIs" dxfId="2240" priority="4184" operator="lessThan">
      <formula>$C$4</formula>
    </cfRule>
  </conditionalFormatting>
  <conditionalFormatting sqref="BE58">
    <cfRule type="cellIs" dxfId="2239" priority="4185" operator="lessThan">
      <formula>$C$4</formula>
    </cfRule>
  </conditionalFormatting>
  <conditionalFormatting sqref="BE58">
    <cfRule type="cellIs" dxfId="2238" priority="4186" operator="lessThan">
      <formula>$C$4</formula>
    </cfRule>
  </conditionalFormatting>
  <conditionalFormatting sqref="BE59">
    <cfRule type="cellIs" dxfId="2237" priority="4187" operator="lessThan">
      <formula>$C$4</formula>
    </cfRule>
  </conditionalFormatting>
  <conditionalFormatting sqref="BE59">
    <cfRule type="cellIs" dxfId="2236" priority="4188" operator="lessThan">
      <formula>$C$4</formula>
    </cfRule>
  </conditionalFormatting>
  <conditionalFormatting sqref="BE60">
    <cfRule type="cellIs" dxfId="2235" priority="4189" operator="lessThan">
      <formula>$C$4</formula>
    </cfRule>
  </conditionalFormatting>
  <conditionalFormatting sqref="BE60">
    <cfRule type="cellIs" dxfId="2234" priority="4190" operator="lessThan">
      <formula>$C$4</formula>
    </cfRule>
  </conditionalFormatting>
  <conditionalFormatting sqref="BF11">
    <cfRule type="cellIs" dxfId="2233" priority="4191" operator="lessThan">
      <formula>$C$4</formula>
    </cfRule>
  </conditionalFormatting>
  <conditionalFormatting sqref="BF11">
    <cfRule type="cellIs" dxfId="2232" priority="4192" operator="lessThan">
      <formula>$C$4</formula>
    </cfRule>
  </conditionalFormatting>
  <conditionalFormatting sqref="BF12">
    <cfRule type="cellIs" dxfId="2231" priority="4193" operator="lessThan">
      <formula>$C$4</formula>
    </cfRule>
  </conditionalFormatting>
  <conditionalFormatting sqref="BF12">
    <cfRule type="cellIs" dxfId="2230" priority="4194" operator="lessThan">
      <formula>$C$4</formula>
    </cfRule>
  </conditionalFormatting>
  <conditionalFormatting sqref="BF13">
    <cfRule type="cellIs" dxfId="2229" priority="4195" operator="lessThan">
      <formula>$C$4</formula>
    </cfRule>
  </conditionalFormatting>
  <conditionalFormatting sqref="BF13">
    <cfRule type="cellIs" dxfId="2228" priority="4196" operator="lessThan">
      <formula>$C$4</formula>
    </cfRule>
  </conditionalFormatting>
  <conditionalFormatting sqref="BF14">
    <cfRule type="cellIs" dxfId="2227" priority="4197" operator="lessThan">
      <formula>$C$4</formula>
    </cfRule>
  </conditionalFormatting>
  <conditionalFormatting sqref="BF14">
    <cfRule type="cellIs" dxfId="2226" priority="4198" operator="lessThan">
      <formula>$C$4</formula>
    </cfRule>
  </conditionalFormatting>
  <conditionalFormatting sqref="BF15">
    <cfRule type="cellIs" dxfId="2225" priority="4199" operator="lessThan">
      <formula>$C$4</formula>
    </cfRule>
  </conditionalFormatting>
  <conditionalFormatting sqref="BF15">
    <cfRule type="cellIs" dxfId="2224" priority="4200" operator="lessThan">
      <formula>$C$4</formula>
    </cfRule>
  </conditionalFormatting>
  <conditionalFormatting sqref="BF16">
    <cfRule type="cellIs" dxfId="2223" priority="4201" operator="lessThan">
      <formula>$C$4</formula>
    </cfRule>
  </conditionalFormatting>
  <conditionalFormatting sqref="BF16">
    <cfRule type="cellIs" dxfId="2222" priority="4202" operator="lessThan">
      <formula>$C$4</formula>
    </cfRule>
  </conditionalFormatting>
  <conditionalFormatting sqref="BF17">
    <cfRule type="cellIs" dxfId="2221" priority="4203" operator="lessThan">
      <formula>$C$4</formula>
    </cfRule>
  </conditionalFormatting>
  <conditionalFormatting sqref="BF17">
    <cfRule type="cellIs" dxfId="2220" priority="4204" operator="lessThan">
      <formula>$C$4</formula>
    </cfRule>
  </conditionalFormatting>
  <conditionalFormatting sqref="BF18">
    <cfRule type="cellIs" dxfId="2219" priority="4205" operator="lessThan">
      <formula>$C$4</formula>
    </cfRule>
  </conditionalFormatting>
  <conditionalFormatting sqref="BF18">
    <cfRule type="cellIs" dxfId="2218" priority="4206" operator="lessThan">
      <formula>$C$4</formula>
    </cfRule>
  </conditionalFormatting>
  <conditionalFormatting sqref="BF19">
    <cfRule type="cellIs" dxfId="2217" priority="4207" operator="lessThan">
      <formula>$C$4</formula>
    </cfRule>
  </conditionalFormatting>
  <conditionalFormatting sqref="BF19">
    <cfRule type="cellIs" dxfId="2216" priority="4208" operator="lessThan">
      <formula>$C$4</formula>
    </cfRule>
  </conditionalFormatting>
  <conditionalFormatting sqref="BF20">
    <cfRule type="cellIs" dxfId="2215" priority="4209" operator="lessThan">
      <formula>$C$4</formula>
    </cfRule>
  </conditionalFormatting>
  <conditionalFormatting sqref="BF20">
    <cfRule type="cellIs" dxfId="2214" priority="4210" operator="lessThan">
      <formula>$C$4</formula>
    </cfRule>
  </conditionalFormatting>
  <conditionalFormatting sqref="BF21">
    <cfRule type="cellIs" dxfId="2213" priority="4211" operator="lessThan">
      <formula>$C$4</formula>
    </cfRule>
  </conditionalFormatting>
  <conditionalFormatting sqref="BF21">
    <cfRule type="cellIs" dxfId="2212" priority="4212" operator="lessThan">
      <formula>$C$4</formula>
    </cfRule>
  </conditionalFormatting>
  <conditionalFormatting sqref="BF22">
    <cfRule type="cellIs" dxfId="2211" priority="4213" operator="lessThan">
      <formula>$C$4</formula>
    </cfRule>
  </conditionalFormatting>
  <conditionalFormatting sqref="BF22">
    <cfRule type="cellIs" dxfId="2210" priority="4214" operator="lessThan">
      <formula>$C$4</formula>
    </cfRule>
  </conditionalFormatting>
  <conditionalFormatting sqref="BF23">
    <cfRule type="cellIs" dxfId="2209" priority="4215" operator="lessThan">
      <formula>$C$4</formula>
    </cfRule>
  </conditionalFormatting>
  <conditionalFormatting sqref="BF23">
    <cfRule type="cellIs" dxfId="2208" priority="4216" operator="lessThan">
      <formula>$C$4</formula>
    </cfRule>
  </conditionalFormatting>
  <conditionalFormatting sqref="BF24">
    <cfRule type="cellIs" dxfId="2207" priority="4217" operator="lessThan">
      <formula>$C$4</formula>
    </cfRule>
  </conditionalFormatting>
  <conditionalFormatting sqref="BF24">
    <cfRule type="cellIs" dxfId="2206" priority="4218" operator="lessThan">
      <formula>$C$4</formula>
    </cfRule>
  </conditionalFormatting>
  <conditionalFormatting sqref="BF25">
    <cfRule type="cellIs" dxfId="2205" priority="4219" operator="lessThan">
      <formula>$C$4</formula>
    </cfRule>
  </conditionalFormatting>
  <conditionalFormatting sqref="BF25">
    <cfRule type="cellIs" dxfId="2204" priority="4220" operator="lessThan">
      <formula>$C$4</formula>
    </cfRule>
  </conditionalFormatting>
  <conditionalFormatting sqref="BF26">
    <cfRule type="cellIs" dxfId="2203" priority="4221" operator="lessThan">
      <formula>$C$4</formula>
    </cfRule>
  </conditionalFormatting>
  <conditionalFormatting sqref="BF26">
    <cfRule type="cellIs" dxfId="2202" priority="4222" operator="lessThan">
      <formula>$C$4</formula>
    </cfRule>
  </conditionalFormatting>
  <conditionalFormatting sqref="BF27">
    <cfRule type="cellIs" dxfId="2201" priority="4223" operator="lessThan">
      <formula>$C$4</formula>
    </cfRule>
  </conditionalFormatting>
  <conditionalFormatting sqref="BF27">
    <cfRule type="cellIs" dxfId="2200" priority="4224" operator="lessThan">
      <formula>$C$4</formula>
    </cfRule>
  </conditionalFormatting>
  <conditionalFormatting sqref="BF28">
    <cfRule type="cellIs" dxfId="2199" priority="4225" operator="lessThan">
      <formula>$C$4</formula>
    </cfRule>
  </conditionalFormatting>
  <conditionalFormatting sqref="BF28">
    <cfRule type="cellIs" dxfId="2198" priority="4226" operator="lessThan">
      <formula>$C$4</formula>
    </cfRule>
  </conditionalFormatting>
  <conditionalFormatting sqref="BF29">
    <cfRule type="cellIs" dxfId="2197" priority="4227" operator="lessThan">
      <formula>$C$4</formula>
    </cfRule>
  </conditionalFormatting>
  <conditionalFormatting sqref="BF29">
    <cfRule type="cellIs" dxfId="2196" priority="4228" operator="lessThan">
      <formula>$C$4</formula>
    </cfRule>
  </conditionalFormatting>
  <conditionalFormatting sqref="BF30">
    <cfRule type="cellIs" dxfId="2195" priority="4229" operator="lessThan">
      <formula>$C$4</formula>
    </cfRule>
  </conditionalFormatting>
  <conditionalFormatting sqref="BF30">
    <cfRule type="cellIs" dxfId="2194" priority="4230" operator="lessThan">
      <formula>$C$4</formula>
    </cfRule>
  </conditionalFormatting>
  <conditionalFormatting sqref="BF31">
    <cfRule type="cellIs" dxfId="2193" priority="4231" operator="lessThan">
      <formula>$C$4</formula>
    </cfRule>
  </conditionalFormatting>
  <conditionalFormatting sqref="BF31">
    <cfRule type="cellIs" dxfId="2192" priority="4232" operator="lessThan">
      <formula>$C$4</formula>
    </cfRule>
  </conditionalFormatting>
  <conditionalFormatting sqref="BF32">
    <cfRule type="cellIs" dxfId="2191" priority="4233" operator="lessThan">
      <formula>$C$4</formula>
    </cfRule>
  </conditionalFormatting>
  <conditionalFormatting sqref="BF32">
    <cfRule type="cellIs" dxfId="2190" priority="4234" operator="lessThan">
      <formula>$C$4</formula>
    </cfRule>
  </conditionalFormatting>
  <conditionalFormatting sqref="BF33">
    <cfRule type="cellIs" dxfId="2189" priority="4235" operator="lessThan">
      <formula>$C$4</formula>
    </cfRule>
  </conditionalFormatting>
  <conditionalFormatting sqref="BF33">
    <cfRule type="cellIs" dxfId="2188" priority="4236" operator="lessThan">
      <formula>$C$4</formula>
    </cfRule>
  </conditionalFormatting>
  <conditionalFormatting sqref="BF34">
    <cfRule type="cellIs" dxfId="2187" priority="4237" operator="lessThan">
      <formula>$C$4</formula>
    </cfRule>
  </conditionalFormatting>
  <conditionalFormatting sqref="BF34">
    <cfRule type="cellIs" dxfId="2186" priority="4238" operator="lessThan">
      <formula>$C$4</formula>
    </cfRule>
  </conditionalFormatting>
  <conditionalFormatting sqref="BF35">
    <cfRule type="cellIs" dxfId="2185" priority="4239" operator="lessThan">
      <formula>$C$4</formula>
    </cfRule>
  </conditionalFormatting>
  <conditionalFormatting sqref="BF35">
    <cfRule type="cellIs" dxfId="2184" priority="4240" operator="lessThan">
      <formula>$C$4</formula>
    </cfRule>
  </conditionalFormatting>
  <conditionalFormatting sqref="BF36">
    <cfRule type="cellIs" dxfId="2183" priority="4241" operator="lessThan">
      <formula>$C$4</formula>
    </cfRule>
  </conditionalFormatting>
  <conditionalFormatting sqref="BF36">
    <cfRule type="cellIs" dxfId="2182" priority="4242" operator="lessThan">
      <formula>$C$4</formula>
    </cfRule>
  </conditionalFormatting>
  <conditionalFormatting sqref="BF37">
    <cfRule type="cellIs" dxfId="2181" priority="4243" operator="lessThan">
      <formula>$C$4</formula>
    </cfRule>
  </conditionalFormatting>
  <conditionalFormatting sqref="BF37">
    <cfRule type="cellIs" dxfId="2180" priority="4244" operator="lessThan">
      <formula>$C$4</formula>
    </cfRule>
  </conditionalFormatting>
  <conditionalFormatting sqref="BF38">
    <cfRule type="cellIs" dxfId="2179" priority="4245" operator="lessThan">
      <formula>$C$4</formula>
    </cfRule>
  </conditionalFormatting>
  <conditionalFormatting sqref="BF38">
    <cfRule type="cellIs" dxfId="2178" priority="4246" operator="lessThan">
      <formula>$C$4</formula>
    </cfRule>
  </conditionalFormatting>
  <conditionalFormatting sqref="BF39">
    <cfRule type="cellIs" dxfId="2177" priority="4247" operator="lessThan">
      <formula>$C$4</formula>
    </cfRule>
  </conditionalFormatting>
  <conditionalFormatting sqref="BF39">
    <cfRule type="cellIs" dxfId="2176" priority="4248" operator="lessThan">
      <formula>$C$4</formula>
    </cfRule>
  </conditionalFormatting>
  <conditionalFormatting sqref="BF40">
    <cfRule type="cellIs" dxfId="2175" priority="4249" operator="lessThan">
      <formula>$C$4</formula>
    </cfRule>
  </conditionalFormatting>
  <conditionalFormatting sqref="BF40">
    <cfRule type="cellIs" dxfId="2174" priority="4250" operator="lessThan">
      <formula>$C$4</formula>
    </cfRule>
  </conditionalFormatting>
  <conditionalFormatting sqref="BF41">
    <cfRule type="cellIs" dxfId="2173" priority="4251" operator="lessThan">
      <formula>$C$4</formula>
    </cfRule>
  </conditionalFormatting>
  <conditionalFormatting sqref="BF41">
    <cfRule type="cellIs" dxfId="2172" priority="4252" operator="lessThan">
      <formula>$C$4</formula>
    </cfRule>
  </conditionalFormatting>
  <conditionalFormatting sqref="BF42">
    <cfRule type="cellIs" dxfId="2171" priority="4253" operator="lessThan">
      <formula>$C$4</formula>
    </cfRule>
  </conditionalFormatting>
  <conditionalFormatting sqref="BF42">
    <cfRule type="cellIs" dxfId="2170" priority="4254" operator="lessThan">
      <formula>$C$4</formula>
    </cfRule>
  </conditionalFormatting>
  <conditionalFormatting sqref="BF43">
    <cfRule type="cellIs" dxfId="2169" priority="4255" operator="lessThan">
      <formula>$C$4</formula>
    </cfRule>
  </conditionalFormatting>
  <conditionalFormatting sqref="BF43">
    <cfRule type="cellIs" dxfId="2168" priority="4256" operator="lessThan">
      <formula>$C$4</formula>
    </cfRule>
  </conditionalFormatting>
  <conditionalFormatting sqref="BF44">
    <cfRule type="cellIs" dxfId="2167" priority="4257" operator="lessThan">
      <formula>$C$4</formula>
    </cfRule>
  </conditionalFormatting>
  <conditionalFormatting sqref="BF44">
    <cfRule type="cellIs" dxfId="2166" priority="4258" operator="lessThan">
      <formula>$C$4</formula>
    </cfRule>
  </conditionalFormatting>
  <conditionalFormatting sqref="BF45">
    <cfRule type="cellIs" dxfId="2165" priority="4259" operator="lessThan">
      <formula>$C$4</formula>
    </cfRule>
  </conditionalFormatting>
  <conditionalFormatting sqref="BF45">
    <cfRule type="cellIs" dxfId="2164" priority="4260" operator="lessThan">
      <formula>$C$4</formula>
    </cfRule>
  </conditionalFormatting>
  <conditionalFormatting sqref="BF46">
    <cfRule type="cellIs" dxfId="2163" priority="4261" operator="lessThan">
      <formula>$C$4</formula>
    </cfRule>
  </conditionalFormatting>
  <conditionalFormatting sqref="BF46">
    <cfRule type="cellIs" dxfId="2162" priority="4262" operator="lessThan">
      <formula>$C$4</formula>
    </cfRule>
  </conditionalFormatting>
  <conditionalFormatting sqref="BF47">
    <cfRule type="cellIs" dxfId="2161" priority="4263" operator="lessThan">
      <formula>$C$4</formula>
    </cfRule>
  </conditionalFormatting>
  <conditionalFormatting sqref="BF47">
    <cfRule type="cellIs" dxfId="2160" priority="4264" operator="lessThan">
      <formula>$C$4</formula>
    </cfRule>
  </conditionalFormatting>
  <conditionalFormatting sqref="BF48">
    <cfRule type="cellIs" dxfId="2159" priority="4265" operator="lessThan">
      <formula>$C$4</formula>
    </cfRule>
  </conditionalFormatting>
  <conditionalFormatting sqref="BF48">
    <cfRule type="cellIs" dxfId="2158" priority="4266" operator="lessThan">
      <formula>$C$4</formula>
    </cfRule>
  </conditionalFormatting>
  <conditionalFormatting sqref="BF49">
    <cfRule type="cellIs" dxfId="2157" priority="4267" operator="lessThan">
      <formula>$C$4</formula>
    </cfRule>
  </conditionalFormatting>
  <conditionalFormatting sqref="BF49">
    <cfRule type="cellIs" dxfId="2156" priority="4268" operator="lessThan">
      <formula>$C$4</formula>
    </cfRule>
  </conditionalFormatting>
  <conditionalFormatting sqref="BF50">
    <cfRule type="cellIs" dxfId="2155" priority="4269" operator="lessThan">
      <formula>$C$4</formula>
    </cfRule>
  </conditionalFormatting>
  <conditionalFormatting sqref="BF50">
    <cfRule type="cellIs" dxfId="2154" priority="4270" operator="lessThan">
      <formula>$C$4</formula>
    </cfRule>
  </conditionalFormatting>
  <conditionalFormatting sqref="BF51">
    <cfRule type="cellIs" dxfId="2153" priority="4271" operator="lessThan">
      <formula>$C$4</formula>
    </cfRule>
  </conditionalFormatting>
  <conditionalFormatting sqref="BF51">
    <cfRule type="cellIs" dxfId="2152" priority="4272" operator="lessThan">
      <formula>$C$4</formula>
    </cfRule>
  </conditionalFormatting>
  <conditionalFormatting sqref="BF52">
    <cfRule type="cellIs" dxfId="2151" priority="4273" operator="lessThan">
      <formula>$C$4</formula>
    </cfRule>
  </conditionalFormatting>
  <conditionalFormatting sqref="BF52">
    <cfRule type="cellIs" dxfId="2150" priority="4274" operator="lessThan">
      <formula>$C$4</formula>
    </cfRule>
  </conditionalFormatting>
  <conditionalFormatting sqref="BF53">
    <cfRule type="cellIs" dxfId="2149" priority="4275" operator="lessThan">
      <formula>$C$4</formula>
    </cfRule>
  </conditionalFormatting>
  <conditionalFormatting sqref="BF53">
    <cfRule type="cellIs" dxfId="2148" priority="4276" operator="lessThan">
      <formula>$C$4</formula>
    </cfRule>
  </conditionalFormatting>
  <conditionalFormatting sqref="BF54">
    <cfRule type="cellIs" dxfId="2147" priority="4277" operator="lessThan">
      <formula>$C$4</formula>
    </cfRule>
  </conditionalFormatting>
  <conditionalFormatting sqref="BF54">
    <cfRule type="cellIs" dxfId="2146" priority="4278" operator="lessThan">
      <formula>$C$4</formula>
    </cfRule>
  </conditionalFormatting>
  <conditionalFormatting sqref="BF55">
    <cfRule type="cellIs" dxfId="2145" priority="4279" operator="lessThan">
      <formula>$C$4</formula>
    </cfRule>
  </conditionalFormatting>
  <conditionalFormatting sqref="BF55">
    <cfRule type="cellIs" dxfId="2144" priority="4280" operator="lessThan">
      <formula>$C$4</formula>
    </cfRule>
  </conditionalFormatting>
  <conditionalFormatting sqref="BF56">
    <cfRule type="cellIs" dxfId="2143" priority="4281" operator="lessThan">
      <formula>$C$4</formula>
    </cfRule>
  </conditionalFormatting>
  <conditionalFormatting sqref="BF56">
    <cfRule type="cellIs" dxfId="2142" priority="4282" operator="lessThan">
      <formula>$C$4</formula>
    </cfRule>
  </conditionalFormatting>
  <conditionalFormatting sqref="BF57">
    <cfRule type="cellIs" dxfId="2141" priority="4283" operator="lessThan">
      <formula>$C$4</formula>
    </cfRule>
  </conditionalFormatting>
  <conditionalFormatting sqref="BF57">
    <cfRule type="cellIs" dxfId="2140" priority="4284" operator="lessThan">
      <formula>$C$4</formula>
    </cfRule>
  </conditionalFormatting>
  <conditionalFormatting sqref="BF58">
    <cfRule type="cellIs" dxfId="2139" priority="4285" operator="lessThan">
      <formula>$C$4</formula>
    </cfRule>
  </conditionalFormatting>
  <conditionalFormatting sqref="BF58">
    <cfRule type="cellIs" dxfId="2138" priority="4286" operator="lessThan">
      <formula>$C$4</formula>
    </cfRule>
  </conditionalFormatting>
  <conditionalFormatting sqref="BF59">
    <cfRule type="cellIs" dxfId="2137" priority="4287" operator="lessThan">
      <formula>$C$4</formula>
    </cfRule>
  </conditionalFormatting>
  <conditionalFormatting sqref="BF59">
    <cfRule type="cellIs" dxfId="2136" priority="4288" operator="lessThan">
      <formula>$C$4</formula>
    </cfRule>
  </conditionalFormatting>
  <conditionalFormatting sqref="BF60">
    <cfRule type="cellIs" dxfId="2135" priority="4289" operator="lessThan">
      <formula>$C$4</formula>
    </cfRule>
  </conditionalFormatting>
  <conditionalFormatting sqref="BF60">
    <cfRule type="cellIs" dxfId="2134" priority="4290" operator="lessThan">
      <formula>$C$4</formula>
    </cfRule>
  </conditionalFormatting>
  <conditionalFormatting sqref="BG11">
    <cfRule type="cellIs" dxfId="2133" priority="4291" operator="lessThan">
      <formula>$C$4</formula>
    </cfRule>
  </conditionalFormatting>
  <conditionalFormatting sqref="BG11">
    <cfRule type="cellIs" dxfId="2132" priority="4292" operator="lessThan">
      <formula>$C$4</formula>
    </cfRule>
  </conditionalFormatting>
  <conditionalFormatting sqref="BG12">
    <cfRule type="cellIs" dxfId="2131" priority="4293" operator="lessThan">
      <formula>$C$4</formula>
    </cfRule>
  </conditionalFormatting>
  <conditionalFormatting sqref="BG12">
    <cfRule type="cellIs" dxfId="2130" priority="4294" operator="lessThan">
      <formula>$C$4</formula>
    </cfRule>
  </conditionalFormatting>
  <conditionalFormatting sqref="BG13">
    <cfRule type="cellIs" dxfId="2129" priority="4295" operator="lessThan">
      <formula>$C$4</formula>
    </cfRule>
  </conditionalFormatting>
  <conditionalFormatting sqref="BG13">
    <cfRule type="cellIs" dxfId="2128" priority="4296" operator="lessThan">
      <formula>$C$4</formula>
    </cfRule>
  </conditionalFormatting>
  <conditionalFormatting sqref="BG14">
    <cfRule type="cellIs" dxfId="2127" priority="4297" operator="lessThan">
      <formula>$C$4</formula>
    </cfRule>
  </conditionalFormatting>
  <conditionalFormatting sqref="BG14">
    <cfRule type="cellIs" dxfId="2126" priority="4298" operator="lessThan">
      <formula>$C$4</formula>
    </cfRule>
  </conditionalFormatting>
  <conditionalFormatting sqref="BG15">
    <cfRule type="cellIs" dxfId="2125" priority="4299" operator="lessThan">
      <formula>$C$4</formula>
    </cfRule>
  </conditionalFormatting>
  <conditionalFormatting sqref="BG15">
    <cfRule type="cellIs" dxfId="2124" priority="4300" operator="lessThan">
      <formula>$C$4</formula>
    </cfRule>
  </conditionalFormatting>
  <conditionalFormatting sqref="BG16">
    <cfRule type="cellIs" dxfId="2123" priority="4301" operator="lessThan">
      <formula>$C$4</formula>
    </cfRule>
  </conditionalFormatting>
  <conditionalFormatting sqref="BG16">
    <cfRule type="cellIs" dxfId="2122" priority="4302" operator="lessThan">
      <formula>$C$4</formula>
    </cfRule>
  </conditionalFormatting>
  <conditionalFormatting sqref="BG17">
    <cfRule type="cellIs" dxfId="2121" priority="4303" operator="lessThan">
      <formula>$C$4</formula>
    </cfRule>
  </conditionalFormatting>
  <conditionalFormatting sqref="BG17">
    <cfRule type="cellIs" dxfId="2120" priority="4304" operator="lessThan">
      <formula>$C$4</formula>
    </cfRule>
  </conditionalFormatting>
  <conditionalFormatting sqref="BG18">
    <cfRule type="cellIs" dxfId="2119" priority="4305" operator="lessThan">
      <formula>$C$4</formula>
    </cfRule>
  </conditionalFormatting>
  <conditionalFormatting sqref="BG18">
    <cfRule type="cellIs" dxfId="2118" priority="4306" operator="lessThan">
      <formula>$C$4</formula>
    </cfRule>
  </conditionalFormatting>
  <conditionalFormatting sqref="BG19">
    <cfRule type="cellIs" dxfId="2117" priority="4307" operator="lessThan">
      <formula>$C$4</formula>
    </cfRule>
  </conditionalFormatting>
  <conditionalFormatting sqref="BG19">
    <cfRule type="cellIs" dxfId="2116" priority="4308" operator="lessThan">
      <formula>$C$4</formula>
    </cfRule>
  </conditionalFormatting>
  <conditionalFormatting sqref="BG20">
    <cfRule type="cellIs" dxfId="2115" priority="4309" operator="lessThan">
      <formula>$C$4</formula>
    </cfRule>
  </conditionalFormatting>
  <conditionalFormatting sqref="BG20">
    <cfRule type="cellIs" dxfId="2114" priority="4310" operator="lessThan">
      <formula>$C$4</formula>
    </cfRule>
  </conditionalFormatting>
  <conditionalFormatting sqref="BG21">
    <cfRule type="cellIs" dxfId="2113" priority="4311" operator="lessThan">
      <formula>$C$4</formula>
    </cfRule>
  </conditionalFormatting>
  <conditionalFormatting sqref="BG21">
    <cfRule type="cellIs" dxfId="2112" priority="4312" operator="lessThan">
      <formula>$C$4</formula>
    </cfRule>
  </conditionalFormatting>
  <conditionalFormatting sqref="BG22">
    <cfRule type="cellIs" dxfId="2111" priority="4313" operator="lessThan">
      <formula>$C$4</formula>
    </cfRule>
  </conditionalFormatting>
  <conditionalFormatting sqref="BG22">
    <cfRule type="cellIs" dxfId="2110" priority="4314" operator="lessThan">
      <formula>$C$4</formula>
    </cfRule>
  </conditionalFormatting>
  <conditionalFormatting sqref="BG23">
    <cfRule type="cellIs" dxfId="2109" priority="4315" operator="lessThan">
      <formula>$C$4</formula>
    </cfRule>
  </conditionalFormatting>
  <conditionalFormatting sqref="BG23">
    <cfRule type="cellIs" dxfId="2108" priority="4316" operator="lessThan">
      <formula>$C$4</formula>
    </cfRule>
  </conditionalFormatting>
  <conditionalFormatting sqref="BG24">
    <cfRule type="cellIs" dxfId="2107" priority="4317" operator="lessThan">
      <formula>$C$4</formula>
    </cfRule>
  </conditionalFormatting>
  <conditionalFormatting sqref="BG24">
    <cfRule type="cellIs" dxfId="2106" priority="4318" operator="lessThan">
      <formula>$C$4</formula>
    </cfRule>
  </conditionalFormatting>
  <conditionalFormatting sqref="BG25">
    <cfRule type="cellIs" dxfId="2105" priority="4319" operator="lessThan">
      <formula>$C$4</formula>
    </cfRule>
  </conditionalFormatting>
  <conditionalFormatting sqref="BG25">
    <cfRule type="cellIs" dxfId="2104" priority="4320" operator="lessThan">
      <formula>$C$4</formula>
    </cfRule>
  </conditionalFormatting>
  <conditionalFormatting sqref="BG26">
    <cfRule type="cellIs" dxfId="2103" priority="4321" operator="lessThan">
      <formula>$C$4</formula>
    </cfRule>
  </conditionalFormatting>
  <conditionalFormatting sqref="BG26">
    <cfRule type="cellIs" dxfId="2102" priority="4322" operator="lessThan">
      <formula>$C$4</formula>
    </cfRule>
  </conditionalFormatting>
  <conditionalFormatting sqref="BG27">
    <cfRule type="cellIs" dxfId="2101" priority="4323" operator="lessThan">
      <formula>$C$4</formula>
    </cfRule>
  </conditionalFormatting>
  <conditionalFormatting sqref="BG27">
    <cfRule type="cellIs" dxfId="2100" priority="4324" operator="lessThan">
      <formula>$C$4</formula>
    </cfRule>
  </conditionalFormatting>
  <conditionalFormatting sqref="BG28">
    <cfRule type="cellIs" dxfId="2099" priority="4325" operator="lessThan">
      <formula>$C$4</formula>
    </cfRule>
  </conditionalFormatting>
  <conditionalFormatting sqref="BG28">
    <cfRule type="cellIs" dxfId="2098" priority="4326" operator="lessThan">
      <formula>$C$4</formula>
    </cfRule>
  </conditionalFormatting>
  <conditionalFormatting sqref="BG29">
    <cfRule type="cellIs" dxfId="2097" priority="4327" operator="lessThan">
      <formula>$C$4</formula>
    </cfRule>
  </conditionalFormatting>
  <conditionalFormatting sqref="BG29">
    <cfRule type="cellIs" dxfId="2096" priority="4328" operator="lessThan">
      <formula>$C$4</formula>
    </cfRule>
  </conditionalFormatting>
  <conditionalFormatting sqref="BG30">
    <cfRule type="cellIs" dxfId="2095" priority="4329" operator="lessThan">
      <formula>$C$4</formula>
    </cfRule>
  </conditionalFormatting>
  <conditionalFormatting sqref="BG30">
    <cfRule type="cellIs" dxfId="2094" priority="4330" operator="lessThan">
      <formula>$C$4</formula>
    </cfRule>
  </conditionalFormatting>
  <conditionalFormatting sqref="BG31">
    <cfRule type="cellIs" dxfId="2093" priority="4331" operator="lessThan">
      <formula>$C$4</formula>
    </cfRule>
  </conditionalFormatting>
  <conditionalFormatting sqref="BG31">
    <cfRule type="cellIs" dxfId="2092" priority="4332" operator="lessThan">
      <formula>$C$4</formula>
    </cfRule>
  </conditionalFormatting>
  <conditionalFormatting sqref="BG32">
    <cfRule type="cellIs" dxfId="2091" priority="4333" operator="lessThan">
      <formula>$C$4</formula>
    </cfRule>
  </conditionalFormatting>
  <conditionalFormatting sqref="BG32">
    <cfRule type="cellIs" dxfId="2090" priority="4334" operator="lessThan">
      <formula>$C$4</formula>
    </cfRule>
  </conditionalFormatting>
  <conditionalFormatting sqref="BG33">
    <cfRule type="cellIs" dxfId="2089" priority="4335" operator="lessThan">
      <formula>$C$4</formula>
    </cfRule>
  </conditionalFormatting>
  <conditionalFormatting sqref="BG33">
    <cfRule type="cellIs" dxfId="2088" priority="4336" operator="lessThan">
      <formula>$C$4</formula>
    </cfRule>
  </conditionalFormatting>
  <conditionalFormatting sqref="BG34">
    <cfRule type="cellIs" dxfId="2087" priority="4337" operator="lessThan">
      <formula>$C$4</formula>
    </cfRule>
  </conditionalFormatting>
  <conditionalFormatting sqref="BG34">
    <cfRule type="cellIs" dxfId="2086" priority="4338" operator="lessThan">
      <formula>$C$4</formula>
    </cfRule>
  </conditionalFormatting>
  <conditionalFormatting sqref="BG35">
    <cfRule type="cellIs" dxfId="2085" priority="4339" operator="lessThan">
      <formula>$C$4</formula>
    </cfRule>
  </conditionalFormatting>
  <conditionalFormatting sqref="BG35">
    <cfRule type="cellIs" dxfId="2084" priority="4340" operator="lessThan">
      <formula>$C$4</formula>
    </cfRule>
  </conditionalFormatting>
  <conditionalFormatting sqref="BG36">
    <cfRule type="cellIs" dxfId="2083" priority="4341" operator="lessThan">
      <formula>$C$4</formula>
    </cfRule>
  </conditionalFormatting>
  <conditionalFormatting sqref="BG36">
    <cfRule type="cellIs" dxfId="2082" priority="4342" operator="lessThan">
      <formula>$C$4</formula>
    </cfRule>
  </conditionalFormatting>
  <conditionalFormatting sqref="BG37">
    <cfRule type="cellIs" dxfId="2081" priority="4343" operator="lessThan">
      <formula>$C$4</formula>
    </cfRule>
  </conditionalFormatting>
  <conditionalFormatting sqref="BG37">
    <cfRule type="cellIs" dxfId="2080" priority="4344" operator="lessThan">
      <formula>$C$4</formula>
    </cfRule>
  </conditionalFormatting>
  <conditionalFormatting sqref="BG38">
    <cfRule type="cellIs" dxfId="2079" priority="4345" operator="lessThan">
      <formula>$C$4</formula>
    </cfRule>
  </conditionalFormatting>
  <conditionalFormatting sqref="BG38">
    <cfRule type="cellIs" dxfId="2078" priority="4346" operator="lessThan">
      <formula>$C$4</formula>
    </cfRule>
  </conditionalFormatting>
  <conditionalFormatting sqref="BG39">
    <cfRule type="cellIs" dxfId="2077" priority="4347" operator="lessThan">
      <formula>$C$4</formula>
    </cfRule>
  </conditionalFormatting>
  <conditionalFormatting sqref="BG39">
    <cfRule type="cellIs" dxfId="2076" priority="4348" operator="lessThan">
      <formula>$C$4</formula>
    </cfRule>
  </conditionalFormatting>
  <conditionalFormatting sqref="BG40">
    <cfRule type="cellIs" dxfId="2075" priority="4349" operator="lessThan">
      <formula>$C$4</formula>
    </cfRule>
  </conditionalFormatting>
  <conditionalFormatting sqref="BG40">
    <cfRule type="cellIs" dxfId="2074" priority="4350" operator="lessThan">
      <formula>$C$4</formula>
    </cfRule>
  </conditionalFormatting>
  <conditionalFormatting sqref="BG41">
    <cfRule type="cellIs" dxfId="2073" priority="4351" operator="lessThan">
      <formula>$C$4</formula>
    </cfRule>
  </conditionalFormatting>
  <conditionalFormatting sqref="BG41">
    <cfRule type="cellIs" dxfId="2072" priority="4352" operator="lessThan">
      <formula>$C$4</formula>
    </cfRule>
  </conditionalFormatting>
  <conditionalFormatting sqref="BG42">
    <cfRule type="cellIs" dxfId="2071" priority="4353" operator="lessThan">
      <formula>$C$4</formula>
    </cfRule>
  </conditionalFormatting>
  <conditionalFormatting sqref="BG42">
    <cfRule type="cellIs" dxfId="2070" priority="4354" operator="lessThan">
      <formula>$C$4</formula>
    </cfRule>
  </conditionalFormatting>
  <conditionalFormatting sqref="BG43">
    <cfRule type="cellIs" dxfId="2069" priority="4355" operator="lessThan">
      <formula>$C$4</formula>
    </cfRule>
  </conditionalFormatting>
  <conditionalFormatting sqref="BG43">
    <cfRule type="cellIs" dxfId="2068" priority="4356" operator="lessThan">
      <formula>$C$4</formula>
    </cfRule>
  </conditionalFormatting>
  <conditionalFormatting sqref="BG44">
    <cfRule type="cellIs" dxfId="2067" priority="4357" operator="lessThan">
      <formula>$C$4</formula>
    </cfRule>
  </conditionalFormatting>
  <conditionalFormatting sqref="BG44">
    <cfRule type="cellIs" dxfId="2066" priority="4358" operator="lessThan">
      <formula>$C$4</formula>
    </cfRule>
  </conditionalFormatting>
  <conditionalFormatting sqref="BG45">
    <cfRule type="cellIs" dxfId="2065" priority="4359" operator="lessThan">
      <formula>$C$4</formula>
    </cfRule>
  </conditionalFormatting>
  <conditionalFormatting sqref="BG45">
    <cfRule type="cellIs" dxfId="2064" priority="4360" operator="lessThan">
      <formula>$C$4</formula>
    </cfRule>
  </conditionalFormatting>
  <conditionalFormatting sqref="BG46">
    <cfRule type="cellIs" dxfId="2063" priority="4361" operator="lessThan">
      <formula>$C$4</formula>
    </cfRule>
  </conditionalFormatting>
  <conditionalFormatting sqref="BG46">
    <cfRule type="cellIs" dxfId="2062" priority="4362" operator="lessThan">
      <formula>$C$4</formula>
    </cfRule>
  </conditionalFormatting>
  <conditionalFormatting sqref="BG47">
    <cfRule type="cellIs" dxfId="2061" priority="4363" operator="lessThan">
      <formula>$C$4</formula>
    </cfRule>
  </conditionalFormatting>
  <conditionalFormatting sqref="BG47">
    <cfRule type="cellIs" dxfId="2060" priority="4364" operator="lessThan">
      <formula>$C$4</formula>
    </cfRule>
  </conditionalFormatting>
  <conditionalFormatting sqref="BG48">
    <cfRule type="cellIs" dxfId="2059" priority="4365" operator="lessThan">
      <formula>$C$4</formula>
    </cfRule>
  </conditionalFormatting>
  <conditionalFormatting sqref="BG48">
    <cfRule type="cellIs" dxfId="2058" priority="4366" operator="lessThan">
      <formula>$C$4</formula>
    </cfRule>
  </conditionalFormatting>
  <conditionalFormatting sqref="BG49">
    <cfRule type="cellIs" dxfId="2057" priority="4367" operator="lessThan">
      <formula>$C$4</formula>
    </cfRule>
  </conditionalFormatting>
  <conditionalFormatting sqref="BG49">
    <cfRule type="cellIs" dxfId="2056" priority="4368" operator="lessThan">
      <formula>$C$4</formula>
    </cfRule>
  </conditionalFormatting>
  <conditionalFormatting sqref="BG50">
    <cfRule type="cellIs" dxfId="2055" priority="4369" operator="lessThan">
      <formula>$C$4</formula>
    </cfRule>
  </conditionalFormatting>
  <conditionalFormatting sqref="BG50">
    <cfRule type="cellIs" dxfId="2054" priority="4370" operator="lessThan">
      <formula>$C$4</formula>
    </cfRule>
  </conditionalFormatting>
  <conditionalFormatting sqref="BG51">
    <cfRule type="cellIs" dxfId="2053" priority="4371" operator="lessThan">
      <formula>$C$4</formula>
    </cfRule>
  </conditionalFormatting>
  <conditionalFormatting sqref="BG51">
    <cfRule type="cellIs" dxfId="2052" priority="4372" operator="lessThan">
      <formula>$C$4</formula>
    </cfRule>
  </conditionalFormatting>
  <conditionalFormatting sqref="BG52">
    <cfRule type="cellIs" dxfId="2051" priority="4373" operator="lessThan">
      <formula>$C$4</formula>
    </cfRule>
  </conditionalFormatting>
  <conditionalFormatting sqref="BG52">
    <cfRule type="cellIs" dxfId="2050" priority="4374" operator="lessThan">
      <formula>$C$4</formula>
    </cfRule>
  </conditionalFormatting>
  <conditionalFormatting sqref="BG53">
    <cfRule type="cellIs" dxfId="2049" priority="4375" operator="lessThan">
      <formula>$C$4</formula>
    </cfRule>
  </conditionalFormatting>
  <conditionalFormatting sqref="BG53">
    <cfRule type="cellIs" dxfId="2048" priority="4376" operator="lessThan">
      <formula>$C$4</formula>
    </cfRule>
  </conditionalFormatting>
  <conditionalFormatting sqref="BG54">
    <cfRule type="cellIs" dxfId="2047" priority="4377" operator="lessThan">
      <formula>$C$4</formula>
    </cfRule>
  </conditionalFormatting>
  <conditionalFormatting sqref="BG54">
    <cfRule type="cellIs" dxfId="2046" priority="4378" operator="lessThan">
      <formula>$C$4</formula>
    </cfRule>
  </conditionalFormatting>
  <conditionalFormatting sqref="BG55">
    <cfRule type="cellIs" dxfId="2045" priority="4379" operator="lessThan">
      <formula>$C$4</formula>
    </cfRule>
  </conditionalFormatting>
  <conditionalFormatting sqref="BG55">
    <cfRule type="cellIs" dxfId="2044" priority="4380" operator="lessThan">
      <formula>$C$4</formula>
    </cfRule>
  </conditionalFormatting>
  <conditionalFormatting sqref="BG56">
    <cfRule type="cellIs" dxfId="2043" priority="4381" operator="lessThan">
      <formula>$C$4</formula>
    </cfRule>
  </conditionalFormatting>
  <conditionalFormatting sqref="BG56">
    <cfRule type="cellIs" dxfId="2042" priority="4382" operator="lessThan">
      <formula>$C$4</formula>
    </cfRule>
  </conditionalFormatting>
  <conditionalFormatting sqref="BG57">
    <cfRule type="cellIs" dxfId="2041" priority="4383" operator="lessThan">
      <formula>$C$4</formula>
    </cfRule>
  </conditionalFormatting>
  <conditionalFormatting sqref="BG57">
    <cfRule type="cellIs" dxfId="2040" priority="4384" operator="lessThan">
      <formula>$C$4</formula>
    </cfRule>
  </conditionalFormatting>
  <conditionalFormatting sqref="BG58">
    <cfRule type="cellIs" dxfId="2039" priority="4385" operator="lessThan">
      <formula>$C$4</formula>
    </cfRule>
  </conditionalFormatting>
  <conditionalFormatting sqref="BG58">
    <cfRule type="cellIs" dxfId="2038" priority="4386" operator="lessThan">
      <formula>$C$4</formula>
    </cfRule>
  </conditionalFormatting>
  <conditionalFormatting sqref="BG59">
    <cfRule type="cellIs" dxfId="2037" priority="4387" operator="lessThan">
      <formula>$C$4</formula>
    </cfRule>
  </conditionalFormatting>
  <conditionalFormatting sqref="BG59">
    <cfRule type="cellIs" dxfId="2036" priority="4388" operator="lessThan">
      <formula>$C$4</formula>
    </cfRule>
  </conditionalFormatting>
  <conditionalFormatting sqref="BG60">
    <cfRule type="cellIs" dxfId="2035" priority="4389" operator="lessThan">
      <formula>$C$4</formula>
    </cfRule>
  </conditionalFormatting>
  <conditionalFormatting sqref="BG60">
    <cfRule type="cellIs" dxfId="2034" priority="4390" operator="lessThan">
      <formula>$C$4</formula>
    </cfRule>
  </conditionalFormatting>
  <conditionalFormatting sqref="BH11">
    <cfRule type="cellIs" dxfId="2033" priority="4391" operator="lessThan">
      <formula>$C$4</formula>
    </cfRule>
  </conditionalFormatting>
  <conditionalFormatting sqref="BH11">
    <cfRule type="cellIs" dxfId="2032" priority="4392" operator="lessThan">
      <formula>$C$4</formula>
    </cfRule>
  </conditionalFormatting>
  <conditionalFormatting sqref="BH12">
    <cfRule type="cellIs" dxfId="2031" priority="4393" operator="lessThan">
      <formula>$C$4</formula>
    </cfRule>
  </conditionalFormatting>
  <conditionalFormatting sqref="BH12">
    <cfRule type="cellIs" dxfId="2030" priority="4394" operator="lessThan">
      <formula>$C$4</formula>
    </cfRule>
  </conditionalFormatting>
  <conditionalFormatting sqref="BH13">
    <cfRule type="cellIs" dxfId="2029" priority="4395" operator="lessThan">
      <formula>$C$4</formula>
    </cfRule>
  </conditionalFormatting>
  <conditionalFormatting sqref="BH13">
    <cfRule type="cellIs" dxfId="2028" priority="4396" operator="lessThan">
      <formula>$C$4</formula>
    </cfRule>
  </conditionalFormatting>
  <conditionalFormatting sqref="BH14">
    <cfRule type="cellIs" dxfId="2027" priority="4397" operator="lessThan">
      <formula>$C$4</formula>
    </cfRule>
  </conditionalFormatting>
  <conditionalFormatting sqref="BH14">
    <cfRule type="cellIs" dxfId="2026" priority="4398" operator="lessThan">
      <formula>$C$4</formula>
    </cfRule>
  </conditionalFormatting>
  <conditionalFormatting sqref="BH15">
    <cfRule type="cellIs" dxfId="2025" priority="4399" operator="lessThan">
      <formula>$C$4</formula>
    </cfRule>
  </conditionalFormatting>
  <conditionalFormatting sqref="BH15">
    <cfRule type="cellIs" dxfId="2024" priority="4400" operator="lessThan">
      <formula>$C$4</formula>
    </cfRule>
  </conditionalFormatting>
  <conditionalFormatting sqref="BH16">
    <cfRule type="cellIs" dxfId="2023" priority="4401" operator="lessThan">
      <formula>$C$4</formula>
    </cfRule>
  </conditionalFormatting>
  <conditionalFormatting sqref="BH16">
    <cfRule type="cellIs" dxfId="2022" priority="4402" operator="lessThan">
      <formula>$C$4</formula>
    </cfRule>
  </conditionalFormatting>
  <conditionalFormatting sqref="BH17">
    <cfRule type="cellIs" dxfId="2021" priority="4403" operator="lessThan">
      <formula>$C$4</formula>
    </cfRule>
  </conditionalFormatting>
  <conditionalFormatting sqref="BH17">
    <cfRule type="cellIs" dxfId="2020" priority="4404" operator="lessThan">
      <formula>$C$4</formula>
    </cfRule>
  </conditionalFormatting>
  <conditionalFormatting sqref="BH18">
    <cfRule type="cellIs" dxfId="2019" priority="4405" operator="lessThan">
      <formula>$C$4</formula>
    </cfRule>
  </conditionalFormatting>
  <conditionalFormatting sqref="BH18">
    <cfRule type="cellIs" dxfId="2018" priority="4406" operator="lessThan">
      <formula>$C$4</formula>
    </cfRule>
  </conditionalFormatting>
  <conditionalFormatting sqref="BH19">
    <cfRule type="cellIs" dxfId="2017" priority="4407" operator="lessThan">
      <formula>$C$4</formula>
    </cfRule>
  </conditionalFormatting>
  <conditionalFormatting sqref="BH19">
    <cfRule type="cellIs" dxfId="2016" priority="4408" operator="lessThan">
      <formula>$C$4</formula>
    </cfRule>
  </conditionalFormatting>
  <conditionalFormatting sqref="BH20">
    <cfRule type="cellIs" dxfId="2015" priority="4409" operator="lessThan">
      <formula>$C$4</formula>
    </cfRule>
  </conditionalFormatting>
  <conditionalFormatting sqref="BH20">
    <cfRule type="cellIs" dxfId="2014" priority="4410" operator="lessThan">
      <formula>$C$4</formula>
    </cfRule>
  </conditionalFormatting>
  <conditionalFormatting sqref="BH21">
    <cfRule type="cellIs" dxfId="2013" priority="4411" operator="lessThan">
      <formula>$C$4</formula>
    </cfRule>
  </conditionalFormatting>
  <conditionalFormatting sqref="BH21">
    <cfRule type="cellIs" dxfId="2012" priority="4412" operator="lessThan">
      <formula>$C$4</formula>
    </cfRule>
  </conditionalFormatting>
  <conditionalFormatting sqref="BH22">
    <cfRule type="cellIs" dxfId="2011" priority="4413" operator="lessThan">
      <formula>$C$4</formula>
    </cfRule>
  </conditionalFormatting>
  <conditionalFormatting sqref="BH22">
    <cfRule type="cellIs" dxfId="2010" priority="4414" operator="lessThan">
      <formula>$C$4</formula>
    </cfRule>
  </conditionalFormatting>
  <conditionalFormatting sqref="BH23">
    <cfRule type="cellIs" dxfId="2009" priority="4415" operator="lessThan">
      <formula>$C$4</formula>
    </cfRule>
  </conditionalFormatting>
  <conditionalFormatting sqref="BH23">
    <cfRule type="cellIs" dxfId="2008" priority="4416" operator="lessThan">
      <formula>$C$4</formula>
    </cfRule>
  </conditionalFormatting>
  <conditionalFormatting sqref="BH24">
    <cfRule type="cellIs" dxfId="2007" priority="4417" operator="lessThan">
      <formula>$C$4</formula>
    </cfRule>
  </conditionalFormatting>
  <conditionalFormatting sqref="BH24">
    <cfRule type="cellIs" dxfId="2006" priority="4418" operator="lessThan">
      <formula>$C$4</formula>
    </cfRule>
  </conditionalFormatting>
  <conditionalFormatting sqref="BH25">
    <cfRule type="cellIs" dxfId="2005" priority="4419" operator="lessThan">
      <formula>$C$4</formula>
    </cfRule>
  </conditionalFormatting>
  <conditionalFormatting sqref="BH25">
    <cfRule type="cellIs" dxfId="2004" priority="4420" operator="lessThan">
      <formula>$C$4</formula>
    </cfRule>
  </conditionalFormatting>
  <conditionalFormatting sqref="BH26">
    <cfRule type="cellIs" dxfId="2003" priority="4421" operator="lessThan">
      <formula>$C$4</formula>
    </cfRule>
  </conditionalFormatting>
  <conditionalFormatting sqref="BH26">
    <cfRule type="cellIs" dxfId="2002" priority="4422" operator="lessThan">
      <formula>$C$4</formula>
    </cfRule>
  </conditionalFormatting>
  <conditionalFormatting sqref="BH27">
    <cfRule type="cellIs" dxfId="2001" priority="4423" operator="lessThan">
      <formula>$C$4</formula>
    </cfRule>
  </conditionalFormatting>
  <conditionalFormatting sqref="BH27">
    <cfRule type="cellIs" dxfId="2000" priority="4424" operator="lessThan">
      <formula>$C$4</formula>
    </cfRule>
  </conditionalFormatting>
  <conditionalFormatting sqref="BH28">
    <cfRule type="cellIs" dxfId="1999" priority="4425" operator="lessThan">
      <formula>$C$4</formula>
    </cfRule>
  </conditionalFormatting>
  <conditionalFormatting sqref="BH28">
    <cfRule type="cellIs" dxfId="1998" priority="4426" operator="lessThan">
      <formula>$C$4</formula>
    </cfRule>
  </conditionalFormatting>
  <conditionalFormatting sqref="BH29">
    <cfRule type="cellIs" dxfId="1997" priority="4427" operator="lessThan">
      <formula>$C$4</formula>
    </cfRule>
  </conditionalFormatting>
  <conditionalFormatting sqref="BH29">
    <cfRule type="cellIs" dxfId="1996" priority="4428" operator="lessThan">
      <formula>$C$4</formula>
    </cfRule>
  </conditionalFormatting>
  <conditionalFormatting sqref="BH30">
    <cfRule type="cellIs" dxfId="1995" priority="4429" operator="lessThan">
      <formula>$C$4</formula>
    </cfRule>
  </conditionalFormatting>
  <conditionalFormatting sqref="BH30">
    <cfRule type="cellIs" dxfId="1994" priority="4430" operator="lessThan">
      <formula>$C$4</formula>
    </cfRule>
  </conditionalFormatting>
  <conditionalFormatting sqref="BH31">
    <cfRule type="cellIs" dxfId="1993" priority="4431" operator="lessThan">
      <formula>$C$4</formula>
    </cfRule>
  </conditionalFormatting>
  <conditionalFormatting sqref="BH31">
    <cfRule type="cellIs" dxfId="1992" priority="4432" operator="lessThan">
      <formula>$C$4</formula>
    </cfRule>
  </conditionalFormatting>
  <conditionalFormatting sqref="BH32">
    <cfRule type="cellIs" dxfId="1991" priority="4433" operator="lessThan">
      <formula>$C$4</formula>
    </cfRule>
  </conditionalFormatting>
  <conditionalFormatting sqref="BH32">
    <cfRule type="cellIs" dxfId="1990" priority="4434" operator="lessThan">
      <formula>$C$4</formula>
    </cfRule>
  </conditionalFormatting>
  <conditionalFormatting sqref="BH33">
    <cfRule type="cellIs" dxfId="1989" priority="4435" operator="lessThan">
      <formula>$C$4</formula>
    </cfRule>
  </conditionalFormatting>
  <conditionalFormatting sqref="BH33">
    <cfRule type="cellIs" dxfId="1988" priority="4436" operator="lessThan">
      <formula>$C$4</formula>
    </cfRule>
  </conditionalFormatting>
  <conditionalFormatting sqref="BH34">
    <cfRule type="cellIs" dxfId="1987" priority="4437" operator="lessThan">
      <formula>$C$4</formula>
    </cfRule>
  </conditionalFormatting>
  <conditionalFormatting sqref="BH34">
    <cfRule type="cellIs" dxfId="1986" priority="4438" operator="lessThan">
      <formula>$C$4</formula>
    </cfRule>
  </conditionalFormatting>
  <conditionalFormatting sqref="BH35">
    <cfRule type="cellIs" dxfId="1985" priority="4439" operator="lessThan">
      <formula>$C$4</formula>
    </cfRule>
  </conditionalFormatting>
  <conditionalFormatting sqref="BH35">
    <cfRule type="cellIs" dxfId="1984" priority="4440" operator="lessThan">
      <formula>$C$4</formula>
    </cfRule>
  </conditionalFormatting>
  <conditionalFormatting sqref="BH36">
    <cfRule type="cellIs" dxfId="1983" priority="4441" operator="lessThan">
      <formula>$C$4</formula>
    </cfRule>
  </conditionalFormatting>
  <conditionalFormatting sqref="BH36">
    <cfRule type="cellIs" dxfId="1982" priority="4442" operator="lessThan">
      <formula>$C$4</formula>
    </cfRule>
  </conditionalFormatting>
  <conditionalFormatting sqref="BH37">
    <cfRule type="cellIs" dxfId="1981" priority="4443" operator="lessThan">
      <formula>$C$4</formula>
    </cfRule>
  </conditionalFormatting>
  <conditionalFormatting sqref="BH37">
    <cfRule type="cellIs" dxfId="1980" priority="4444" operator="lessThan">
      <formula>$C$4</formula>
    </cfRule>
  </conditionalFormatting>
  <conditionalFormatting sqref="BH38">
    <cfRule type="cellIs" dxfId="1979" priority="4445" operator="lessThan">
      <formula>$C$4</formula>
    </cfRule>
  </conditionalFormatting>
  <conditionalFormatting sqref="BH38">
    <cfRule type="cellIs" dxfId="1978" priority="4446" operator="lessThan">
      <formula>$C$4</formula>
    </cfRule>
  </conditionalFormatting>
  <conditionalFormatting sqref="BH39">
    <cfRule type="cellIs" dxfId="1977" priority="4447" operator="lessThan">
      <formula>$C$4</formula>
    </cfRule>
  </conditionalFormatting>
  <conditionalFormatting sqref="BH39">
    <cfRule type="cellIs" dxfId="1976" priority="4448" operator="lessThan">
      <formula>$C$4</formula>
    </cfRule>
  </conditionalFormatting>
  <conditionalFormatting sqref="BH40">
    <cfRule type="cellIs" dxfId="1975" priority="4449" operator="lessThan">
      <formula>$C$4</formula>
    </cfRule>
  </conditionalFormatting>
  <conditionalFormatting sqref="BH40">
    <cfRule type="cellIs" dxfId="1974" priority="4450" operator="lessThan">
      <formula>$C$4</formula>
    </cfRule>
  </conditionalFormatting>
  <conditionalFormatting sqref="BH41">
    <cfRule type="cellIs" dxfId="1973" priority="4451" operator="lessThan">
      <formula>$C$4</formula>
    </cfRule>
  </conditionalFormatting>
  <conditionalFormatting sqref="BH41">
    <cfRule type="cellIs" dxfId="1972" priority="4452" operator="lessThan">
      <formula>$C$4</formula>
    </cfRule>
  </conditionalFormatting>
  <conditionalFormatting sqref="BH42">
    <cfRule type="cellIs" dxfId="1971" priority="4453" operator="lessThan">
      <formula>$C$4</formula>
    </cfRule>
  </conditionalFormatting>
  <conditionalFormatting sqref="BH42">
    <cfRule type="cellIs" dxfId="1970" priority="4454" operator="lessThan">
      <formula>$C$4</formula>
    </cfRule>
  </conditionalFormatting>
  <conditionalFormatting sqref="BH43">
    <cfRule type="cellIs" dxfId="1969" priority="4455" operator="lessThan">
      <formula>$C$4</formula>
    </cfRule>
  </conditionalFormatting>
  <conditionalFormatting sqref="BH43">
    <cfRule type="cellIs" dxfId="1968" priority="4456" operator="lessThan">
      <formula>$C$4</formula>
    </cfRule>
  </conditionalFormatting>
  <conditionalFormatting sqref="BH44">
    <cfRule type="cellIs" dxfId="1967" priority="4457" operator="lessThan">
      <formula>$C$4</formula>
    </cfRule>
  </conditionalFormatting>
  <conditionalFormatting sqref="BH44">
    <cfRule type="cellIs" dxfId="1966" priority="4458" operator="lessThan">
      <formula>$C$4</formula>
    </cfRule>
  </conditionalFormatting>
  <conditionalFormatting sqref="BH45">
    <cfRule type="cellIs" dxfId="1965" priority="4459" operator="lessThan">
      <formula>$C$4</formula>
    </cfRule>
  </conditionalFormatting>
  <conditionalFormatting sqref="BH45">
    <cfRule type="cellIs" dxfId="1964" priority="4460" operator="lessThan">
      <formula>$C$4</formula>
    </cfRule>
  </conditionalFormatting>
  <conditionalFormatting sqref="BH46">
    <cfRule type="cellIs" dxfId="1963" priority="4461" operator="lessThan">
      <formula>$C$4</formula>
    </cfRule>
  </conditionalFormatting>
  <conditionalFormatting sqref="BH46">
    <cfRule type="cellIs" dxfId="1962" priority="4462" operator="lessThan">
      <formula>$C$4</formula>
    </cfRule>
  </conditionalFormatting>
  <conditionalFormatting sqref="BH47">
    <cfRule type="cellIs" dxfId="1961" priority="4463" operator="lessThan">
      <formula>$C$4</formula>
    </cfRule>
  </conditionalFormatting>
  <conditionalFormatting sqref="BH47">
    <cfRule type="cellIs" dxfId="1960" priority="4464" operator="lessThan">
      <formula>$C$4</formula>
    </cfRule>
  </conditionalFormatting>
  <conditionalFormatting sqref="BH48">
    <cfRule type="cellIs" dxfId="1959" priority="4465" operator="lessThan">
      <formula>$C$4</formula>
    </cfRule>
  </conditionalFormatting>
  <conditionalFormatting sqref="BH48">
    <cfRule type="cellIs" dxfId="1958" priority="4466" operator="lessThan">
      <formula>$C$4</formula>
    </cfRule>
  </conditionalFormatting>
  <conditionalFormatting sqref="BH49">
    <cfRule type="cellIs" dxfId="1957" priority="4467" operator="lessThan">
      <formula>$C$4</formula>
    </cfRule>
  </conditionalFormatting>
  <conditionalFormatting sqref="BH49">
    <cfRule type="cellIs" dxfId="1956" priority="4468" operator="lessThan">
      <formula>$C$4</formula>
    </cfRule>
  </conditionalFormatting>
  <conditionalFormatting sqref="BH50">
    <cfRule type="cellIs" dxfId="1955" priority="4469" operator="lessThan">
      <formula>$C$4</formula>
    </cfRule>
  </conditionalFormatting>
  <conditionalFormatting sqref="BH50">
    <cfRule type="cellIs" dxfId="1954" priority="4470" operator="lessThan">
      <formula>$C$4</formula>
    </cfRule>
  </conditionalFormatting>
  <conditionalFormatting sqref="BH51">
    <cfRule type="cellIs" dxfId="1953" priority="4471" operator="lessThan">
      <formula>$C$4</formula>
    </cfRule>
  </conditionalFormatting>
  <conditionalFormatting sqref="BH51">
    <cfRule type="cellIs" dxfId="1952" priority="4472" operator="lessThan">
      <formula>$C$4</formula>
    </cfRule>
  </conditionalFormatting>
  <conditionalFormatting sqref="BH52">
    <cfRule type="cellIs" dxfId="1951" priority="4473" operator="lessThan">
      <formula>$C$4</formula>
    </cfRule>
  </conditionalFormatting>
  <conditionalFormatting sqref="BH52">
    <cfRule type="cellIs" dxfId="1950" priority="4474" operator="lessThan">
      <formula>$C$4</formula>
    </cfRule>
  </conditionalFormatting>
  <conditionalFormatting sqref="BH53">
    <cfRule type="cellIs" dxfId="1949" priority="4475" operator="lessThan">
      <formula>$C$4</formula>
    </cfRule>
  </conditionalFormatting>
  <conditionalFormatting sqref="BH53">
    <cfRule type="cellIs" dxfId="1948" priority="4476" operator="lessThan">
      <formula>$C$4</formula>
    </cfRule>
  </conditionalFormatting>
  <conditionalFormatting sqref="BH54">
    <cfRule type="cellIs" dxfId="1947" priority="4477" operator="lessThan">
      <formula>$C$4</formula>
    </cfRule>
  </conditionalFormatting>
  <conditionalFormatting sqref="BH54">
    <cfRule type="cellIs" dxfId="1946" priority="4478" operator="lessThan">
      <formula>$C$4</formula>
    </cfRule>
  </conditionalFormatting>
  <conditionalFormatting sqref="BH55">
    <cfRule type="cellIs" dxfId="1945" priority="4479" operator="lessThan">
      <formula>$C$4</formula>
    </cfRule>
  </conditionalFormatting>
  <conditionalFormatting sqref="BH55">
    <cfRule type="cellIs" dxfId="1944" priority="4480" operator="lessThan">
      <formula>$C$4</formula>
    </cfRule>
  </conditionalFormatting>
  <conditionalFormatting sqref="BH56">
    <cfRule type="cellIs" dxfId="1943" priority="4481" operator="lessThan">
      <formula>$C$4</formula>
    </cfRule>
  </conditionalFormatting>
  <conditionalFormatting sqref="BH56">
    <cfRule type="cellIs" dxfId="1942" priority="4482" operator="lessThan">
      <formula>$C$4</formula>
    </cfRule>
  </conditionalFormatting>
  <conditionalFormatting sqref="BH57">
    <cfRule type="cellIs" dxfId="1941" priority="4483" operator="lessThan">
      <formula>$C$4</formula>
    </cfRule>
  </conditionalFormatting>
  <conditionalFormatting sqref="BH57">
    <cfRule type="cellIs" dxfId="1940" priority="4484" operator="lessThan">
      <formula>$C$4</formula>
    </cfRule>
  </conditionalFormatting>
  <conditionalFormatting sqref="BH58">
    <cfRule type="cellIs" dxfId="1939" priority="4485" operator="lessThan">
      <formula>$C$4</formula>
    </cfRule>
  </conditionalFormatting>
  <conditionalFormatting sqref="BH58">
    <cfRule type="cellIs" dxfId="1938" priority="4486" operator="lessThan">
      <formula>$C$4</formula>
    </cfRule>
  </conditionalFormatting>
  <conditionalFormatting sqref="BH59">
    <cfRule type="cellIs" dxfId="1937" priority="4487" operator="lessThan">
      <formula>$C$4</formula>
    </cfRule>
  </conditionalFormatting>
  <conditionalFormatting sqref="BH59">
    <cfRule type="cellIs" dxfId="1936" priority="4488" operator="lessThan">
      <formula>$C$4</formula>
    </cfRule>
  </conditionalFormatting>
  <conditionalFormatting sqref="BH60">
    <cfRule type="cellIs" dxfId="1935" priority="4489" operator="lessThan">
      <formula>$C$4</formula>
    </cfRule>
  </conditionalFormatting>
  <conditionalFormatting sqref="BH60">
    <cfRule type="cellIs" dxfId="1934" priority="4490" operator="lessThan">
      <formula>$C$4</formula>
    </cfRule>
  </conditionalFormatting>
  <conditionalFormatting sqref="BI11">
    <cfRule type="cellIs" dxfId="1933" priority="4491" operator="lessThan">
      <formula>$C$4</formula>
    </cfRule>
  </conditionalFormatting>
  <conditionalFormatting sqref="BI11">
    <cfRule type="cellIs" dxfId="1932" priority="4492" operator="lessThan">
      <formula>$C$4</formula>
    </cfRule>
  </conditionalFormatting>
  <conditionalFormatting sqref="BI12">
    <cfRule type="cellIs" dxfId="1931" priority="4493" operator="lessThan">
      <formula>$C$4</formula>
    </cfRule>
  </conditionalFormatting>
  <conditionalFormatting sqref="BI12">
    <cfRule type="cellIs" dxfId="1930" priority="4494" operator="lessThan">
      <formula>$C$4</formula>
    </cfRule>
  </conditionalFormatting>
  <conditionalFormatting sqref="BI13">
    <cfRule type="cellIs" dxfId="1929" priority="4495" operator="lessThan">
      <formula>$C$4</formula>
    </cfRule>
  </conditionalFormatting>
  <conditionalFormatting sqref="BI13">
    <cfRule type="cellIs" dxfId="1928" priority="4496" operator="lessThan">
      <formula>$C$4</formula>
    </cfRule>
  </conditionalFormatting>
  <conditionalFormatting sqref="BI14">
    <cfRule type="cellIs" dxfId="1927" priority="4497" operator="lessThan">
      <formula>$C$4</formula>
    </cfRule>
  </conditionalFormatting>
  <conditionalFormatting sqref="BI14">
    <cfRule type="cellIs" dxfId="1926" priority="4498" operator="lessThan">
      <formula>$C$4</formula>
    </cfRule>
  </conditionalFormatting>
  <conditionalFormatting sqref="BI15">
    <cfRule type="cellIs" dxfId="1925" priority="4499" operator="lessThan">
      <formula>$C$4</formula>
    </cfRule>
  </conditionalFormatting>
  <conditionalFormatting sqref="BI15">
    <cfRule type="cellIs" dxfId="1924" priority="4500" operator="lessThan">
      <formula>$C$4</formula>
    </cfRule>
  </conditionalFormatting>
  <conditionalFormatting sqref="BI16">
    <cfRule type="cellIs" dxfId="1923" priority="4501" operator="lessThan">
      <formula>$C$4</formula>
    </cfRule>
  </conditionalFormatting>
  <conditionalFormatting sqref="BI16">
    <cfRule type="cellIs" dxfId="1922" priority="4502" operator="lessThan">
      <formula>$C$4</formula>
    </cfRule>
  </conditionalFormatting>
  <conditionalFormatting sqref="BI17">
    <cfRule type="cellIs" dxfId="1921" priority="4503" operator="lessThan">
      <formula>$C$4</formula>
    </cfRule>
  </conditionalFormatting>
  <conditionalFormatting sqref="BI17">
    <cfRule type="cellIs" dxfId="1920" priority="4504" operator="lessThan">
      <formula>$C$4</formula>
    </cfRule>
  </conditionalFormatting>
  <conditionalFormatting sqref="BI18">
    <cfRule type="cellIs" dxfId="1919" priority="4505" operator="lessThan">
      <formula>$C$4</formula>
    </cfRule>
  </conditionalFormatting>
  <conditionalFormatting sqref="BI18">
    <cfRule type="cellIs" dxfId="1918" priority="4506" operator="lessThan">
      <formula>$C$4</formula>
    </cfRule>
  </conditionalFormatting>
  <conditionalFormatting sqref="BI19">
    <cfRule type="cellIs" dxfId="1917" priority="4507" operator="lessThan">
      <formula>$C$4</formula>
    </cfRule>
  </conditionalFormatting>
  <conditionalFormatting sqref="BI19">
    <cfRule type="cellIs" dxfId="1916" priority="4508" operator="lessThan">
      <formula>$C$4</formula>
    </cfRule>
  </conditionalFormatting>
  <conditionalFormatting sqref="BI20">
    <cfRule type="cellIs" dxfId="1915" priority="4509" operator="lessThan">
      <formula>$C$4</formula>
    </cfRule>
  </conditionalFormatting>
  <conditionalFormatting sqref="BI20">
    <cfRule type="cellIs" dxfId="1914" priority="4510" operator="lessThan">
      <formula>$C$4</formula>
    </cfRule>
  </conditionalFormatting>
  <conditionalFormatting sqref="BI21">
    <cfRule type="cellIs" dxfId="1913" priority="4511" operator="lessThan">
      <formula>$C$4</formula>
    </cfRule>
  </conditionalFormatting>
  <conditionalFormatting sqref="BI21">
    <cfRule type="cellIs" dxfId="1912" priority="4512" operator="lessThan">
      <formula>$C$4</formula>
    </cfRule>
  </conditionalFormatting>
  <conditionalFormatting sqref="BI22">
    <cfRule type="cellIs" dxfId="1911" priority="4513" operator="lessThan">
      <formula>$C$4</formula>
    </cfRule>
  </conditionalFormatting>
  <conditionalFormatting sqref="BI22">
    <cfRule type="cellIs" dxfId="1910" priority="4514" operator="lessThan">
      <formula>$C$4</formula>
    </cfRule>
  </conditionalFormatting>
  <conditionalFormatting sqref="BI23">
    <cfRule type="cellIs" dxfId="1909" priority="4515" operator="lessThan">
      <formula>$C$4</formula>
    </cfRule>
  </conditionalFormatting>
  <conditionalFormatting sqref="BI23">
    <cfRule type="cellIs" dxfId="1908" priority="4516" operator="lessThan">
      <formula>$C$4</formula>
    </cfRule>
  </conditionalFormatting>
  <conditionalFormatting sqref="BI24">
    <cfRule type="cellIs" dxfId="1907" priority="4517" operator="lessThan">
      <formula>$C$4</formula>
    </cfRule>
  </conditionalFormatting>
  <conditionalFormatting sqref="BI24">
    <cfRule type="cellIs" dxfId="1906" priority="4518" operator="lessThan">
      <formula>$C$4</formula>
    </cfRule>
  </conditionalFormatting>
  <conditionalFormatting sqref="BI25">
    <cfRule type="cellIs" dxfId="1905" priority="4519" operator="lessThan">
      <formula>$C$4</formula>
    </cfRule>
  </conditionalFormatting>
  <conditionalFormatting sqref="BI25">
    <cfRule type="cellIs" dxfId="1904" priority="4520" operator="lessThan">
      <formula>$C$4</formula>
    </cfRule>
  </conditionalFormatting>
  <conditionalFormatting sqref="BI26">
    <cfRule type="cellIs" dxfId="1903" priority="4521" operator="lessThan">
      <formula>$C$4</formula>
    </cfRule>
  </conditionalFormatting>
  <conditionalFormatting sqref="BI26">
    <cfRule type="cellIs" dxfId="1902" priority="4522" operator="lessThan">
      <formula>$C$4</formula>
    </cfRule>
  </conditionalFormatting>
  <conditionalFormatting sqref="BI27">
    <cfRule type="cellIs" dxfId="1901" priority="4523" operator="lessThan">
      <formula>$C$4</formula>
    </cfRule>
  </conditionalFormatting>
  <conditionalFormatting sqref="BI27">
    <cfRule type="cellIs" dxfId="1900" priority="4524" operator="lessThan">
      <formula>$C$4</formula>
    </cfRule>
  </conditionalFormatting>
  <conditionalFormatting sqref="BI28">
    <cfRule type="cellIs" dxfId="1899" priority="4525" operator="lessThan">
      <formula>$C$4</formula>
    </cfRule>
  </conditionalFormatting>
  <conditionalFormatting sqref="BI28">
    <cfRule type="cellIs" dxfId="1898" priority="4526" operator="lessThan">
      <formula>$C$4</formula>
    </cfRule>
  </conditionalFormatting>
  <conditionalFormatting sqref="BI29">
    <cfRule type="cellIs" dxfId="1897" priority="4527" operator="lessThan">
      <formula>$C$4</formula>
    </cfRule>
  </conditionalFormatting>
  <conditionalFormatting sqref="BI29">
    <cfRule type="cellIs" dxfId="1896" priority="4528" operator="lessThan">
      <formula>$C$4</formula>
    </cfRule>
  </conditionalFormatting>
  <conditionalFormatting sqref="BI30">
    <cfRule type="cellIs" dxfId="1895" priority="4529" operator="lessThan">
      <formula>$C$4</formula>
    </cfRule>
  </conditionalFormatting>
  <conditionalFormatting sqref="BI30">
    <cfRule type="cellIs" dxfId="1894" priority="4530" operator="lessThan">
      <formula>$C$4</formula>
    </cfRule>
  </conditionalFormatting>
  <conditionalFormatting sqref="BI31">
    <cfRule type="cellIs" dxfId="1893" priority="4531" operator="lessThan">
      <formula>$C$4</formula>
    </cfRule>
  </conditionalFormatting>
  <conditionalFormatting sqref="BI31">
    <cfRule type="cellIs" dxfId="1892" priority="4532" operator="lessThan">
      <formula>$C$4</formula>
    </cfRule>
  </conditionalFormatting>
  <conditionalFormatting sqref="BI32">
    <cfRule type="cellIs" dxfId="1891" priority="4533" operator="lessThan">
      <formula>$C$4</formula>
    </cfRule>
  </conditionalFormatting>
  <conditionalFormatting sqref="BI32">
    <cfRule type="cellIs" dxfId="1890" priority="4534" operator="lessThan">
      <formula>$C$4</formula>
    </cfRule>
  </conditionalFormatting>
  <conditionalFormatting sqref="BI33">
    <cfRule type="cellIs" dxfId="1889" priority="4535" operator="lessThan">
      <formula>$C$4</formula>
    </cfRule>
  </conditionalFormatting>
  <conditionalFormatting sqref="BI33">
    <cfRule type="cellIs" dxfId="1888" priority="4536" operator="lessThan">
      <formula>$C$4</formula>
    </cfRule>
  </conditionalFormatting>
  <conditionalFormatting sqref="BI34">
    <cfRule type="cellIs" dxfId="1887" priority="4537" operator="lessThan">
      <formula>$C$4</formula>
    </cfRule>
  </conditionalFormatting>
  <conditionalFormatting sqref="BI34">
    <cfRule type="cellIs" dxfId="1886" priority="4538" operator="lessThan">
      <formula>$C$4</formula>
    </cfRule>
  </conditionalFormatting>
  <conditionalFormatting sqref="BI35">
    <cfRule type="cellIs" dxfId="1885" priority="4539" operator="lessThan">
      <formula>$C$4</formula>
    </cfRule>
  </conditionalFormatting>
  <conditionalFormatting sqref="BI35">
    <cfRule type="cellIs" dxfId="1884" priority="4540" operator="lessThan">
      <formula>$C$4</formula>
    </cfRule>
  </conditionalFormatting>
  <conditionalFormatting sqref="BI36">
    <cfRule type="cellIs" dxfId="1883" priority="4541" operator="lessThan">
      <formula>$C$4</formula>
    </cfRule>
  </conditionalFormatting>
  <conditionalFormatting sqref="BI36">
    <cfRule type="cellIs" dxfId="1882" priority="4542" operator="lessThan">
      <formula>$C$4</formula>
    </cfRule>
  </conditionalFormatting>
  <conditionalFormatting sqref="BI37">
    <cfRule type="cellIs" dxfId="1881" priority="4543" operator="lessThan">
      <formula>$C$4</formula>
    </cfRule>
  </conditionalFormatting>
  <conditionalFormatting sqref="BI37">
    <cfRule type="cellIs" dxfId="1880" priority="4544" operator="lessThan">
      <formula>$C$4</formula>
    </cfRule>
  </conditionalFormatting>
  <conditionalFormatting sqref="BI38">
    <cfRule type="cellIs" dxfId="1879" priority="4545" operator="lessThan">
      <formula>$C$4</formula>
    </cfRule>
  </conditionalFormatting>
  <conditionalFormatting sqref="BI38">
    <cfRule type="cellIs" dxfId="1878" priority="4546" operator="lessThan">
      <formula>$C$4</formula>
    </cfRule>
  </conditionalFormatting>
  <conditionalFormatting sqref="BI39">
    <cfRule type="cellIs" dxfId="1877" priority="4547" operator="lessThan">
      <formula>$C$4</formula>
    </cfRule>
  </conditionalFormatting>
  <conditionalFormatting sqref="BI39">
    <cfRule type="cellIs" dxfId="1876" priority="4548" operator="lessThan">
      <formula>$C$4</formula>
    </cfRule>
  </conditionalFormatting>
  <conditionalFormatting sqref="BI40">
    <cfRule type="cellIs" dxfId="1875" priority="4549" operator="lessThan">
      <formula>$C$4</formula>
    </cfRule>
  </conditionalFormatting>
  <conditionalFormatting sqref="BI40">
    <cfRule type="cellIs" dxfId="1874" priority="4550" operator="lessThan">
      <formula>$C$4</formula>
    </cfRule>
  </conditionalFormatting>
  <conditionalFormatting sqref="BI41">
    <cfRule type="cellIs" dxfId="1873" priority="4551" operator="lessThan">
      <formula>$C$4</formula>
    </cfRule>
  </conditionalFormatting>
  <conditionalFormatting sqref="BI41">
    <cfRule type="cellIs" dxfId="1872" priority="4552" operator="lessThan">
      <formula>$C$4</formula>
    </cfRule>
  </conditionalFormatting>
  <conditionalFormatting sqref="BI42">
    <cfRule type="cellIs" dxfId="1871" priority="4553" operator="lessThan">
      <formula>$C$4</formula>
    </cfRule>
  </conditionalFormatting>
  <conditionalFormatting sqref="BI42">
    <cfRule type="cellIs" dxfId="1870" priority="4554" operator="lessThan">
      <formula>$C$4</formula>
    </cfRule>
  </conditionalFormatting>
  <conditionalFormatting sqref="BI43">
    <cfRule type="cellIs" dxfId="1869" priority="4555" operator="lessThan">
      <formula>$C$4</formula>
    </cfRule>
  </conditionalFormatting>
  <conditionalFormatting sqref="BI43">
    <cfRule type="cellIs" dxfId="1868" priority="4556" operator="lessThan">
      <formula>$C$4</formula>
    </cfRule>
  </conditionalFormatting>
  <conditionalFormatting sqref="BI44">
    <cfRule type="cellIs" dxfId="1867" priority="4557" operator="lessThan">
      <formula>$C$4</formula>
    </cfRule>
  </conditionalFormatting>
  <conditionalFormatting sqref="BI44">
    <cfRule type="cellIs" dxfId="1866" priority="4558" operator="lessThan">
      <formula>$C$4</formula>
    </cfRule>
  </conditionalFormatting>
  <conditionalFormatting sqref="BI45">
    <cfRule type="cellIs" dxfId="1865" priority="4559" operator="lessThan">
      <formula>$C$4</formula>
    </cfRule>
  </conditionalFormatting>
  <conditionalFormatting sqref="BI45">
    <cfRule type="cellIs" dxfId="1864" priority="4560" operator="lessThan">
      <formula>$C$4</formula>
    </cfRule>
  </conditionalFormatting>
  <conditionalFormatting sqref="BI46">
    <cfRule type="cellIs" dxfId="1863" priority="4561" operator="lessThan">
      <formula>$C$4</formula>
    </cfRule>
  </conditionalFormatting>
  <conditionalFormatting sqref="BI46">
    <cfRule type="cellIs" dxfId="1862" priority="4562" operator="lessThan">
      <formula>$C$4</formula>
    </cfRule>
  </conditionalFormatting>
  <conditionalFormatting sqref="BI47">
    <cfRule type="cellIs" dxfId="1861" priority="4563" operator="lessThan">
      <formula>$C$4</formula>
    </cfRule>
  </conditionalFormatting>
  <conditionalFormatting sqref="BI47">
    <cfRule type="cellIs" dxfId="1860" priority="4564" operator="lessThan">
      <formula>$C$4</formula>
    </cfRule>
  </conditionalFormatting>
  <conditionalFormatting sqref="BI48">
    <cfRule type="cellIs" dxfId="1859" priority="4565" operator="lessThan">
      <formula>$C$4</formula>
    </cfRule>
  </conditionalFormatting>
  <conditionalFormatting sqref="BI48">
    <cfRule type="cellIs" dxfId="1858" priority="4566" operator="lessThan">
      <formula>$C$4</formula>
    </cfRule>
  </conditionalFormatting>
  <conditionalFormatting sqref="BI49">
    <cfRule type="cellIs" dxfId="1857" priority="4567" operator="lessThan">
      <formula>$C$4</formula>
    </cfRule>
  </conditionalFormatting>
  <conditionalFormatting sqref="BI49">
    <cfRule type="cellIs" dxfId="1856" priority="4568" operator="lessThan">
      <formula>$C$4</formula>
    </cfRule>
  </conditionalFormatting>
  <conditionalFormatting sqref="BI50">
    <cfRule type="cellIs" dxfId="1855" priority="4569" operator="lessThan">
      <formula>$C$4</formula>
    </cfRule>
  </conditionalFormatting>
  <conditionalFormatting sqref="BI50">
    <cfRule type="cellIs" dxfId="1854" priority="4570" operator="lessThan">
      <formula>$C$4</formula>
    </cfRule>
  </conditionalFormatting>
  <conditionalFormatting sqref="BI51">
    <cfRule type="cellIs" dxfId="1853" priority="4571" operator="lessThan">
      <formula>$C$4</formula>
    </cfRule>
  </conditionalFormatting>
  <conditionalFormatting sqref="BI51">
    <cfRule type="cellIs" dxfId="1852" priority="4572" operator="lessThan">
      <formula>$C$4</formula>
    </cfRule>
  </conditionalFormatting>
  <conditionalFormatting sqref="BI52">
    <cfRule type="cellIs" dxfId="1851" priority="4573" operator="lessThan">
      <formula>$C$4</formula>
    </cfRule>
  </conditionalFormatting>
  <conditionalFormatting sqref="BI52">
    <cfRule type="cellIs" dxfId="1850" priority="4574" operator="lessThan">
      <formula>$C$4</formula>
    </cfRule>
  </conditionalFormatting>
  <conditionalFormatting sqref="BI53">
    <cfRule type="cellIs" dxfId="1849" priority="4575" operator="lessThan">
      <formula>$C$4</formula>
    </cfRule>
  </conditionalFormatting>
  <conditionalFormatting sqref="BI53">
    <cfRule type="cellIs" dxfId="1848" priority="4576" operator="lessThan">
      <formula>$C$4</formula>
    </cfRule>
  </conditionalFormatting>
  <conditionalFormatting sqref="BI54">
    <cfRule type="cellIs" dxfId="1847" priority="4577" operator="lessThan">
      <formula>$C$4</formula>
    </cfRule>
  </conditionalFormatting>
  <conditionalFormatting sqref="BI54">
    <cfRule type="cellIs" dxfId="1846" priority="4578" operator="lessThan">
      <formula>$C$4</formula>
    </cfRule>
  </conditionalFormatting>
  <conditionalFormatting sqref="BI55">
    <cfRule type="cellIs" dxfId="1845" priority="4579" operator="lessThan">
      <formula>$C$4</formula>
    </cfRule>
  </conditionalFormatting>
  <conditionalFormatting sqref="BI55">
    <cfRule type="cellIs" dxfId="1844" priority="4580" operator="lessThan">
      <formula>$C$4</formula>
    </cfRule>
  </conditionalFormatting>
  <conditionalFormatting sqref="BI56">
    <cfRule type="cellIs" dxfId="1843" priority="4581" operator="lessThan">
      <formula>$C$4</formula>
    </cfRule>
  </conditionalFormatting>
  <conditionalFormatting sqref="BI56">
    <cfRule type="cellIs" dxfId="1842" priority="4582" operator="lessThan">
      <formula>$C$4</formula>
    </cfRule>
  </conditionalFormatting>
  <conditionalFormatting sqref="BI57">
    <cfRule type="cellIs" dxfId="1841" priority="4583" operator="lessThan">
      <formula>$C$4</formula>
    </cfRule>
  </conditionalFormatting>
  <conditionalFormatting sqref="BI57">
    <cfRule type="cellIs" dxfId="1840" priority="4584" operator="lessThan">
      <formula>$C$4</formula>
    </cfRule>
  </conditionalFormatting>
  <conditionalFormatting sqref="BI58">
    <cfRule type="cellIs" dxfId="1839" priority="4585" operator="lessThan">
      <formula>$C$4</formula>
    </cfRule>
  </conditionalFormatting>
  <conditionalFormatting sqref="BI58">
    <cfRule type="cellIs" dxfId="1838" priority="4586" operator="lessThan">
      <formula>$C$4</formula>
    </cfRule>
  </conditionalFormatting>
  <conditionalFormatting sqref="BI59">
    <cfRule type="cellIs" dxfId="1837" priority="4587" operator="lessThan">
      <formula>$C$4</formula>
    </cfRule>
  </conditionalFormatting>
  <conditionalFormatting sqref="BI59">
    <cfRule type="cellIs" dxfId="1836" priority="4588" operator="lessThan">
      <formula>$C$4</formula>
    </cfRule>
  </conditionalFormatting>
  <conditionalFormatting sqref="BI60">
    <cfRule type="cellIs" dxfId="1835" priority="4589" operator="lessThan">
      <formula>$C$4</formula>
    </cfRule>
  </conditionalFormatting>
  <conditionalFormatting sqref="BI60">
    <cfRule type="cellIs" dxfId="1834" priority="4590" operator="lessThan">
      <formula>$C$4</formula>
    </cfRule>
  </conditionalFormatting>
  <conditionalFormatting sqref="BJ11">
    <cfRule type="cellIs" dxfId="1833" priority="4591" operator="lessThan">
      <formula>$C$4</formula>
    </cfRule>
  </conditionalFormatting>
  <conditionalFormatting sqref="BJ11">
    <cfRule type="cellIs" dxfId="1832" priority="4592" operator="lessThan">
      <formula>$C$4</formula>
    </cfRule>
  </conditionalFormatting>
  <conditionalFormatting sqref="BJ12">
    <cfRule type="cellIs" dxfId="1831" priority="4593" operator="lessThan">
      <formula>$C$4</formula>
    </cfRule>
  </conditionalFormatting>
  <conditionalFormatting sqref="BJ12">
    <cfRule type="cellIs" dxfId="1830" priority="4594" operator="lessThan">
      <formula>$C$4</formula>
    </cfRule>
  </conditionalFormatting>
  <conditionalFormatting sqref="BJ13">
    <cfRule type="cellIs" dxfId="1829" priority="4595" operator="lessThan">
      <formula>$C$4</formula>
    </cfRule>
  </conditionalFormatting>
  <conditionalFormatting sqref="BJ13">
    <cfRule type="cellIs" dxfId="1828" priority="4596" operator="lessThan">
      <formula>$C$4</formula>
    </cfRule>
  </conditionalFormatting>
  <conditionalFormatting sqref="BJ14">
    <cfRule type="cellIs" dxfId="1827" priority="4597" operator="lessThan">
      <formula>$C$4</formula>
    </cfRule>
  </conditionalFormatting>
  <conditionalFormatting sqref="BJ14">
    <cfRule type="cellIs" dxfId="1826" priority="4598" operator="lessThan">
      <formula>$C$4</formula>
    </cfRule>
  </conditionalFormatting>
  <conditionalFormatting sqref="BJ15">
    <cfRule type="cellIs" dxfId="1825" priority="4599" operator="lessThan">
      <formula>$C$4</formula>
    </cfRule>
  </conditionalFormatting>
  <conditionalFormatting sqref="BJ15">
    <cfRule type="cellIs" dxfId="1824" priority="4600" operator="lessThan">
      <formula>$C$4</formula>
    </cfRule>
  </conditionalFormatting>
  <conditionalFormatting sqref="BJ16">
    <cfRule type="cellIs" dxfId="1823" priority="4601" operator="lessThan">
      <formula>$C$4</formula>
    </cfRule>
  </conditionalFormatting>
  <conditionalFormatting sqref="BJ16">
    <cfRule type="cellIs" dxfId="1822" priority="4602" operator="lessThan">
      <formula>$C$4</formula>
    </cfRule>
  </conditionalFormatting>
  <conditionalFormatting sqref="BJ17">
    <cfRule type="cellIs" dxfId="1821" priority="4603" operator="lessThan">
      <formula>$C$4</formula>
    </cfRule>
  </conditionalFormatting>
  <conditionalFormatting sqref="BJ17">
    <cfRule type="cellIs" dxfId="1820" priority="4604" operator="lessThan">
      <formula>$C$4</formula>
    </cfRule>
  </conditionalFormatting>
  <conditionalFormatting sqref="BJ18">
    <cfRule type="cellIs" dxfId="1819" priority="4605" operator="lessThan">
      <formula>$C$4</formula>
    </cfRule>
  </conditionalFormatting>
  <conditionalFormatting sqref="BJ18">
    <cfRule type="cellIs" dxfId="1818" priority="4606" operator="lessThan">
      <formula>$C$4</formula>
    </cfRule>
  </conditionalFormatting>
  <conditionalFormatting sqref="BJ19">
    <cfRule type="cellIs" dxfId="1817" priority="4607" operator="lessThan">
      <formula>$C$4</formula>
    </cfRule>
  </conditionalFormatting>
  <conditionalFormatting sqref="BJ19">
    <cfRule type="cellIs" dxfId="1816" priority="4608" operator="lessThan">
      <formula>$C$4</formula>
    </cfRule>
  </conditionalFormatting>
  <conditionalFormatting sqref="BJ20">
    <cfRule type="cellIs" dxfId="1815" priority="4609" operator="lessThan">
      <formula>$C$4</formula>
    </cfRule>
  </conditionalFormatting>
  <conditionalFormatting sqref="BJ20">
    <cfRule type="cellIs" dxfId="1814" priority="4610" operator="lessThan">
      <formula>$C$4</formula>
    </cfRule>
  </conditionalFormatting>
  <conditionalFormatting sqref="BJ21">
    <cfRule type="cellIs" dxfId="1813" priority="4611" operator="lessThan">
      <formula>$C$4</formula>
    </cfRule>
  </conditionalFormatting>
  <conditionalFormatting sqref="BJ21">
    <cfRule type="cellIs" dxfId="1812" priority="4612" operator="lessThan">
      <formula>$C$4</formula>
    </cfRule>
  </conditionalFormatting>
  <conditionalFormatting sqref="BJ22">
    <cfRule type="cellIs" dxfId="1811" priority="4613" operator="lessThan">
      <formula>$C$4</formula>
    </cfRule>
  </conditionalFormatting>
  <conditionalFormatting sqref="BJ22">
    <cfRule type="cellIs" dxfId="1810" priority="4614" operator="lessThan">
      <formula>$C$4</formula>
    </cfRule>
  </conditionalFormatting>
  <conditionalFormatting sqref="BJ23">
    <cfRule type="cellIs" dxfId="1809" priority="4615" operator="lessThan">
      <formula>$C$4</formula>
    </cfRule>
  </conditionalFormatting>
  <conditionalFormatting sqref="BJ23">
    <cfRule type="cellIs" dxfId="1808" priority="4616" operator="lessThan">
      <formula>$C$4</formula>
    </cfRule>
  </conditionalFormatting>
  <conditionalFormatting sqref="BJ24">
    <cfRule type="cellIs" dxfId="1807" priority="4617" operator="lessThan">
      <formula>$C$4</formula>
    </cfRule>
  </conditionalFormatting>
  <conditionalFormatting sqref="BJ24">
    <cfRule type="cellIs" dxfId="1806" priority="4618" operator="lessThan">
      <formula>$C$4</formula>
    </cfRule>
  </conditionalFormatting>
  <conditionalFormatting sqref="BJ25">
    <cfRule type="cellIs" dxfId="1805" priority="4619" operator="lessThan">
      <formula>$C$4</formula>
    </cfRule>
  </conditionalFormatting>
  <conditionalFormatting sqref="BJ25">
    <cfRule type="cellIs" dxfId="1804" priority="4620" operator="lessThan">
      <formula>$C$4</formula>
    </cfRule>
  </conditionalFormatting>
  <conditionalFormatting sqref="BJ26">
    <cfRule type="cellIs" dxfId="1803" priority="4621" operator="lessThan">
      <formula>$C$4</formula>
    </cfRule>
  </conditionalFormatting>
  <conditionalFormatting sqref="BJ26">
    <cfRule type="cellIs" dxfId="1802" priority="4622" operator="lessThan">
      <formula>$C$4</formula>
    </cfRule>
  </conditionalFormatting>
  <conditionalFormatting sqref="BJ27">
    <cfRule type="cellIs" dxfId="1801" priority="4623" operator="lessThan">
      <formula>$C$4</formula>
    </cfRule>
  </conditionalFormatting>
  <conditionalFormatting sqref="BJ27">
    <cfRule type="cellIs" dxfId="1800" priority="4624" operator="lessThan">
      <formula>$C$4</formula>
    </cfRule>
  </conditionalFormatting>
  <conditionalFormatting sqref="BJ28">
    <cfRule type="cellIs" dxfId="1799" priority="4625" operator="lessThan">
      <formula>$C$4</formula>
    </cfRule>
  </conditionalFormatting>
  <conditionalFormatting sqref="BJ28">
    <cfRule type="cellIs" dxfId="1798" priority="4626" operator="lessThan">
      <formula>$C$4</formula>
    </cfRule>
  </conditionalFormatting>
  <conditionalFormatting sqref="BJ29">
    <cfRule type="cellIs" dxfId="1797" priority="4627" operator="lessThan">
      <formula>$C$4</formula>
    </cfRule>
  </conditionalFormatting>
  <conditionalFormatting sqref="BJ29">
    <cfRule type="cellIs" dxfId="1796" priority="4628" operator="lessThan">
      <formula>$C$4</formula>
    </cfRule>
  </conditionalFormatting>
  <conditionalFormatting sqref="BJ30">
    <cfRule type="cellIs" dxfId="1795" priority="4629" operator="lessThan">
      <formula>$C$4</formula>
    </cfRule>
  </conditionalFormatting>
  <conditionalFormatting sqref="BJ30">
    <cfRule type="cellIs" dxfId="1794" priority="4630" operator="lessThan">
      <formula>$C$4</formula>
    </cfRule>
  </conditionalFormatting>
  <conditionalFormatting sqref="BJ31">
    <cfRule type="cellIs" dxfId="1793" priority="4631" operator="lessThan">
      <formula>$C$4</formula>
    </cfRule>
  </conditionalFormatting>
  <conditionalFormatting sqref="BJ31">
    <cfRule type="cellIs" dxfId="1792" priority="4632" operator="lessThan">
      <formula>$C$4</formula>
    </cfRule>
  </conditionalFormatting>
  <conditionalFormatting sqref="BJ32">
    <cfRule type="cellIs" dxfId="1791" priority="4633" operator="lessThan">
      <formula>$C$4</formula>
    </cfRule>
  </conditionalFormatting>
  <conditionalFormatting sqref="BJ32">
    <cfRule type="cellIs" dxfId="1790" priority="4634" operator="lessThan">
      <formula>$C$4</formula>
    </cfRule>
  </conditionalFormatting>
  <conditionalFormatting sqref="BJ33">
    <cfRule type="cellIs" dxfId="1789" priority="4635" operator="lessThan">
      <formula>$C$4</formula>
    </cfRule>
  </conditionalFormatting>
  <conditionalFormatting sqref="BJ33">
    <cfRule type="cellIs" dxfId="1788" priority="4636" operator="lessThan">
      <formula>$C$4</formula>
    </cfRule>
  </conditionalFormatting>
  <conditionalFormatting sqref="BJ34">
    <cfRule type="cellIs" dxfId="1787" priority="4637" operator="lessThan">
      <formula>$C$4</formula>
    </cfRule>
  </conditionalFormatting>
  <conditionalFormatting sqref="BJ34">
    <cfRule type="cellIs" dxfId="1786" priority="4638" operator="lessThan">
      <formula>$C$4</formula>
    </cfRule>
  </conditionalFormatting>
  <conditionalFormatting sqref="BJ35">
    <cfRule type="cellIs" dxfId="1785" priority="4639" operator="lessThan">
      <formula>$C$4</formula>
    </cfRule>
  </conditionalFormatting>
  <conditionalFormatting sqref="BJ35">
    <cfRule type="cellIs" dxfId="1784" priority="4640" operator="lessThan">
      <formula>$C$4</formula>
    </cfRule>
  </conditionalFormatting>
  <conditionalFormatting sqref="BJ36">
    <cfRule type="cellIs" dxfId="1783" priority="4641" operator="lessThan">
      <formula>$C$4</formula>
    </cfRule>
  </conditionalFormatting>
  <conditionalFormatting sqref="BJ36">
    <cfRule type="cellIs" dxfId="1782" priority="4642" operator="lessThan">
      <formula>$C$4</formula>
    </cfRule>
  </conditionalFormatting>
  <conditionalFormatting sqref="BJ37">
    <cfRule type="cellIs" dxfId="1781" priority="4643" operator="lessThan">
      <formula>$C$4</formula>
    </cfRule>
  </conditionalFormatting>
  <conditionalFormatting sqref="BJ37">
    <cfRule type="cellIs" dxfId="1780" priority="4644" operator="lessThan">
      <formula>$C$4</formula>
    </cfRule>
  </conditionalFormatting>
  <conditionalFormatting sqref="BJ38">
    <cfRule type="cellIs" dxfId="1779" priority="4645" operator="lessThan">
      <formula>$C$4</formula>
    </cfRule>
  </conditionalFormatting>
  <conditionalFormatting sqref="BJ38">
    <cfRule type="cellIs" dxfId="1778" priority="4646" operator="lessThan">
      <formula>$C$4</formula>
    </cfRule>
  </conditionalFormatting>
  <conditionalFormatting sqref="BJ39">
    <cfRule type="cellIs" dxfId="1777" priority="4647" operator="lessThan">
      <formula>$C$4</formula>
    </cfRule>
  </conditionalFormatting>
  <conditionalFormatting sqref="BJ39">
    <cfRule type="cellIs" dxfId="1776" priority="4648" operator="lessThan">
      <formula>$C$4</formula>
    </cfRule>
  </conditionalFormatting>
  <conditionalFormatting sqref="BJ40">
    <cfRule type="cellIs" dxfId="1775" priority="4649" operator="lessThan">
      <formula>$C$4</formula>
    </cfRule>
  </conditionalFormatting>
  <conditionalFormatting sqref="BJ40">
    <cfRule type="cellIs" dxfId="1774" priority="4650" operator="lessThan">
      <formula>$C$4</formula>
    </cfRule>
  </conditionalFormatting>
  <conditionalFormatting sqref="BJ41">
    <cfRule type="cellIs" dxfId="1773" priority="4651" operator="lessThan">
      <formula>$C$4</formula>
    </cfRule>
  </conditionalFormatting>
  <conditionalFormatting sqref="BJ41">
    <cfRule type="cellIs" dxfId="1772" priority="4652" operator="lessThan">
      <formula>$C$4</formula>
    </cfRule>
  </conditionalFormatting>
  <conditionalFormatting sqref="BJ42">
    <cfRule type="cellIs" dxfId="1771" priority="4653" operator="lessThan">
      <formula>$C$4</formula>
    </cfRule>
  </conditionalFormatting>
  <conditionalFormatting sqref="BJ42">
    <cfRule type="cellIs" dxfId="1770" priority="4654" operator="lessThan">
      <formula>$C$4</formula>
    </cfRule>
  </conditionalFormatting>
  <conditionalFormatting sqref="BJ43">
    <cfRule type="cellIs" dxfId="1769" priority="4655" operator="lessThan">
      <formula>$C$4</formula>
    </cfRule>
  </conditionalFormatting>
  <conditionalFormatting sqref="BJ43">
    <cfRule type="cellIs" dxfId="1768" priority="4656" operator="lessThan">
      <formula>$C$4</formula>
    </cfRule>
  </conditionalFormatting>
  <conditionalFormatting sqref="BJ44">
    <cfRule type="cellIs" dxfId="1767" priority="4657" operator="lessThan">
      <formula>$C$4</formula>
    </cfRule>
  </conditionalFormatting>
  <conditionalFormatting sqref="BJ44">
    <cfRule type="cellIs" dxfId="1766" priority="4658" operator="lessThan">
      <formula>$C$4</formula>
    </cfRule>
  </conditionalFormatting>
  <conditionalFormatting sqref="BJ45">
    <cfRule type="cellIs" dxfId="1765" priority="4659" operator="lessThan">
      <formula>$C$4</formula>
    </cfRule>
  </conditionalFormatting>
  <conditionalFormatting sqref="BJ45">
    <cfRule type="cellIs" dxfId="1764" priority="4660" operator="lessThan">
      <formula>$C$4</formula>
    </cfRule>
  </conditionalFormatting>
  <conditionalFormatting sqref="BJ46">
    <cfRule type="cellIs" dxfId="1763" priority="4661" operator="lessThan">
      <formula>$C$4</formula>
    </cfRule>
  </conditionalFormatting>
  <conditionalFormatting sqref="BJ46">
    <cfRule type="cellIs" dxfId="1762" priority="4662" operator="lessThan">
      <formula>$C$4</formula>
    </cfRule>
  </conditionalFormatting>
  <conditionalFormatting sqref="BJ47">
    <cfRule type="cellIs" dxfId="1761" priority="4663" operator="lessThan">
      <formula>$C$4</formula>
    </cfRule>
  </conditionalFormatting>
  <conditionalFormatting sqref="BJ47">
    <cfRule type="cellIs" dxfId="1760" priority="4664" operator="lessThan">
      <formula>$C$4</formula>
    </cfRule>
  </conditionalFormatting>
  <conditionalFormatting sqref="BJ48">
    <cfRule type="cellIs" dxfId="1759" priority="4665" operator="lessThan">
      <formula>$C$4</formula>
    </cfRule>
  </conditionalFormatting>
  <conditionalFormatting sqref="BJ48">
    <cfRule type="cellIs" dxfId="1758" priority="4666" operator="lessThan">
      <formula>$C$4</formula>
    </cfRule>
  </conditionalFormatting>
  <conditionalFormatting sqref="BJ49">
    <cfRule type="cellIs" dxfId="1757" priority="4667" operator="lessThan">
      <formula>$C$4</formula>
    </cfRule>
  </conditionalFormatting>
  <conditionalFormatting sqref="BJ49">
    <cfRule type="cellIs" dxfId="1756" priority="4668" operator="lessThan">
      <formula>$C$4</formula>
    </cfRule>
  </conditionalFormatting>
  <conditionalFormatting sqref="BJ50">
    <cfRule type="cellIs" dxfId="1755" priority="4669" operator="lessThan">
      <formula>$C$4</formula>
    </cfRule>
  </conditionalFormatting>
  <conditionalFormatting sqref="BJ50">
    <cfRule type="cellIs" dxfId="1754" priority="4670" operator="lessThan">
      <formula>$C$4</formula>
    </cfRule>
  </conditionalFormatting>
  <conditionalFormatting sqref="BJ51">
    <cfRule type="cellIs" dxfId="1753" priority="4671" operator="lessThan">
      <formula>$C$4</formula>
    </cfRule>
  </conditionalFormatting>
  <conditionalFormatting sqref="BJ51">
    <cfRule type="cellIs" dxfId="1752" priority="4672" operator="lessThan">
      <formula>$C$4</formula>
    </cfRule>
  </conditionalFormatting>
  <conditionalFormatting sqref="BJ52">
    <cfRule type="cellIs" dxfId="1751" priority="4673" operator="lessThan">
      <formula>$C$4</formula>
    </cfRule>
  </conditionalFormatting>
  <conditionalFormatting sqref="BJ52">
    <cfRule type="cellIs" dxfId="1750" priority="4674" operator="lessThan">
      <formula>$C$4</formula>
    </cfRule>
  </conditionalFormatting>
  <conditionalFormatting sqref="BJ53">
    <cfRule type="cellIs" dxfId="1749" priority="4675" operator="lessThan">
      <formula>$C$4</formula>
    </cfRule>
  </conditionalFormatting>
  <conditionalFormatting sqref="BJ53">
    <cfRule type="cellIs" dxfId="1748" priority="4676" operator="lessThan">
      <formula>$C$4</formula>
    </cfRule>
  </conditionalFormatting>
  <conditionalFormatting sqref="BJ54">
    <cfRule type="cellIs" dxfId="1747" priority="4677" operator="lessThan">
      <formula>$C$4</formula>
    </cfRule>
  </conditionalFormatting>
  <conditionalFormatting sqref="BJ54">
    <cfRule type="cellIs" dxfId="1746" priority="4678" operator="lessThan">
      <formula>$C$4</formula>
    </cfRule>
  </conditionalFormatting>
  <conditionalFormatting sqref="BJ55">
    <cfRule type="cellIs" dxfId="1745" priority="4679" operator="lessThan">
      <formula>$C$4</formula>
    </cfRule>
  </conditionalFormatting>
  <conditionalFormatting sqref="BJ55">
    <cfRule type="cellIs" dxfId="1744" priority="4680" operator="lessThan">
      <formula>$C$4</formula>
    </cfRule>
  </conditionalFormatting>
  <conditionalFormatting sqref="BJ56">
    <cfRule type="cellIs" dxfId="1743" priority="4681" operator="lessThan">
      <formula>$C$4</formula>
    </cfRule>
  </conditionalFormatting>
  <conditionalFormatting sqref="BJ56">
    <cfRule type="cellIs" dxfId="1742" priority="4682" operator="lessThan">
      <formula>$C$4</formula>
    </cfRule>
  </conditionalFormatting>
  <conditionalFormatting sqref="BJ57">
    <cfRule type="cellIs" dxfId="1741" priority="4683" operator="lessThan">
      <formula>$C$4</formula>
    </cfRule>
  </conditionalFormatting>
  <conditionalFormatting sqref="BJ57">
    <cfRule type="cellIs" dxfId="1740" priority="4684" operator="lessThan">
      <formula>$C$4</formula>
    </cfRule>
  </conditionalFormatting>
  <conditionalFormatting sqref="BJ58">
    <cfRule type="cellIs" dxfId="1739" priority="4685" operator="lessThan">
      <formula>$C$4</formula>
    </cfRule>
  </conditionalFormatting>
  <conditionalFormatting sqref="BJ58">
    <cfRule type="cellIs" dxfId="1738" priority="4686" operator="lessThan">
      <formula>$C$4</formula>
    </cfRule>
  </conditionalFormatting>
  <conditionalFormatting sqref="BJ59">
    <cfRule type="cellIs" dxfId="1737" priority="4687" operator="lessThan">
      <formula>$C$4</formula>
    </cfRule>
  </conditionalFormatting>
  <conditionalFormatting sqref="BJ59">
    <cfRule type="cellIs" dxfId="1736" priority="4688" operator="lessThan">
      <formula>$C$4</formula>
    </cfRule>
  </conditionalFormatting>
  <conditionalFormatting sqref="BJ60">
    <cfRule type="cellIs" dxfId="1735" priority="4689" operator="lessThan">
      <formula>$C$4</formula>
    </cfRule>
  </conditionalFormatting>
  <conditionalFormatting sqref="BJ60">
    <cfRule type="cellIs" dxfId="1734" priority="4690" operator="lessThan">
      <formula>$C$4</formula>
    </cfRule>
  </conditionalFormatting>
  <conditionalFormatting sqref="BK11">
    <cfRule type="cellIs" dxfId="1733" priority="4691" operator="lessThan">
      <formula>$C$4</formula>
    </cfRule>
  </conditionalFormatting>
  <conditionalFormatting sqref="BK11">
    <cfRule type="cellIs" dxfId="1732" priority="4692" operator="lessThan">
      <formula>$C$4</formula>
    </cfRule>
  </conditionalFormatting>
  <conditionalFormatting sqref="BK12">
    <cfRule type="cellIs" dxfId="1731" priority="4693" operator="lessThan">
      <formula>$C$4</formula>
    </cfRule>
  </conditionalFormatting>
  <conditionalFormatting sqref="BK12">
    <cfRule type="cellIs" dxfId="1730" priority="4694" operator="lessThan">
      <formula>$C$4</formula>
    </cfRule>
  </conditionalFormatting>
  <conditionalFormatting sqref="BK13">
    <cfRule type="cellIs" dxfId="1729" priority="4695" operator="lessThan">
      <formula>$C$4</formula>
    </cfRule>
  </conditionalFormatting>
  <conditionalFormatting sqref="BK13">
    <cfRule type="cellIs" dxfId="1728" priority="4696" operator="lessThan">
      <formula>$C$4</formula>
    </cfRule>
  </conditionalFormatting>
  <conditionalFormatting sqref="BK14">
    <cfRule type="cellIs" dxfId="1727" priority="4697" operator="lessThan">
      <formula>$C$4</formula>
    </cfRule>
  </conditionalFormatting>
  <conditionalFormatting sqref="BK14">
    <cfRule type="cellIs" dxfId="1726" priority="4698" operator="lessThan">
      <formula>$C$4</formula>
    </cfRule>
  </conditionalFormatting>
  <conditionalFormatting sqref="BK15">
    <cfRule type="cellIs" dxfId="1725" priority="4699" operator="lessThan">
      <formula>$C$4</formula>
    </cfRule>
  </conditionalFormatting>
  <conditionalFormatting sqref="BK15">
    <cfRule type="cellIs" dxfId="1724" priority="4700" operator="lessThan">
      <formula>$C$4</formula>
    </cfRule>
  </conditionalFormatting>
  <conditionalFormatting sqref="BK16">
    <cfRule type="cellIs" dxfId="1723" priority="4701" operator="lessThan">
      <formula>$C$4</formula>
    </cfRule>
  </conditionalFormatting>
  <conditionalFormatting sqref="BK16">
    <cfRule type="cellIs" dxfId="1722" priority="4702" operator="lessThan">
      <formula>$C$4</formula>
    </cfRule>
  </conditionalFormatting>
  <conditionalFormatting sqref="BK17">
    <cfRule type="cellIs" dxfId="1721" priority="4703" operator="lessThan">
      <formula>$C$4</formula>
    </cfRule>
  </conditionalFormatting>
  <conditionalFormatting sqref="BK17">
    <cfRule type="cellIs" dxfId="1720" priority="4704" operator="lessThan">
      <formula>$C$4</formula>
    </cfRule>
  </conditionalFormatting>
  <conditionalFormatting sqref="BK18">
    <cfRule type="cellIs" dxfId="1719" priority="4705" operator="lessThan">
      <formula>$C$4</formula>
    </cfRule>
  </conditionalFormatting>
  <conditionalFormatting sqref="BK18">
    <cfRule type="cellIs" dxfId="1718" priority="4706" operator="lessThan">
      <formula>$C$4</formula>
    </cfRule>
  </conditionalFormatting>
  <conditionalFormatting sqref="BK19">
    <cfRule type="cellIs" dxfId="1717" priority="4707" operator="lessThan">
      <formula>$C$4</formula>
    </cfRule>
  </conditionalFormatting>
  <conditionalFormatting sqref="BK19">
    <cfRule type="cellIs" dxfId="1716" priority="4708" operator="lessThan">
      <formula>$C$4</formula>
    </cfRule>
  </conditionalFormatting>
  <conditionalFormatting sqref="BK20">
    <cfRule type="cellIs" dxfId="1715" priority="4709" operator="lessThan">
      <formula>$C$4</formula>
    </cfRule>
  </conditionalFormatting>
  <conditionalFormatting sqref="BK20">
    <cfRule type="cellIs" dxfId="1714" priority="4710" operator="lessThan">
      <formula>$C$4</formula>
    </cfRule>
  </conditionalFormatting>
  <conditionalFormatting sqref="BK21">
    <cfRule type="cellIs" dxfId="1713" priority="4711" operator="lessThan">
      <formula>$C$4</formula>
    </cfRule>
  </conditionalFormatting>
  <conditionalFormatting sqref="BK21">
    <cfRule type="cellIs" dxfId="1712" priority="4712" operator="lessThan">
      <formula>$C$4</formula>
    </cfRule>
  </conditionalFormatting>
  <conditionalFormatting sqref="BK22">
    <cfRule type="cellIs" dxfId="1711" priority="4713" operator="lessThan">
      <formula>$C$4</formula>
    </cfRule>
  </conditionalFormatting>
  <conditionalFormatting sqref="BK22">
    <cfRule type="cellIs" dxfId="1710" priority="4714" operator="lessThan">
      <formula>$C$4</formula>
    </cfRule>
  </conditionalFormatting>
  <conditionalFormatting sqref="BK23">
    <cfRule type="cellIs" dxfId="1709" priority="4715" operator="lessThan">
      <formula>$C$4</formula>
    </cfRule>
  </conditionalFormatting>
  <conditionalFormatting sqref="BK23">
    <cfRule type="cellIs" dxfId="1708" priority="4716" operator="lessThan">
      <formula>$C$4</formula>
    </cfRule>
  </conditionalFormatting>
  <conditionalFormatting sqref="BK24">
    <cfRule type="cellIs" dxfId="1707" priority="4717" operator="lessThan">
      <formula>$C$4</formula>
    </cfRule>
  </conditionalFormatting>
  <conditionalFormatting sqref="BK24">
    <cfRule type="cellIs" dxfId="1706" priority="4718" operator="lessThan">
      <formula>$C$4</formula>
    </cfRule>
  </conditionalFormatting>
  <conditionalFormatting sqref="BK25">
    <cfRule type="cellIs" dxfId="1705" priority="4719" operator="lessThan">
      <formula>$C$4</formula>
    </cfRule>
  </conditionalFormatting>
  <conditionalFormatting sqref="BK25">
    <cfRule type="cellIs" dxfId="1704" priority="4720" operator="lessThan">
      <formula>$C$4</formula>
    </cfRule>
  </conditionalFormatting>
  <conditionalFormatting sqref="BK26">
    <cfRule type="cellIs" dxfId="1703" priority="4721" operator="lessThan">
      <formula>$C$4</formula>
    </cfRule>
  </conditionalFormatting>
  <conditionalFormatting sqref="BK26">
    <cfRule type="cellIs" dxfId="1702" priority="4722" operator="lessThan">
      <formula>$C$4</formula>
    </cfRule>
  </conditionalFormatting>
  <conditionalFormatting sqref="BK27">
    <cfRule type="cellIs" dxfId="1701" priority="4723" operator="lessThan">
      <formula>$C$4</formula>
    </cfRule>
  </conditionalFormatting>
  <conditionalFormatting sqref="BK27">
    <cfRule type="cellIs" dxfId="1700" priority="4724" operator="lessThan">
      <formula>$C$4</formula>
    </cfRule>
  </conditionalFormatting>
  <conditionalFormatting sqref="BK28">
    <cfRule type="cellIs" dxfId="1699" priority="4725" operator="lessThan">
      <formula>$C$4</formula>
    </cfRule>
  </conditionalFormatting>
  <conditionalFormatting sqref="BK28">
    <cfRule type="cellIs" dxfId="1698" priority="4726" operator="lessThan">
      <formula>$C$4</formula>
    </cfRule>
  </conditionalFormatting>
  <conditionalFormatting sqref="BK29">
    <cfRule type="cellIs" dxfId="1697" priority="4727" operator="lessThan">
      <formula>$C$4</formula>
    </cfRule>
  </conditionalFormatting>
  <conditionalFormatting sqref="BK29">
    <cfRule type="cellIs" dxfId="1696" priority="4728" operator="lessThan">
      <formula>$C$4</formula>
    </cfRule>
  </conditionalFormatting>
  <conditionalFormatting sqref="BK30">
    <cfRule type="cellIs" dxfId="1695" priority="4729" operator="lessThan">
      <formula>$C$4</formula>
    </cfRule>
  </conditionalFormatting>
  <conditionalFormatting sqref="BK30">
    <cfRule type="cellIs" dxfId="1694" priority="4730" operator="lessThan">
      <formula>$C$4</formula>
    </cfRule>
  </conditionalFormatting>
  <conditionalFormatting sqref="BK31">
    <cfRule type="cellIs" dxfId="1693" priority="4731" operator="lessThan">
      <formula>$C$4</formula>
    </cfRule>
  </conditionalFormatting>
  <conditionalFormatting sqref="BK31">
    <cfRule type="cellIs" dxfId="1692" priority="4732" operator="lessThan">
      <formula>$C$4</formula>
    </cfRule>
  </conditionalFormatting>
  <conditionalFormatting sqref="BK32">
    <cfRule type="cellIs" dxfId="1691" priority="4733" operator="lessThan">
      <formula>$C$4</formula>
    </cfRule>
  </conditionalFormatting>
  <conditionalFormatting sqref="BK32">
    <cfRule type="cellIs" dxfId="1690" priority="4734" operator="lessThan">
      <formula>$C$4</formula>
    </cfRule>
  </conditionalFormatting>
  <conditionalFormatting sqref="BK33">
    <cfRule type="cellIs" dxfId="1689" priority="4735" operator="lessThan">
      <formula>$C$4</formula>
    </cfRule>
  </conditionalFormatting>
  <conditionalFormatting sqref="BK33">
    <cfRule type="cellIs" dxfId="1688" priority="4736" operator="lessThan">
      <formula>$C$4</formula>
    </cfRule>
  </conditionalFormatting>
  <conditionalFormatting sqref="BK34">
    <cfRule type="cellIs" dxfId="1687" priority="4737" operator="lessThan">
      <formula>$C$4</formula>
    </cfRule>
  </conditionalFormatting>
  <conditionalFormatting sqref="BK34">
    <cfRule type="cellIs" dxfId="1686" priority="4738" operator="lessThan">
      <formula>$C$4</formula>
    </cfRule>
  </conditionalFormatting>
  <conditionalFormatting sqref="BK35">
    <cfRule type="cellIs" dxfId="1685" priority="4739" operator="lessThan">
      <formula>$C$4</formula>
    </cfRule>
  </conditionalFormatting>
  <conditionalFormatting sqref="BK35">
    <cfRule type="cellIs" dxfId="1684" priority="4740" operator="lessThan">
      <formula>$C$4</formula>
    </cfRule>
  </conditionalFormatting>
  <conditionalFormatting sqref="BK36">
    <cfRule type="cellIs" dxfId="1683" priority="4741" operator="lessThan">
      <formula>$C$4</formula>
    </cfRule>
  </conditionalFormatting>
  <conditionalFormatting sqref="BK36">
    <cfRule type="cellIs" dxfId="1682" priority="4742" operator="lessThan">
      <formula>$C$4</formula>
    </cfRule>
  </conditionalFormatting>
  <conditionalFormatting sqref="BK37">
    <cfRule type="cellIs" dxfId="1681" priority="4743" operator="lessThan">
      <formula>$C$4</formula>
    </cfRule>
  </conditionalFormatting>
  <conditionalFormatting sqref="BK37">
    <cfRule type="cellIs" dxfId="1680" priority="4744" operator="lessThan">
      <formula>$C$4</formula>
    </cfRule>
  </conditionalFormatting>
  <conditionalFormatting sqref="BK38">
    <cfRule type="cellIs" dxfId="1679" priority="4745" operator="lessThan">
      <formula>$C$4</formula>
    </cfRule>
  </conditionalFormatting>
  <conditionalFormatting sqref="BK38">
    <cfRule type="cellIs" dxfId="1678" priority="4746" operator="lessThan">
      <formula>$C$4</formula>
    </cfRule>
  </conditionalFormatting>
  <conditionalFormatting sqref="BK39">
    <cfRule type="cellIs" dxfId="1677" priority="4747" operator="lessThan">
      <formula>$C$4</formula>
    </cfRule>
  </conditionalFormatting>
  <conditionalFormatting sqref="BK39">
    <cfRule type="cellIs" dxfId="1676" priority="4748" operator="lessThan">
      <formula>$C$4</formula>
    </cfRule>
  </conditionalFormatting>
  <conditionalFormatting sqref="BK40">
    <cfRule type="cellIs" dxfId="1675" priority="4749" operator="lessThan">
      <formula>$C$4</formula>
    </cfRule>
  </conditionalFormatting>
  <conditionalFormatting sqref="BK40">
    <cfRule type="cellIs" dxfId="1674" priority="4750" operator="lessThan">
      <formula>$C$4</formula>
    </cfRule>
  </conditionalFormatting>
  <conditionalFormatting sqref="BK41">
    <cfRule type="cellIs" dxfId="1673" priority="4751" operator="lessThan">
      <formula>$C$4</formula>
    </cfRule>
  </conditionalFormatting>
  <conditionalFormatting sqref="BK41">
    <cfRule type="cellIs" dxfId="1672" priority="4752" operator="lessThan">
      <formula>$C$4</formula>
    </cfRule>
  </conditionalFormatting>
  <conditionalFormatting sqref="BK42">
    <cfRule type="cellIs" dxfId="1671" priority="4753" operator="lessThan">
      <formula>$C$4</formula>
    </cfRule>
  </conditionalFormatting>
  <conditionalFormatting sqref="BK42">
    <cfRule type="cellIs" dxfId="1670" priority="4754" operator="lessThan">
      <formula>$C$4</formula>
    </cfRule>
  </conditionalFormatting>
  <conditionalFormatting sqref="BK43">
    <cfRule type="cellIs" dxfId="1669" priority="4755" operator="lessThan">
      <formula>$C$4</formula>
    </cfRule>
  </conditionalFormatting>
  <conditionalFormatting sqref="BK43">
    <cfRule type="cellIs" dxfId="1668" priority="4756" operator="lessThan">
      <formula>$C$4</formula>
    </cfRule>
  </conditionalFormatting>
  <conditionalFormatting sqref="BK44">
    <cfRule type="cellIs" dxfId="1667" priority="4757" operator="lessThan">
      <formula>$C$4</formula>
    </cfRule>
  </conditionalFormatting>
  <conditionalFormatting sqref="BK44">
    <cfRule type="cellIs" dxfId="1666" priority="4758" operator="lessThan">
      <formula>$C$4</formula>
    </cfRule>
  </conditionalFormatting>
  <conditionalFormatting sqref="BK45">
    <cfRule type="cellIs" dxfId="1665" priority="4759" operator="lessThan">
      <formula>$C$4</formula>
    </cfRule>
  </conditionalFormatting>
  <conditionalFormatting sqref="BK45">
    <cfRule type="cellIs" dxfId="1664" priority="4760" operator="lessThan">
      <formula>$C$4</formula>
    </cfRule>
  </conditionalFormatting>
  <conditionalFormatting sqref="BK46">
    <cfRule type="cellIs" dxfId="1663" priority="4761" operator="lessThan">
      <formula>$C$4</formula>
    </cfRule>
  </conditionalFormatting>
  <conditionalFormatting sqref="BK46">
    <cfRule type="cellIs" dxfId="1662" priority="4762" operator="lessThan">
      <formula>$C$4</formula>
    </cfRule>
  </conditionalFormatting>
  <conditionalFormatting sqref="BK47">
    <cfRule type="cellIs" dxfId="1661" priority="4763" operator="lessThan">
      <formula>$C$4</formula>
    </cfRule>
  </conditionalFormatting>
  <conditionalFormatting sqref="BK47">
    <cfRule type="cellIs" dxfId="1660" priority="4764" operator="lessThan">
      <formula>$C$4</formula>
    </cfRule>
  </conditionalFormatting>
  <conditionalFormatting sqref="BK48">
    <cfRule type="cellIs" dxfId="1659" priority="4765" operator="lessThan">
      <formula>$C$4</formula>
    </cfRule>
  </conditionalFormatting>
  <conditionalFormatting sqref="BK48">
    <cfRule type="cellIs" dxfId="1658" priority="4766" operator="lessThan">
      <formula>$C$4</formula>
    </cfRule>
  </conditionalFormatting>
  <conditionalFormatting sqref="BK49">
    <cfRule type="cellIs" dxfId="1657" priority="4767" operator="lessThan">
      <formula>$C$4</formula>
    </cfRule>
  </conditionalFormatting>
  <conditionalFormatting sqref="BK49">
    <cfRule type="cellIs" dxfId="1656" priority="4768" operator="lessThan">
      <formula>$C$4</formula>
    </cfRule>
  </conditionalFormatting>
  <conditionalFormatting sqref="BK50">
    <cfRule type="cellIs" dxfId="1655" priority="4769" operator="lessThan">
      <formula>$C$4</formula>
    </cfRule>
  </conditionalFormatting>
  <conditionalFormatting sqref="BK50">
    <cfRule type="cellIs" dxfId="1654" priority="4770" operator="lessThan">
      <formula>$C$4</formula>
    </cfRule>
  </conditionalFormatting>
  <conditionalFormatting sqref="BK51">
    <cfRule type="cellIs" dxfId="1653" priority="4771" operator="lessThan">
      <formula>$C$4</formula>
    </cfRule>
  </conditionalFormatting>
  <conditionalFormatting sqref="BK51">
    <cfRule type="cellIs" dxfId="1652" priority="4772" operator="lessThan">
      <formula>$C$4</formula>
    </cfRule>
  </conditionalFormatting>
  <conditionalFormatting sqref="BK52">
    <cfRule type="cellIs" dxfId="1651" priority="4773" operator="lessThan">
      <formula>$C$4</formula>
    </cfRule>
  </conditionalFormatting>
  <conditionalFormatting sqref="BK52">
    <cfRule type="cellIs" dxfId="1650" priority="4774" operator="lessThan">
      <formula>$C$4</formula>
    </cfRule>
  </conditionalFormatting>
  <conditionalFormatting sqref="BK53">
    <cfRule type="cellIs" dxfId="1649" priority="4775" operator="lessThan">
      <formula>$C$4</formula>
    </cfRule>
  </conditionalFormatting>
  <conditionalFormatting sqref="BK53">
    <cfRule type="cellIs" dxfId="1648" priority="4776" operator="lessThan">
      <formula>$C$4</formula>
    </cfRule>
  </conditionalFormatting>
  <conditionalFormatting sqref="BK54">
    <cfRule type="cellIs" dxfId="1647" priority="4777" operator="lessThan">
      <formula>$C$4</formula>
    </cfRule>
  </conditionalFormatting>
  <conditionalFormatting sqref="BK54">
    <cfRule type="cellIs" dxfId="1646" priority="4778" operator="lessThan">
      <formula>$C$4</formula>
    </cfRule>
  </conditionalFormatting>
  <conditionalFormatting sqref="BK55">
    <cfRule type="cellIs" dxfId="1645" priority="4779" operator="lessThan">
      <formula>$C$4</formula>
    </cfRule>
  </conditionalFormatting>
  <conditionalFormatting sqref="BK55">
    <cfRule type="cellIs" dxfId="1644" priority="4780" operator="lessThan">
      <formula>$C$4</formula>
    </cfRule>
  </conditionalFormatting>
  <conditionalFormatting sqref="BK56">
    <cfRule type="cellIs" dxfId="1643" priority="4781" operator="lessThan">
      <formula>$C$4</formula>
    </cfRule>
  </conditionalFormatting>
  <conditionalFormatting sqref="BK56">
    <cfRule type="cellIs" dxfId="1642" priority="4782" operator="lessThan">
      <formula>$C$4</formula>
    </cfRule>
  </conditionalFormatting>
  <conditionalFormatting sqref="BK57">
    <cfRule type="cellIs" dxfId="1641" priority="4783" operator="lessThan">
      <formula>$C$4</formula>
    </cfRule>
  </conditionalFormatting>
  <conditionalFormatting sqref="BK57">
    <cfRule type="cellIs" dxfId="1640" priority="4784" operator="lessThan">
      <formula>$C$4</formula>
    </cfRule>
  </conditionalFormatting>
  <conditionalFormatting sqref="BK58">
    <cfRule type="cellIs" dxfId="1639" priority="4785" operator="lessThan">
      <formula>$C$4</formula>
    </cfRule>
  </conditionalFormatting>
  <conditionalFormatting sqref="BK58">
    <cfRule type="cellIs" dxfId="1638" priority="4786" operator="lessThan">
      <formula>$C$4</formula>
    </cfRule>
  </conditionalFormatting>
  <conditionalFormatting sqref="BK59">
    <cfRule type="cellIs" dxfId="1637" priority="4787" operator="lessThan">
      <formula>$C$4</formula>
    </cfRule>
  </conditionalFormatting>
  <conditionalFormatting sqref="BK59">
    <cfRule type="cellIs" dxfId="1636" priority="4788" operator="lessThan">
      <formula>$C$4</formula>
    </cfRule>
  </conditionalFormatting>
  <conditionalFormatting sqref="BK60">
    <cfRule type="cellIs" dxfId="1635" priority="4789" operator="lessThan">
      <formula>$C$4</formula>
    </cfRule>
  </conditionalFormatting>
  <conditionalFormatting sqref="BK60">
    <cfRule type="cellIs" dxfId="1634" priority="4790" operator="lessThan">
      <formula>$C$4</formula>
    </cfRule>
  </conditionalFormatting>
  <conditionalFormatting sqref="BL11">
    <cfRule type="cellIs" dxfId="1633" priority="4791" operator="lessThan">
      <formula>$C$4</formula>
    </cfRule>
  </conditionalFormatting>
  <conditionalFormatting sqref="BL11">
    <cfRule type="cellIs" dxfId="1632" priority="4792" operator="lessThan">
      <formula>$C$4</formula>
    </cfRule>
  </conditionalFormatting>
  <conditionalFormatting sqref="BL12">
    <cfRule type="cellIs" dxfId="1631" priority="4793" operator="lessThan">
      <formula>$C$4</formula>
    </cfRule>
  </conditionalFormatting>
  <conditionalFormatting sqref="BL12">
    <cfRule type="cellIs" dxfId="1630" priority="4794" operator="lessThan">
      <formula>$C$4</formula>
    </cfRule>
  </conditionalFormatting>
  <conditionalFormatting sqref="BL13">
    <cfRule type="cellIs" dxfId="1629" priority="4795" operator="lessThan">
      <formula>$C$4</formula>
    </cfRule>
  </conditionalFormatting>
  <conditionalFormatting sqref="BL13">
    <cfRule type="cellIs" dxfId="1628" priority="4796" operator="lessThan">
      <formula>$C$4</formula>
    </cfRule>
  </conditionalFormatting>
  <conditionalFormatting sqref="BL14">
    <cfRule type="cellIs" dxfId="1627" priority="4797" operator="lessThan">
      <formula>$C$4</formula>
    </cfRule>
  </conditionalFormatting>
  <conditionalFormatting sqref="BL14">
    <cfRule type="cellIs" dxfId="1626" priority="4798" operator="lessThan">
      <formula>$C$4</formula>
    </cfRule>
  </conditionalFormatting>
  <conditionalFormatting sqref="BL15">
    <cfRule type="cellIs" dxfId="1625" priority="4799" operator="lessThan">
      <formula>$C$4</formula>
    </cfRule>
  </conditionalFormatting>
  <conditionalFormatting sqref="BL15">
    <cfRule type="cellIs" dxfId="1624" priority="4800" operator="lessThan">
      <formula>$C$4</formula>
    </cfRule>
  </conditionalFormatting>
  <conditionalFormatting sqref="BL16">
    <cfRule type="cellIs" dxfId="1623" priority="4801" operator="lessThan">
      <formula>$C$4</formula>
    </cfRule>
  </conditionalFormatting>
  <conditionalFormatting sqref="BL16">
    <cfRule type="cellIs" dxfId="1622" priority="4802" operator="lessThan">
      <formula>$C$4</formula>
    </cfRule>
  </conditionalFormatting>
  <conditionalFormatting sqref="BL17">
    <cfRule type="cellIs" dxfId="1621" priority="4803" operator="lessThan">
      <formula>$C$4</formula>
    </cfRule>
  </conditionalFormatting>
  <conditionalFormatting sqref="BL17">
    <cfRule type="cellIs" dxfId="1620" priority="4804" operator="lessThan">
      <formula>$C$4</formula>
    </cfRule>
  </conditionalFormatting>
  <conditionalFormatting sqref="BL18">
    <cfRule type="cellIs" dxfId="1619" priority="4805" operator="lessThan">
      <formula>$C$4</formula>
    </cfRule>
  </conditionalFormatting>
  <conditionalFormatting sqref="BL18">
    <cfRule type="cellIs" dxfId="1618" priority="4806" operator="lessThan">
      <formula>$C$4</formula>
    </cfRule>
  </conditionalFormatting>
  <conditionalFormatting sqref="BL19">
    <cfRule type="cellIs" dxfId="1617" priority="4807" operator="lessThan">
      <formula>$C$4</formula>
    </cfRule>
  </conditionalFormatting>
  <conditionalFormatting sqref="BL19">
    <cfRule type="cellIs" dxfId="1616" priority="4808" operator="lessThan">
      <formula>$C$4</formula>
    </cfRule>
  </conditionalFormatting>
  <conditionalFormatting sqref="BL20">
    <cfRule type="cellIs" dxfId="1615" priority="4809" operator="lessThan">
      <formula>$C$4</formula>
    </cfRule>
  </conditionalFormatting>
  <conditionalFormatting sqref="BL20">
    <cfRule type="cellIs" dxfId="1614" priority="4810" operator="lessThan">
      <formula>$C$4</formula>
    </cfRule>
  </conditionalFormatting>
  <conditionalFormatting sqref="BL21">
    <cfRule type="cellIs" dxfId="1613" priority="4811" operator="lessThan">
      <formula>$C$4</formula>
    </cfRule>
  </conditionalFormatting>
  <conditionalFormatting sqref="BL21">
    <cfRule type="cellIs" dxfId="1612" priority="4812" operator="lessThan">
      <formula>$C$4</formula>
    </cfRule>
  </conditionalFormatting>
  <conditionalFormatting sqref="BL22">
    <cfRule type="cellIs" dxfId="1611" priority="4813" operator="lessThan">
      <formula>$C$4</formula>
    </cfRule>
  </conditionalFormatting>
  <conditionalFormatting sqref="BL22">
    <cfRule type="cellIs" dxfId="1610" priority="4814" operator="lessThan">
      <formula>$C$4</formula>
    </cfRule>
  </conditionalFormatting>
  <conditionalFormatting sqref="BL23">
    <cfRule type="cellIs" dxfId="1609" priority="4815" operator="lessThan">
      <formula>$C$4</formula>
    </cfRule>
  </conditionalFormatting>
  <conditionalFormatting sqref="BL23">
    <cfRule type="cellIs" dxfId="1608" priority="4816" operator="lessThan">
      <formula>$C$4</formula>
    </cfRule>
  </conditionalFormatting>
  <conditionalFormatting sqref="BL24">
    <cfRule type="cellIs" dxfId="1607" priority="4817" operator="lessThan">
      <formula>$C$4</formula>
    </cfRule>
  </conditionalFormatting>
  <conditionalFormatting sqref="BL24">
    <cfRule type="cellIs" dxfId="1606" priority="4818" operator="lessThan">
      <formula>$C$4</formula>
    </cfRule>
  </conditionalFormatting>
  <conditionalFormatting sqref="BL25">
    <cfRule type="cellIs" dxfId="1605" priority="4819" operator="lessThan">
      <formula>$C$4</formula>
    </cfRule>
  </conditionalFormatting>
  <conditionalFormatting sqref="BL25">
    <cfRule type="cellIs" dxfId="1604" priority="4820" operator="lessThan">
      <formula>$C$4</formula>
    </cfRule>
  </conditionalFormatting>
  <conditionalFormatting sqref="BL26">
    <cfRule type="cellIs" dxfId="1603" priority="4821" operator="lessThan">
      <formula>$C$4</formula>
    </cfRule>
  </conditionalFormatting>
  <conditionalFormatting sqref="BL26">
    <cfRule type="cellIs" dxfId="1602" priority="4822" operator="lessThan">
      <formula>$C$4</formula>
    </cfRule>
  </conditionalFormatting>
  <conditionalFormatting sqref="BL27">
    <cfRule type="cellIs" dxfId="1601" priority="4823" operator="lessThan">
      <formula>$C$4</formula>
    </cfRule>
  </conditionalFormatting>
  <conditionalFormatting sqref="BL27">
    <cfRule type="cellIs" dxfId="1600" priority="4824" operator="lessThan">
      <formula>$C$4</formula>
    </cfRule>
  </conditionalFormatting>
  <conditionalFormatting sqref="BL28">
    <cfRule type="cellIs" dxfId="1599" priority="4825" operator="lessThan">
      <formula>$C$4</formula>
    </cfRule>
  </conditionalFormatting>
  <conditionalFormatting sqref="BL28">
    <cfRule type="cellIs" dxfId="1598" priority="4826" operator="lessThan">
      <formula>$C$4</formula>
    </cfRule>
  </conditionalFormatting>
  <conditionalFormatting sqref="BL29">
    <cfRule type="cellIs" dxfId="1597" priority="4827" operator="lessThan">
      <formula>$C$4</formula>
    </cfRule>
  </conditionalFormatting>
  <conditionalFormatting sqref="BL29">
    <cfRule type="cellIs" dxfId="1596" priority="4828" operator="lessThan">
      <formula>$C$4</formula>
    </cfRule>
  </conditionalFormatting>
  <conditionalFormatting sqref="BL30">
    <cfRule type="cellIs" dxfId="1595" priority="4829" operator="lessThan">
      <formula>$C$4</formula>
    </cfRule>
  </conditionalFormatting>
  <conditionalFormatting sqref="BL30">
    <cfRule type="cellIs" dxfId="1594" priority="4830" operator="lessThan">
      <formula>$C$4</formula>
    </cfRule>
  </conditionalFormatting>
  <conditionalFormatting sqref="BL31">
    <cfRule type="cellIs" dxfId="1593" priority="4831" operator="lessThan">
      <formula>$C$4</formula>
    </cfRule>
  </conditionalFormatting>
  <conditionalFormatting sqref="BL31">
    <cfRule type="cellIs" dxfId="1592" priority="4832" operator="lessThan">
      <formula>$C$4</formula>
    </cfRule>
  </conditionalFormatting>
  <conditionalFormatting sqref="BL32">
    <cfRule type="cellIs" dxfId="1591" priority="4833" operator="lessThan">
      <formula>$C$4</formula>
    </cfRule>
  </conditionalFormatting>
  <conditionalFormatting sqref="BL32">
    <cfRule type="cellIs" dxfId="1590" priority="4834" operator="lessThan">
      <formula>$C$4</formula>
    </cfRule>
  </conditionalFormatting>
  <conditionalFormatting sqref="BL33">
    <cfRule type="cellIs" dxfId="1589" priority="4835" operator="lessThan">
      <formula>$C$4</formula>
    </cfRule>
  </conditionalFormatting>
  <conditionalFormatting sqref="BL33">
    <cfRule type="cellIs" dxfId="1588" priority="4836" operator="lessThan">
      <formula>$C$4</formula>
    </cfRule>
  </conditionalFormatting>
  <conditionalFormatting sqref="BL34">
    <cfRule type="cellIs" dxfId="1587" priority="4837" operator="lessThan">
      <formula>$C$4</formula>
    </cfRule>
  </conditionalFormatting>
  <conditionalFormatting sqref="BL34">
    <cfRule type="cellIs" dxfId="1586" priority="4838" operator="lessThan">
      <formula>$C$4</formula>
    </cfRule>
  </conditionalFormatting>
  <conditionalFormatting sqref="BL35">
    <cfRule type="cellIs" dxfId="1585" priority="4839" operator="lessThan">
      <formula>$C$4</formula>
    </cfRule>
  </conditionalFormatting>
  <conditionalFormatting sqref="BL35">
    <cfRule type="cellIs" dxfId="1584" priority="4840" operator="lessThan">
      <formula>$C$4</formula>
    </cfRule>
  </conditionalFormatting>
  <conditionalFormatting sqref="BL36">
    <cfRule type="cellIs" dxfId="1583" priority="4841" operator="lessThan">
      <formula>$C$4</formula>
    </cfRule>
  </conditionalFormatting>
  <conditionalFormatting sqref="BL36">
    <cfRule type="cellIs" dxfId="1582" priority="4842" operator="lessThan">
      <formula>$C$4</formula>
    </cfRule>
  </conditionalFormatting>
  <conditionalFormatting sqref="BL37">
    <cfRule type="cellIs" dxfId="1581" priority="4843" operator="lessThan">
      <formula>$C$4</formula>
    </cfRule>
  </conditionalFormatting>
  <conditionalFormatting sqref="BL37">
    <cfRule type="cellIs" dxfId="1580" priority="4844" operator="lessThan">
      <formula>$C$4</formula>
    </cfRule>
  </conditionalFormatting>
  <conditionalFormatting sqref="BL38">
    <cfRule type="cellIs" dxfId="1579" priority="4845" operator="lessThan">
      <formula>$C$4</formula>
    </cfRule>
  </conditionalFormatting>
  <conditionalFormatting sqref="BL38">
    <cfRule type="cellIs" dxfId="1578" priority="4846" operator="lessThan">
      <formula>$C$4</formula>
    </cfRule>
  </conditionalFormatting>
  <conditionalFormatting sqref="BL39">
    <cfRule type="cellIs" dxfId="1577" priority="4847" operator="lessThan">
      <formula>$C$4</formula>
    </cfRule>
  </conditionalFormatting>
  <conditionalFormatting sqref="BL39">
    <cfRule type="cellIs" dxfId="1576" priority="4848" operator="lessThan">
      <formula>$C$4</formula>
    </cfRule>
  </conditionalFormatting>
  <conditionalFormatting sqref="BL40">
    <cfRule type="cellIs" dxfId="1575" priority="4849" operator="lessThan">
      <formula>$C$4</formula>
    </cfRule>
  </conditionalFormatting>
  <conditionalFormatting sqref="BL40">
    <cfRule type="cellIs" dxfId="1574" priority="4850" operator="lessThan">
      <formula>$C$4</formula>
    </cfRule>
  </conditionalFormatting>
  <conditionalFormatting sqref="BL41">
    <cfRule type="cellIs" dxfId="1573" priority="4851" operator="lessThan">
      <formula>$C$4</formula>
    </cfRule>
  </conditionalFormatting>
  <conditionalFormatting sqref="BL41">
    <cfRule type="cellIs" dxfId="1572" priority="4852" operator="lessThan">
      <formula>$C$4</formula>
    </cfRule>
  </conditionalFormatting>
  <conditionalFormatting sqref="BL42">
    <cfRule type="cellIs" dxfId="1571" priority="4853" operator="lessThan">
      <formula>$C$4</formula>
    </cfRule>
  </conditionalFormatting>
  <conditionalFormatting sqref="BL42">
    <cfRule type="cellIs" dxfId="1570" priority="4854" operator="lessThan">
      <formula>$C$4</formula>
    </cfRule>
  </conditionalFormatting>
  <conditionalFormatting sqref="BL43">
    <cfRule type="cellIs" dxfId="1569" priority="4855" operator="lessThan">
      <formula>$C$4</formula>
    </cfRule>
  </conditionalFormatting>
  <conditionalFormatting sqref="BL43">
    <cfRule type="cellIs" dxfId="1568" priority="4856" operator="lessThan">
      <formula>$C$4</formula>
    </cfRule>
  </conditionalFormatting>
  <conditionalFormatting sqref="BL44">
    <cfRule type="cellIs" dxfId="1567" priority="4857" operator="lessThan">
      <formula>$C$4</formula>
    </cfRule>
  </conditionalFormatting>
  <conditionalFormatting sqref="BL44">
    <cfRule type="cellIs" dxfId="1566" priority="4858" operator="lessThan">
      <formula>$C$4</formula>
    </cfRule>
  </conditionalFormatting>
  <conditionalFormatting sqref="BL45">
    <cfRule type="cellIs" dxfId="1565" priority="4859" operator="lessThan">
      <formula>$C$4</formula>
    </cfRule>
  </conditionalFormatting>
  <conditionalFormatting sqref="BL45">
    <cfRule type="cellIs" dxfId="1564" priority="4860" operator="lessThan">
      <formula>$C$4</formula>
    </cfRule>
  </conditionalFormatting>
  <conditionalFormatting sqref="BL46">
    <cfRule type="cellIs" dxfId="1563" priority="4861" operator="lessThan">
      <formula>$C$4</formula>
    </cfRule>
  </conditionalFormatting>
  <conditionalFormatting sqref="BL46">
    <cfRule type="cellIs" dxfId="1562" priority="4862" operator="lessThan">
      <formula>$C$4</formula>
    </cfRule>
  </conditionalFormatting>
  <conditionalFormatting sqref="BL47">
    <cfRule type="cellIs" dxfId="1561" priority="4863" operator="lessThan">
      <formula>$C$4</formula>
    </cfRule>
  </conditionalFormatting>
  <conditionalFormatting sqref="BL47">
    <cfRule type="cellIs" dxfId="1560" priority="4864" operator="lessThan">
      <formula>$C$4</formula>
    </cfRule>
  </conditionalFormatting>
  <conditionalFormatting sqref="BL48">
    <cfRule type="cellIs" dxfId="1559" priority="4865" operator="lessThan">
      <formula>$C$4</formula>
    </cfRule>
  </conditionalFormatting>
  <conditionalFormatting sqref="BL48">
    <cfRule type="cellIs" dxfId="1558" priority="4866" operator="lessThan">
      <formula>$C$4</formula>
    </cfRule>
  </conditionalFormatting>
  <conditionalFormatting sqref="BL49">
    <cfRule type="cellIs" dxfId="1557" priority="4867" operator="lessThan">
      <formula>$C$4</formula>
    </cfRule>
  </conditionalFormatting>
  <conditionalFormatting sqref="BL49">
    <cfRule type="cellIs" dxfId="1556" priority="4868" operator="lessThan">
      <formula>$C$4</formula>
    </cfRule>
  </conditionalFormatting>
  <conditionalFormatting sqref="BL50">
    <cfRule type="cellIs" dxfId="1555" priority="4869" operator="lessThan">
      <formula>$C$4</formula>
    </cfRule>
  </conditionalFormatting>
  <conditionalFormatting sqref="BL50">
    <cfRule type="cellIs" dxfId="1554" priority="4870" operator="lessThan">
      <formula>$C$4</formula>
    </cfRule>
  </conditionalFormatting>
  <conditionalFormatting sqref="BL51">
    <cfRule type="cellIs" dxfId="1553" priority="4871" operator="lessThan">
      <formula>$C$4</formula>
    </cfRule>
  </conditionalFormatting>
  <conditionalFormatting sqref="BL51">
    <cfRule type="cellIs" dxfId="1552" priority="4872" operator="lessThan">
      <formula>$C$4</formula>
    </cfRule>
  </conditionalFormatting>
  <conditionalFormatting sqref="BL52">
    <cfRule type="cellIs" dxfId="1551" priority="4873" operator="lessThan">
      <formula>$C$4</formula>
    </cfRule>
  </conditionalFormatting>
  <conditionalFormatting sqref="BL52">
    <cfRule type="cellIs" dxfId="1550" priority="4874" operator="lessThan">
      <formula>$C$4</formula>
    </cfRule>
  </conditionalFormatting>
  <conditionalFormatting sqref="BL53">
    <cfRule type="cellIs" dxfId="1549" priority="4875" operator="lessThan">
      <formula>$C$4</formula>
    </cfRule>
  </conditionalFormatting>
  <conditionalFormatting sqref="BL53">
    <cfRule type="cellIs" dxfId="1548" priority="4876" operator="lessThan">
      <formula>$C$4</formula>
    </cfRule>
  </conditionalFormatting>
  <conditionalFormatting sqref="BL54">
    <cfRule type="cellIs" dxfId="1547" priority="4877" operator="lessThan">
      <formula>$C$4</formula>
    </cfRule>
  </conditionalFormatting>
  <conditionalFormatting sqref="BL54">
    <cfRule type="cellIs" dxfId="1546" priority="4878" operator="lessThan">
      <formula>$C$4</formula>
    </cfRule>
  </conditionalFormatting>
  <conditionalFormatting sqref="BL55">
    <cfRule type="cellIs" dxfId="1545" priority="4879" operator="lessThan">
      <formula>$C$4</formula>
    </cfRule>
  </conditionalFormatting>
  <conditionalFormatting sqref="BL55">
    <cfRule type="cellIs" dxfId="1544" priority="4880" operator="lessThan">
      <formula>$C$4</formula>
    </cfRule>
  </conditionalFormatting>
  <conditionalFormatting sqref="BL56">
    <cfRule type="cellIs" dxfId="1543" priority="4881" operator="lessThan">
      <formula>$C$4</formula>
    </cfRule>
  </conditionalFormatting>
  <conditionalFormatting sqref="BL56">
    <cfRule type="cellIs" dxfId="1542" priority="4882" operator="lessThan">
      <formula>$C$4</formula>
    </cfRule>
  </conditionalFormatting>
  <conditionalFormatting sqref="BL57">
    <cfRule type="cellIs" dxfId="1541" priority="4883" operator="lessThan">
      <formula>$C$4</formula>
    </cfRule>
  </conditionalFormatting>
  <conditionalFormatting sqref="BL57">
    <cfRule type="cellIs" dxfId="1540" priority="4884" operator="lessThan">
      <formula>$C$4</formula>
    </cfRule>
  </conditionalFormatting>
  <conditionalFormatting sqref="BL58">
    <cfRule type="cellIs" dxfId="1539" priority="4885" operator="lessThan">
      <formula>$C$4</formula>
    </cfRule>
  </conditionalFormatting>
  <conditionalFormatting sqref="BL58">
    <cfRule type="cellIs" dxfId="1538" priority="4886" operator="lessThan">
      <formula>$C$4</formula>
    </cfRule>
  </conditionalFormatting>
  <conditionalFormatting sqref="BL59">
    <cfRule type="cellIs" dxfId="1537" priority="4887" operator="lessThan">
      <formula>$C$4</formula>
    </cfRule>
  </conditionalFormatting>
  <conditionalFormatting sqref="BL59">
    <cfRule type="cellIs" dxfId="1536" priority="4888" operator="lessThan">
      <formula>$C$4</formula>
    </cfRule>
  </conditionalFormatting>
  <conditionalFormatting sqref="BL60">
    <cfRule type="cellIs" dxfId="1535" priority="4889" operator="lessThan">
      <formula>$C$4</formula>
    </cfRule>
  </conditionalFormatting>
  <conditionalFormatting sqref="BL60">
    <cfRule type="cellIs" dxfId="1534" priority="4890" operator="lessThan">
      <formula>$C$4</formula>
    </cfRule>
  </conditionalFormatting>
  <conditionalFormatting sqref="BM11">
    <cfRule type="cellIs" dxfId="1533" priority="4891" operator="lessThan">
      <formula>$C$4</formula>
    </cfRule>
  </conditionalFormatting>
  <conditionalFormatting sqref="BM11">
    <cfRule type="cellIs" dxfId="1532" priority="4892" operator="lessThan">
      <formula>$C$4</formula>
    </cfRule>
  </conditionalFormatting>
  <conditionalFormatting sqref="BM12">
    <cfRule type="cellIs" dxfId="1531" priority="4893" operator="lessThan">
      <formula>$C$4</formula>
    </cfRule>
  </conditionalFormatting>
  <conditionalFormatting sqref="BM12">
    <cfRule type="cellIs" dxfId="1530" priority="4894" operator="lessThan">
      <formula>$C$4</formula>
    </cfRule>
  </conditionalFormatting>
  <conditionalFormatting sqref="BM13">
    <cfRule type="cellIs" dxfId="1529" priority="4895" operator="lessThan">
      <formula>$C$4</formula>
    </cfRule>
  </conditionalFormatting>
  <conditionalFormatting sqref="BM13">
    <cfRule type="cellIs" dxfId="1528" priority="4896" operator="lessThan">
      <formula>$C$4</formula>
    </cfRule>
  </conditionalFormatting>
  <conditionalFormatting sqref="BM14">
    <cfRule type="cellIs" dxfId="1527" priority="4897" operator="lessThan">
      <formula>$C$4</formula>
    </cfRule>
  </conditionalFormatting>
  <conditionalFormatting sqref="BM14">
    <cfRule type="cellIs" dxfId="1526" priority="4898" operator="lessThan">
      <formula>$C$4</formula>
    </cfRule>
  </conditionalFormatting>
  <conditionalFormatting sqref="BM15">
    <cfRule type="cellIs" dxfId="1525" priority="4899" operator="lessThan">
      <formula>$C$4</formula>
    </cfRule>
  </conditionalFormatting>
  <conditionalFormatting sqref="BM15">
    <cfRule type="cellIs" dxfId="1524" priority="4900" operator="lessThan">
      <formula>$C$4</formula>
    </cfRule>
  </conditionalFormatting>
  <conditionalFormatting sqref="BM16">
    <cfRule type="cellIs" dxfId="1523" priority="4901" operator="lessThan">
      <formula>$C$4</formula>
    </cfRule>
  </conditionalFormatting>
  <conditionalFormatting sqref="BM16">
    <cfRule type="cellIs" dxfId="1522" priority="4902" operator="lessThan">
      <formula>$C$4</formula>
    </cfRule>
  </conditionalFormatting>
  <conditionalFormatting sqref="BM17">
    <cfRule type="cellIs" dxfId="1521" priority="4903" operator="lessThan">
      <formula>$C$4</formula>
    </cfRule>
  </conditionalFormatting>
  <conditionalFormatting sqref="BM17">
    <cfRule type="cellIs" dxfId="1520" priority="4904" operator="lessThan">
      <formula>$C$4</formula>
    </cfRule>
  </conditionalFormatting>
  <conditionalFormatting sqref="BM18">
    <cfRule type="cellIs" dxfId="1519" priority="4905" operator="lessThan">
      <formula>$C$4</formula>
    </cfRule>
  </conditionalFormatting>
  <conditionalFormatting sqref="BM18">
    <cfRule type="cellIs" dxfId="1518" priority="4906" operator="lessThan">
      <formula>$C$4</formula>
    </cfRule>
  </conditionalFormatting>
  <conditionalFormatting sqref="BM19">
    <cfRule type="cellIs" dxfId="1517" priority="4907" operator="lessThan">
      <formula>$C$4</formula>
    </cfRule>
  </conditionalFormatting>
  <conditionalFormatting sqref="BM19">
    <cfRule type="cellIs" dxfId="1516" priority="4908" operator="lessThan">
      <formula>$C$4</formula>
    </cfRule>
  </conditionalFormatting>
  <conditionalFormatting sqref="BM20">
    <cfRule type="cellIs" dxfId="1515" priority="4909" operator="lessThan">
      <formula>$C$4</formula>
    </cfRule>
  </conditionalFormatting>
  <conditionalFormatting sqref="BM20">
    <cfRule type="cellIs" dxfId="1514" priority="4910" operator="lessThan">
      <formula>$C$4</formula>
    </cfRule>
  </conditionalFormatting>
  <conditionalFormatting sqref="BM21">
    <cfRule type="cellIs" dxfId="1513" priority="4911" operator="lessThan">
      <formula>$C$4</formula>
    </cfRule>
  </conditionalFormatting>
  <conditionalFormatting sqref="BM21">
    <cfRule type="cellIs" dxfId="1512" priority="4912" operator="lessThan">
      <formula>$C$4</formula>
    </cfRule>
  </conditionalFormatting>
  <conditionalFormatting sqref="BM22">
    <cfRule type="cellIs" dxfId="1511" priority="4913" operator="lessThan">
      <formula>$C$4</formula>
    </cfRule>
  </conditionalFormatting>
  <conditionalFormatting sqref="BM22">
    <cfRule type="cellIs" dxfId="1510" priority="4914" operator="lessThan">
      <formula>$C$4</formula>
    </cfRule>
  </conditionalFormatting>
  <conditionalFormatting sqref="BM23">
    <cfRule type="cellIs" dxfId="1509" priority="4915" operator="lessThan">
      <formula>$C$4</formula>
    </cfRule>
  </conditionalFormatting>
  <conditionalFormatting sqref="BM23">
    <cfRule type="cellIs" dxfId="1508" priority="4916" operator="lessThan">
      <formula>$C$4</formula>
    </cfRule>
  </conditionalFormatting>
  <conditionalFormatting sqref="BM24">
    <cfRule type="cellIs" dxfId="1507" priority="4917" operator="lessThan">
      <formula>$C$4</formula>
    </cfRule>
  </conditionalFormatting>
  <conditionalFormatting sqref="BM24">
    <cfRule type="cellIs" dxfId="1506" priority="4918" operator="lessThan">
      <formula>$C$4</formula>
    </cfRule>
  </conditionalFormatting>
  <conditionalFormatting sqref="BM25">
    <cfRule type="cellIs" dxfId="1505" priority="4919" operator="lessThan">
      <formula>$C$4</formula>
    </cfRule>
  </conditionalFormatting>
  <conditionalFormatting sqref="BM25">
    <cfRule type="cellIs" dxfId="1504" priority="4920" operator="lessThan">
      <formula>$C$4</formula>
    </cfRule>
  </conditionalFormatting>
  <conditionalFormatting sqref="BM26">
    <cfRule type="cellIs" dxfId="1503" priority="4921" operator="lessThan">
      <formula>$C$4</formula>
    </cfRule>
  </conditionalFormatting>
  <conditionalFormatting sqref="BM26">
    <cfRule type="cellIs" dxfId="1502" priority="4922" operator="lessThan">
      <formula>$C$4</formula>
    </cfRule>
  </conditionalFormatting>
  <conditionalFormatting sqref="BM27">
    <cfRule type="cellIs" dxfId="1501" priority="4923" operator="lessThan">
      <formula>$C$4</formula>
    </cfRule>
  </conditionalFormatting>
  <conditionalFormatting sqref="BM27">
    <cfRule type="cellIs" dxfId="1500" priority="4924" operator="lessThan">
      <formula>$C$4</formula>
    </cfRule>
  </conditionalFormatting>
  <conditionalFormatting sqref="BM28">
    <cfRule type="cellIs" dxfId="1499" priority="4925" operator="lessThan">
      <formula>$C$4</formula>
    </cfRule>
  </conditionalFormatting>
  <conditionalFormatting sqref="BM28">
    <cfRule type="cellIs" dxfId="1498" priority="4926" operator="lessThan">
      <formula>$C$4</formula>
    </cfRule>
  </conditionalFormatting>
  <conditionalFormatting sqref="BM29">
    <cfRule type="cellIs" dxfId="1497" priority="4927" operator="lessThan">
      <formula>$C$4</formula>
    </cfRule>
  </conditionalFormatting>
  <conditionalFormatting sqref="BM29">
    <cfRule type="cellIs" dxfId="1496" priority="4928" operator="lessThan">
      <formula>$C$4</formula>
    </cfRule>
  </conditionalFormatting>
  <conditionalFormatting sqref="BM30">
    <cfRule type="cellIs" dxfId="1495" priority="4929" operator="lessThan">
      <formula>$C$4</formula>
    </cfRule>
  </conditionalFormatting>
  <conditionalFormatting sqref="BM30">
    <cfRule type="cellIs" dxfId="1494" priority="4930" operator="lessThan">
      <formula>$C$4</formula>
    </cfRule>
  </conditionalFormatting>
  <conditionalFormatting sqref="BM31">
    <cfRule type="cellIs" dxfId="1493" priority="4931" operator="lessThan">
      <formula>$C$4</formula>
    </cfRule>
  </conditionalFormatting>
  <conditionalFormatting sqref="BM31">
    <cfRule type="cellIs" dxfId="1492" priority="4932" operator="lessThan">
      <formula>$C$4</formula>
    </cfRule>
  </conditionalFormatting>
  <conditionalFormatting sqref="BM32">
    <cfRule type="cellIs" dxfId="1491" priority="4933" operator="lessThan">
      <formula>$C$4</formula>
    </cfRule>
  </conditionalFormatting>
  <conditionalFormatting sqref="BM32">
    <cfRule type="cellIs" dxfId="1490" priority="4934" operator="lessThan">
      <formula>$C$4</formula>
    </cfRule>
  </conditionalFormatting>
  <conditionalFormatting sqref="BM33">
    <cfRule type="cellIs" dxfId="1489" priority="4935" operator="lessThan">
      <formula>$C$4</formula>
    </cfRule>
  </conditionalFormatting>
  <conditionalFormatting sqref="BM33">
    <cfRule type="cellIs" dxfId="1488" priority="4936" operator="lessThan">
      <formula>$C$4</formula>
    </cfRule>
  </conditionalFormatting>
  <conditionalFormatting sqref="BM34">
    <cfRule type="cellIs" dxfId="1487" priority="4937" operator="lessThan">
      <formula>$C$4</formula>
    </cfRule>
  </conditionalFormatting>
  <conditionalFormatting sqref="BM34">
    <cfRule type="cellIs" dxfId="1486" priority="4938" operator="lessThan">
      <formula>$C$4</formula>
    </cfRule>
  </conditionalFormatting>
  <conditionalFormatting sqref="BM35">
    <cfRule type="cellIs" dxfId="1485" priority="4939" operator="lessThan">
      <formula>$C$4</formula>
    </cfRule>
  </conditionalFormatting>
  <conditionalFormatting sqref="BM35">
    <cfRule type="cellIs" dxfId="1484" priority="4940" operator="lessThan">
      <formula>$C$4</formula>
    </cfRule>
  </conditionalFormatting>
  <conditionalFormatting sqref="BM36">
    <cfRule type="cellIs" dxfId="1483" priority="4941" operator="lessThan">
      <formula>$C$4</formula>
    </cfRule>
  </conditionalFormatting>
  <conditionalFormatting sqref="BM36">
    <cfRule type="cellIs" dxfId="1482" priority="4942" operator="lessThan">
      <formula>$C$4</formula>
    </cfRule>
  </conditionalFormatting>
  <conditionalFormatting sqref="BM37">
    <cfRule type="cellIs" dxfId="1481" priority="4943" operator="lessThan">
      <formula>$C$4</formula>
    </cfRule>
  </conditionalFormatting>
  <conditionalFormatting sqref="BM37">
    <cfRule type="cellIs" dxfId="1480" priority="4944" operator="lessThan">
      <formula>$C$4</formula>
    </cfRule>
  </conditionalFormatting>
  <conditionalFormatting sqref="BM38">
    <cfRule type="cellIs" dxfId="1479" priority="4945" operator="lessThan">
      <formula>$C$4</formula>
    </cfRule>
  </conditionalFormatting>
  <conditionalFormatting sqref="BM38">
    <cfRule type="cellIs" dxfId="1478" priority="4946" operator="lessThan">
      <formula>$C$4</formula>
    </cfRule>
  </conditionalFormatting>
  <conditionalFormatting sqref="BM39">
    <cfRule type="cellIs" dxfId="1477" priority="4947" operator="lessThan">
      <formula>$C$4</formula>
    </cfRule>
  </conditionalFormatting>
  <conditionalFormatting sqref="BM39">
    <cfRule type="cellIs" dxfId="1476" priority="4948" operator="lessThan">
      <formula>$C$4</formula>
    </cfRule>
  </conditionalFormatting>
  <conditionalFormatting sqref="BM40">
    <cfRule type="cellIs" dxfId="1475" priority="4949" operator="lessThan">
      <formula>$C$4</formula>
    </cfRule>
  </conditionalFormatting>
  <conditionalFormatting sqref="BM40">
    <cfRule type="cellIs" dxfId="1474" priority="4950" operator="lessThan">
      <formula>$C$4</formula>
    </cfRule>
  </conditionalFormatting>
  <conditionalFormatting sqref="BM41">
    <cfRule type="cellIs" dxfId="1473" priority="4951" operator="lessThan">
      <formula>$C$4</formula>
    </cfRule>
  </conditionalFormatting>
  <conditionalFormatting sqref="BM41">
    <cfRule type="cellIs" dxfId="1472" priority="4952" operator="lessThan">
      <formula>$C$4</formula>
    </cfRule>
  </conditionalFormatting>
  <conditionalFormatting sqref="BM42">
    <cfRule type="cellIs" dxfId="1471" priority="4953" operator="lessThan">
      <formula>$C$4</formula>
    </cfRule>
  </conditionalFormatting>
  <conditionalFormatting sqref="BM42">
    <cfRule type="cellIs" dxfId="1470" priority="4954" operator="lessThan">
      <formula>$C$4</formula>
    </cfRule>
  </conditionalFormatting>
  <conditionalFormatting sqref="BM43">
    <cfRule type="cellIs" dxfId="1469" priority="4955" operator="lessThan">
      <formula>$C$4</formula>
    </cfRule>
  </conditionalFormatting>
  <conditionalFormatting sqref="BM43">
    <cfRule type="cellIs" dxfId="1468" priority="4956" operator="lessThan">
      <formula>$C$4</formula>
    </cfRule>
  </conditionalFormatting>
  <conditionalFormatting sqref="BM44">
    <cfRule type="cellIs" dxfId="1467" priority="4957" operator="lessThan">
      <formula>$C$4</formula>
    </cfRule>
  </conditionalFormatting>
  <conditionalFormatting sqref="BM44">
    <cfRule type="cellIs" dxfId="1466" priority="4958" operator="lessThan">
      <formula>$C$4</formula>
    </cfRule>
  </conditionalFormatting>
  <conditionalFormatting sqref="BM45">
    <cfRule type="cellIs" dxfId="1465" priority="4959" operator="lessThan">
      <formula>$C$4</formula>
    </cfRule>
  </conditionalFormatting>
  <conditionalFormatting sqref="BM45">
    <cfRule type="cellIs" dxfId="1464" priority="4960" operator="lessThan">
      <formula>$C$4</formula>
    </cfRule>
  </conditionalFormatting>
  <conditionalFormatting sqref="BM46">
    <cfRule type="cellIs" dxfId="1463" priority="4961" operator="lessThan">
      <formula>$C$4</formula>
    </cfRule>
  </conditionalFormatting>
  <conditionalFormatting sqref="BM46">
    <cfRule type="cellIs" dxfId="1462" priority="4962" operator="lessThan">
      <formula>$C$4</formula>
    </cfRule>
  </conditionalFormatting>
  <conditionalFormatting sqref="BM47">
    <cfRule type="cellIs" dxfId="1461" priority="4963" operator="lessThan">
      <formula>$C$4</formula>
    </cfRule>
  </conditionalFormatting>
  <conditionalFormatting sqref="BM47">
    <cfRule type="cellIs" dxfId="1460" priority="4964" operator="lessThan">
      <formula>$C$4</formula>
    </cfRule>
  </conditionalFormatting>
  <conditionalFormatting sqref="BM48">
    <cfRule type="cellIs" dxfId="1459" priority="4965" operator="lessThan">
      <formula>$C$4</formula>
    </cfRule>
  </conditionalFormatting>
  <conditionalFormatting sqref="BM48">
    <cfRule type="cellIs" dxfId="1458" priority="4966" operator="lessThan">
      <formula>$C$4</formula>
    </cfRule>
  </conditionalFormatting>
  <conditionalFormatting sqref="BM49">
    <cfRule type="cellIs" dxfId="1457" priority="4967" operator="lessThan">
      <formula>$C$4</formula>
    </cfRule>
  </conditionalFormatting>
  <conditionalFormatting sqref="BM49">
    <cfRule type="cellIs" dxfId="1456" priority="4968" operator="lessThan">
      <formula>$C$4</formula>
    </cfRule>
  </conditionalFormatting>
  <conditionalFormatting sqref="BM50">
    <cfRule type="cellIs" dxfId="1455" priority="4969" operator="lessThan">
      <formula>$C$4</formula>
    </cfRule>
  </conditionalFormatting>
  <conditionalFormatting sqref="BM50">
    <cfRule type="cellIs" dxfId="1454" priority="4970" operator="lessThan">
      <formula>$C$4</formula>
    </cfRule>
  </conditionalFormatting>
  <conditionalFormatting sqref="BM51">
    <cfRule type="cellIs" dxfId="1453" priority="4971" operator="lessThan">
      <formula>$C$4</formula>
    </cfRule>
  </conditionalFormatting>
  <conditionalFormatting sqref="BM51">
    <cfRule type="cellIs" dxfId="1452" priority="4972" operator="lessThan">
      <formula>$C$4</formula>
    </cfRule>
  </conditionalFormatting>
  <conditionalFormatting sqref="BM52">
    <cfRule type="cellIs" dxfId="1451" priority="4973" operator="lessThan">
      <formula>$C$4</formula>
    </cfRule>
  </conditionalFormatting>
  <conditionalFormatting sqref="BM52">
    <cfRule type="cellIs" dxfId="1450" priority="4974" operator="lessThan">
      <formula>$C$4</formula>
    </cfRule>
  </conditionalFormatting>
  <conditionalFormatting sqref="BM53">
    <cfRule type="cellIs" dxfId="1449" priority="4975" operator="lessThan">
      <formula>$C$4</formula>
    </cfRule>
  </conditionalFormatting>
  <conditionalFormatting sqref="BM53">
    <cfRule type="cellIs" dxfId="1448" priority="4976" operator="lessThan">
      <formula>$C$4</formula>
    </cfRule>
  </conditionalFormatting>
  <conditionalFormatting sqref="BM54">
    <cfRule type="cellIs" dxfId="1447" priority="4977" operator="lessThan">
      <formula>$C$4</formula>
    </cfRule>
  </conditionalFormatting>
  <conditionalFormatting sqref="BM54">
    <cfRule type="cellIs" dxfId="1446" priority="4978" operator="lessThan">
      <formula>$C$4</formula>
    </cfRule>
  </conditionalFormatting>
  <conditionalFormatting sqref="BM55">
    <cfRule type="cellIs" dxfId="1445" priority="4979" operator="lessThan">
      <formula>$C$4</formula>
    </cfRule>
  </conditionalFormatting>
  <conditionalFormatting sqref="BM55">
    <cfRule type="cellIs" dxfId="1444" priority="4980" operator="lessThan">
      <formula>$C$4</formula>
    </cfRule>
  </conditionalFormatting>
  <conditionalFormatting sqref="BM56">
    <cfRule type="cellIs" dxfId="1443" priority="4981" operator="lessThan">
      <formula>$C$4</formula>
    </cfRule>
  </conditionalFormatting>
  <conditionalFormatting sqref="BM56">
    <cfRule type="cellIs" dxfId="1442" priority="4982" operator="lessThan">
      <formula>$C$4</formula>
    </cfRule>
  </conditionalFormatting>
  <conditionalFormatting sqref="BM57">
    <cfRule type="cellIs" dxfId="1441" priority="4983" operator="lessThan">
      <formula>$C$4</formula>
    </cfRule>
  </conditionalFormatting>
  <conditionalFormatting sqref="BM57">
    <cfRule type="cellIs" dxfId="1440" priority="4984" operator="lessThan">
      <formula>$C$4</formula>
    </cfRule>
  </conditionalFormatting>
  <conditionalFormatting sqref="BM58">
    <cfRule type="cellIs" dxfId="1439" priority="4985" operator="lessThan">
      <formula>$C$4</formula>
    </cfRule>
  </conditionalFormatting>
  <conditionalFormatting sqref="BM58">
    <cfRule type="cellIs" dxfId="1438" priority="4986" operator="lessThan">
      <formula>$C$4</formula>
    </cfRule>
  </conditionalFormatting>
  <conditionalFormatting sqref="BM59">
    <cfRule type="cellIs" dxfId="1437" priority="4987" operator="lessThan">
      <formula>$C$4</formula>
    </cfRule>
  </conditionalFormatting>
  <conditionalFormatting sqref="BM59">
    <cfRule type="cellIs" dxfId="1436" priority="4988" operator="lessThan">
      <formula>$C$4</formula>
    </cfRule>
  </conditionalFormatting>
  <conditionalFormatting sqref="BM60">
    <cfRule type="cellIs" dxfId="1435" priority="4989" operator="lessThan">
      <formula>$C$4</formula>
    </cfRule>
  </conditionalFormatting>
  <conditionalFormatting sqref="BM60">
    <cfRule type="cellIs" dxfId="1434" priority="4990" operator="lessThan">
      <formula>$C$4</formula>
    </cfRule>
  </conditionalFormatting>
  <conditionalFormatting sqref="BN11">
    <cfRule type="cellIs" dxfId="1433" priority="4991" operator="lessThan">
      <formula>$C$4</formula>
    </cfRule>
  </conditionalFormatting>
  <conditionalFormatting sqref="BN11">
    <cfRule type="cellIs" dxfId="1432" priority="4992" operator="lessThan">
      <formula>$C$4</formula>
    </cfRule>
  </conditionalFormatting>
  <conditionalFormatting sqref="BN12">
    <cfRule type="cellIs" dxfId="1431" priority="4993" operator="lessThan">
      <formula>$C$4</formula>
    </cfRule>
  </conditionalFormatting>
  <conditionalFormatting sqref="BN12">
    <cfRule type="cellIs" dxfId="1430" priority="4994" operator="lessThan">
      <formula>$C$4</formula>
    </cfRule>
  </conditionalFormatting>
  <conditionalFormatting sqref="BN13">
    <cfRule type="cellIs" dxfId="1429" priority="4995" operator="lessThan">
      <formula>$C$4</formula>
    </cfRule>
  </conditionalFormatting>
  <conditionalFormatting sqref="BN13">
    <cfRule type="cellIs" dxfId="1428" priority="4996" operator="lessThan">
      <formula>$C$4</formula>
    </cfRule>
  </conditionalFormatting>
  <conditionalFormatting sqref="BN14">
    <cfRule type="cellIs" dxfId="1427" priority="4997" operator="lessThan">
      <formula>$C$4</formula>
    </cfRule>
  </conditionalFormatting>
  <conditionalFormatting sqref="BN14">
    <cfRule type="cellIs" dxfId="1426" priority="4998" operator="lessThan">
      <formula>$C$4</formula>
    </cfRule>
  </conditionalFormatting>
  <conditionalFormatting sqref="BN15">
    <cfRule type="cellIs" dxfId="1425" priority="4999" operator="lessThan">
      <formula>$C$4</formula>
    </cfRule>
  </conditionalFormatting>
  <conditionalFormatting sqref="BN15">
    <cfRule type="cellIs" dxfId="1424" priority="5000" operator="lessThan">
      <formula>$C$4</formula>
    </cfRule>
  </conditionalFormatting>
  <conditionalFormatting sqref="BN16">
    <cfRule type="cellIs" dxfId="1423" priority="5001" operator="lessThan">
      <formula>$C$4</formula>
    </cfRule>
  </conditionalFormatting>
  <conditionalFormatting sqref="BN16">
    <cfRule type="cellIs" dxfId="1422" priority="5002" operator="lessThan">
      <formula>$C$4</formula>
    </cfRule>
  </conditionalFormatting>
  <conditionalFormatting sqref="BN17">
    <cfRule type="cellIs" dxfId="1421" priority="5003" operator="lessThan">
      <formula>$C$4</formula>
    </cfRule>
  </conditionalFormatting>
  <conditionalFormatting sqref="BN17">
    <cfRule type="cellIs" dxfId="1420" priority="5004" operator="lessThan">
      <formula>$C$4</formula>
    </cfRule>
  </conditionalFormatting>
  <conditionalFormatting sqref="BN18">
    <cfRule type="cellIs" dxfId="1419" priority="5005" operator="lessThan">
      <formula>$C$4</formula>
    </cfRule>
  </conditionalFormatting>
  <conditionalFormatting sqref="BN18">
    <cfRule type="cellIs" dxfId="1418" priority="5006" operator="lessThan">
      <formula>$C$4</formula>
    </cfRule>
  </conditionalFormatting>
  <conditionalFormatting sqref="BN19">
    <cfRule type="cellIs" dxfId="1417" priority="5007" operator="lessThan">
      <formula>$C$4</formula>
    </cfRule>
  </conditionalFormatting>
  <conditionalFormatting sqref="BN19">
    <cfRule type="cellIs" dxfId="1416" priority="5008" operator="lessThan">
      <formula>$C$4</formula>
    </cfRule>
  </conditionalFormatting>
  <conditionalFormatting sqref="BN20">
    <cfRule type="cellIs" dxfId="1415" priority="5009" operator="lessThan">
      <formula>$C$4</formula>
    </cfRule>
  </conditionalFormatting>
  <conditionalFormatting sqref="BN20">
    <cfRule type="cellIs" dxfId="1414" priority="5010" operator="lessThan">
      <formula>$C$4</formula>
    </cfRule>
  </conditionalFormatting>
  <conditionalFormatting sqref="BN21">
    <cfRule type="cellIs" dxfId="1413" priority="5011" operator="lessThan">
      <formula>$C$4</formula>
    </cfRule>
  </conditionalFormatting>
  <conditionalFormatting sqref="BN21">
    <cfRule type="cellIs" dxfId="1412" priority="5012" operator="lessThan">
      <formula>$C$4</formula>
    </cfRule>
  </conditionalFormatting>
  <conditionalFormatting sqref="BN22">
    <cfRule type="cellIs" dxfId="1411" priority="5013" operator="lessThan">
      <formula>$C$4</formula>
    </cfRule>
  </conditionalFormatting>
  <conditionalFormatting sqref="BN22">
    <cfRule type="cellIs" dxfId="1410" priority="5014" operator="lessThan">
      <formula>$C$4</formula>
    </cfRule>
  </conditionalFormatting>
  <conditionalFormatting sqref="BN23">
    <cfRule type="cellIs" dxfId="1409" priority="5015" operator="lessThan">
      <formula>$C$4</formula>
    </cfRule>
  </conditionalFormatting>
  <conditionalFormatting sqref="BN23">
    <cfRule type="cellIs" dxfId="1408" priority="5016" operator="lessThan">
      <formula>$C$4</formula>
    </cfRule>
  </conditionalFormatting>
  <conditionalFormatting sqref="BN24">
    <cfRule type="cellIs" dxfId="1407" priority="5017" operator="lessThan">
      <formula>$C$4</formula>
    </cfRule>
  </conditionalFormatting>
  <conditionalFormatting sqref="BN24">
    <cfRule type="cellIs" dxfId="1406" priority="5018" operator="lessThan">
      <formula>$C$4</formula>
    </cfRule>
  </conditionalFormatting>
  <conditionalFormatting sqref="BN25">
    <cfRule type="cellIs" dxfId="1405" priority="5019" operator="lessThan">
      <formula>$C$4</formula>
    </cfRule>
  </conditionalFormatting>
  <conditionalFormatting sqref="BN25">
    <cfRule type="cellIs" dxfId="1404" priority="5020" operator="lessThan">
      <formula>$C$4</formula>
    </cfRule>
  </conditionalFormatting>
  <conditionalFormatting sqref="BN26">
    <cfRule type="cellIs" dxfId="1403" priority="5021" operator="lessThan">
      <formula>$C$4</formula>
    </cfRule>
  </conditionalFormatting>
  <conditionalFormatting sqref="BN26">
    <cfRule type="cellIs" dxfId="1402" priority="5022" operator="lessThan">
      <formula>$C$4</formula>
    </cfRule>
  </conditionalFormatting>
  <conditionalFormatting sqref="BN27">
    <cfRule type="cellIs" dxfId="1401" priority="5023" operator="lessThan">
      <formula>$C$4</formula>
    </cfRule>
  </conditionalFormatting>
  <conditionalFormatting sqref="BN27">
    <cfRule type="cellIs" dxfId="1400" priority="5024" operator="lessThan">
      <formula>$C$4</formula>
    </cfRule>
  </conditionalFormatting>
  <conditionalFormatting sqref="BN28">
    <cfRule type="cellIs" dxfId="1399" priority="5025" operator="lessThan">
      <formula>$C$4</formula>
    </cfRule>
  </conditionalFormatting>
  <conditionalFormatting sqref="BN28">
    <cfRule type="cellIs" dxfId="1398" priority="5026" operator="lessThan">
      <formula>$C$4</formula>
    </cfRule>
  </conditionalFormatting>
  <conditionalFormatting sqref="BN29">
    <cfRule type="cellIs" dxfId="1397" priority="5027" operator="lessThan">
      <formula>$C$4</formula>
    </cfRule>
  </conditionalFormatting>
  <conditionalFormatting sqref="BN29">
    <cfRule type="cellIs" dxfId="1396" priority="5028" operator="lessThan">
      <formula>$C$4</formula>
    </cfRule>
  </conditionalFormatting>
  <conditionalFormatting sqref="BN30">
    <cfRule type="cellIs" dxfId="1395" priority="5029" operator="lessThan">
      <formula>$C$4</formula>
    </cfRule>
  </conditionalFormatting>
  <conditionalFormatting sqref="BN30">
    <cfRule type="cellIs" dxfId="1394" priority="5030" operator="lessThan">
      <formula>$C$4</formula>
    </cfRule>
  </conditionalFormatting>
  <conditionalFormatting sqref="BN31">
    <cfRule type="cellIs" dxfId="1393" priority="5031" operator="lessThan">
      <formula>$C$4</formula>
    </cfRule>
  </conditionalFormatting>
  <conditionalFormatting sqref="BN31">
    <cfRule type="cellIs" dxfId="1392" priority="5032" operator="lessThan">
      <formula>$C$4</formula>
    </cfRule>
  </conditionalFormatting>
  <conditionalFormatting sqref="BN32">
    <cfRule type="cellIs" dxfId="1391" priority="5033" operator="lessThan">
      <formula>$C$4</formula>
    </cfRule>
  </conditionalFormatting>
  <conditionalFormatting sqref="BN32">
    <cfRule type="cellIs" dxfId="1390" priority="5034" operator="lessThan">
      <formula>$C$4</formula>
    </cfRule>
  </conditionalFormatting>
  <conditionalFormatting sqref="BN33">
    <cfRule type="cellIs" dxfId="1389" priority="5035" operator="lessThan">
      <formula>$C$4</formula>
    </cfRule>
  </conditionalFormatting>
  <conditionalFormatting sqref="BN33">
    <cfRule type="cellIs" dxfId="1388" priority="5036" operator="lessThan">
      <formula>$C$4</formula>
    </cfRule>
  </conditionalFormatting>
  <conditionalFormatting sqref="BN34">
    <cfRule type="cellIs" dxfId="1387" priority="5037" operator="lessThan">
      <formula>$C$4</formula>
    </cfRule>
  </conditionalFormatting>
  <conditionalFormatting sqref="BN34">
    <cfRule type="cellIs" dxfId="1386" priority="5038" operator="lessThan">
      <formula>$C$4</formula>
    </cfRule>
  </conditionalFormatting>
  <conditionalFormatting sqref="BN35">
    <cfRule type="cellIs" dxfId="1385" priority="5039" operator="lessThan">
      <formula>$C$4</formula>
    </cfRule>
  </conditionalFormatting>
  <conditionalFormatting sqref="BN35">
    <cfRule type="cellIs" dxfId="1384" priority="5040" operator="lessThan">
      <formula>$C$4</formula>
    </cfRule>
  </conditionalFormatting>
  <conditionalFormatting sqref="BN36">
    <cfRule type="cellIs" dxfId="1383" priority="5041" operator="lessThan">
      <formula>$C$4</formula>
    </cfRule>
  </conditionalFormatting>
  <conditionalFormatting sqref="BN36">
    <cfRule type="cellIs" dxfId="1382" priority="5042" operator="lessThan">
      <formula>$C$4</formula>
    </cfRule>
  </conditionalFormatting>
  <conditionalFormatting sqref="BN37">
    <cfRule type="cellIs" dxfId="1381" priority="5043" operator="lessThan">
      <formula>$C$4</formula>
    </cfRule>
  </conditionalFormatting>
  <conditionalFormatting sqref="BN37">
    <cfRule type="cellIs" dxfId="1380" priority="5044" operator="lessThan">
      <formula>$C$4</formula>
    </cfRule>
  </conditionalFormatting>
  <conditionalFormatting sqref="BN38">
    <cfRule type="cellIs" dxfId="1379" priority="5045" operator="lessThan">
      <formula>$C$4</formula>
    </cfRule>
  </conditionalFormatting>
  <conditionalFormatting sqref="BN38">
    <cfRule type="cellIs" dxfId="1378" priority="5046" operator="lessThan">
      <formula>$C$4</formula>
    </cfRule>
  </conditionalFormatting>
  <conditionalFormatting sqref="BN39">
    <cfRule type="cellIs" dxfId="1377" priority="5047" operator="lessThan">
      <formula>$C$4</formula>
    </cfRule>
  </conditionalFormatting>
  <conditionalFormatting sqref="BN39">
    <cfRule type="cellIs" dxfId="1376" priority="5048" operator="lessThan">
      <formula>$C$4</formula>
    </cfRule>
  </conditionalFormatting>
  <conditionalFormatting sqref="BN40">
    <cfRule type="cellIs" dxfId="1375" priority="5049" operator="lessThan">
      <formula>$C$4</formula>
    </cfRule>
  </conditionalFormatting>
  <conditionalFormatting sqref="BN40">
    <cfRule type="cellIs" dxfId="1374" priority="5050" operator="lessThan">
      <formula>$C$4</formula>
    </cfRule>
  </conditionalFormatting>
  <conditionalFormatting sqref="BN41">
    <cfRule type="cellIs" dxfId="1373" priority="5051" operator="lessThan">
      <formula>$C$4</formula>
    </cfRule>
  </conditionalFormatting>
  <conditionalFormatting sqref="BN41">
    <cfRule type="cellIs" dxfId="1372" priority="5052" operator="lessThan">
      <formula>$C$4</formula>
    </cfRule>
  </conditionalFormatting>
  <conditionalFormatting sqref="BN42">
    <cfRule type="cellIs" dxfId="1371" priority="5053" operator="lessThan">
      <formula>$C$4</formula>
    </cfRule>
  </conditionalFormatting>
  <conditionalFormatting sqref="BN42">
    <cfRule type="cellIs" dxfId="1370" priority="5054" operator="lessThan">
      <formula>$C$4</formula>
    </cfRule>
  </conditionalFormatting>
  <conditionalFormatting sqref="BN43">
    <cfRule type="cellIs" dxfId="1369" priority="5055" operator="lessThan">
      <formula>$C$4</formula>
    </cfRule>
  </conditionalFormatting>
  <conditionalFormatting sqref="BN43">
    <cfRule type="cellIs" dxfId="1368" priority="5056" operator="lessThan">
      <formula>$C$4</formula>
    </cfRule>
  </conditionalFormatting>
  <conditionalFormatting sqref="BN44">
    <cfRule type="cellIs" dxfId="1367" priority="5057" operator="lessThan">
      <formula>$C$4</formula>
    </cfRule>
  </conditionalFormatting>
  <conditionalFormatting sqref="BN44">
    <cfRule type="cellIs" dxfId="1366" priority="5058" operator="lessThan">
      <formula>$C$4</formula>
    </cfRule>
  </conditionalFormatting>
  <conditionalFormatting sqref="BN45">
    <cfRule type="cellIs" dxfId="1365" priority="5059" operator="lessThan">
      <formula>$C$4</formula>
    </cfRule>
  </conditionalFormatting>
  <conditionalFormatting sqref="BN45">
    <cfRule type="cellIs" dxfId="1364" priority="5060" operator="lessThan">
      <formula>$C$4</formula>
    </cfRule>
  </conditionalFormatting>
  <conditionalFormatting sqref="BN46">
    <cfRule type="cellIs" dxfId="1363" priority="5061" operator="lessThan">
      <formula>$C$4</formula>
    </cfRule>
  </conditionalFormatting>
  <conditionalFormatting sqref="BN46">
    <cfRule type="cellIs" dxfId="1362" priority="5062" operator="lessThan">
      <formula>$C$4</formula>
    </cfRule>
  </conditionalFormatting>
  <conditionalFormatting sqref="BN47">
    <cfRule type="cellIs" dxfId="1361" priority="5063" operator="lessThan">
      <formula>$C$4</formula>
    </cfRule>
  </conditionalFormatting>
  <conditionalFormatting sqref="BN47">
    <cfRule type="cellIs" dxfId="1360" priority="5064" operator="lessThan">
      <formula>$C$4</formula>
    </cfRule>
  </conditionalFormatting>
  <conditionalFormatting sqref="BN48">
    <cfRule type="cellIs" dxfId="1359" priority="5065" operator="lessThan">
      <formula>$C$4</formula>
    </cfRule>
  </conditionalFormatting>
  <conditionalFormatting sqref="BN48">
    <cfRule type="cellIs" dxfId="1358" priority="5066" operator="lessThan">
      <formula>$C$4</formula>
    </cfRule>
  </conditionalFormatting>
  <conditionalFormatting sqref="BN49">
    <cfRule type="cellIs" dxfId="1357" priority="5067" operator="lessThan">
      <formula>$C$4</formula>
    </cfRule>
  </conditionalFormatting>
  <conditionalFormatting sqref="BN49">
    <cfRule type="cellIs" dxfId="1356" priority="5068" operator="lessThan">
      <formula>$C$4</formula>
    </cfRule>
  </conditionalFormatting>
  <conditionalFormatting sqref="BN50">
    <cfRule type="cellIs" dxfId="1355" priority="5069" operator="lessThan">
      <formula>$C$4</formula>
    </cfRule>
  </conditionalFormatting>
  <conditionalFormatting sqref="BN50">
    <cfRule type="cellIs" dxfId="1354" priority="5070" operator="lessThan">
      <formula>$C$4</formula>
    </cfRule>
  </conditionalFormatting>
  <conditionalFormatting sqref="BN51">
    <cfRule type="cellIs" dxfId="1353" priority="5071" operator="lessThan">
      <formula>$C$4</formula>
    </cfRule>
  </conditionalFormatting>
  <conditionalFormatting sqref="BN51">
    <cfRule type="cellIs" dxfId="1352" priority="5072" operator="lessThan">
      <formula>$C$4</formula>
    </cfRule>
  </conditionalFormatting>
  <conditionalFormatting sqref="BN52">
    <cfRule type="cellIs" dxfId="1351" priority="5073" operator="lessThan">
      <formula>$C$4</formula>
    </cfRule>
  </conditionalFormatting>
  <conditionalFormatting sqref="BN52">
    <cfRule type="cellIs" dxfId="1350" priority="5074" operator="lessThan">
      <formula>$C$4</formula>
    </cfRule>
  </conditionalFormatting>
  <conditionalFormatting sqref="BN53">
    <cfRule type="cellIs" dxfId="1349" priority="5075" operator="lessThan">
      <formula>$C$4</formula>
    </cfRule>
  </conditionalFormatting>
  <conditionalFormatting sqref="BN53">
    <cfRule type="cellIs" dxfId="1348" priority="5076" operator="lessThan">
      <formula>$C$4</formula>
    </cfRule>
  </conditionalFormatting>
  <conditionalFormatting sqref="BN54">
    <cfRule type="cellIs" dxfId="1347" priority="5077" operator="lessThan">
      <formula>$C$4</formula>
    </cfRule>
  </conditionalFormatting>
  <conditionalFormatting sqref="BN54">
    <cfRule type="cellIs" dxfId="1346" priority="5078" operator="lessThan">
      <formula>$C$4</formula>
    </cfRule>
  </conditionalFormatting>
  <conditionalFormatting sqref="BN55">
    <cfRule type="cellIs" dxfId="1345" priority="5079" operator="lessThan">
      <formula>$C$4</formula>
    </cfRule>
  </conditionalFormatting>
  <conditionalFormatting sqref="BN55">
    <cfRule type="cellIs" dxfId="1344" priority="5080" operator="lessThan">
      <formula>$C$4</formula>
    </cfRule>
  </conditionalFormatting>
  <conditionalFormatting sqref="BN56">
    <cfRule type="cellIs" dxfId="1343" priority="5081" operator="lessThan">
      <formula>$C$4</formula>
    </cfRule>
  </conditionalFormatting>
  <conditionalFormatting sqref="BN56">
    <cfRule type="cellIs" dxfId="1342" priority="5082" operator="lessThan">
      <formula>$C$4</formula>
    </cfRule>
  </conditionalFormatting>
  <conditionalFormatting sqref="BN57">
    <cfRule type="cellIs" dxfId="1341" priority="5083" operator="lessThan">
      <formula>$C$4</formula>
    </cfRule>
  </conditionalFormatting>
  <conditionalFormatting sqref="BN57">
    <cfRule type="cellIs" dxfId="1340" priority="5084" operator="lessThan">
      <formula>$C$4</formula>
    </cfRule>
  </conditionalFormatting>
  <conditionalFormatting sqref="BN58">
    <cfRule type="cellIs" dxfId="1339" priority="5085" operator="lessThan">
      <formula>$C$4</formula>
    </cfRule>
  </conditionalFormatting>
  <conditionalFormatting sqref="BN58">
    <cfRule type="cellIs" dxfId="1338" priority="5086" operator="lessThan">
      <formula>$C$4</formula>
    </cfRule>
  </conditionalFormatting>
  <conditionalFormatting sqref="BN59">
    <cfRule type="cellIs" dxfId="1337" priority="5087" operator="lessThan">
      <formula>$C$4</formula>
    </cfRule>
  </conditionalFormatting>
  <conditionalFormatting sqref="BN59">
    <cfRule type="cellIs" dxfId="1336" priority="5088" operator="lessThan">
      <formula>$C$4</formula>
    </cfRule>
  </conditionalFormatting>
  <conditionalFormatting sqref="BN60">
    <cfRule type="cellIs" dxfId="1335" priority="5089" operator="lessThan">
      <formula>$C$4</formula>
    </cfRule>
  </conditionalFormatting>
  <conditionalFormatting sqref="BN60">
    <cfRule type="cellIs" dxfId="1334" priority="5090" operator="lessThan">
      <formula>$C$4</formula>
    </cfRule>
  </conditionalFormatting>
  <conditionalFormatting sqref="BO11">
    <cfRule type="cellIs" dxfId="1333" priority="5091" operator="lessThan">
      <formula>$C$4</formula>
    </cfRule>
  </conditionalFormatting>
  <conditionalFormatting sqref="BO11">
    <cfRule type="cellIs" dxfId="1332" priority="5092" operator="lessThan">
      <formula>$C$4</formula>
    </cfRule>
  </conditionalFormatting>
  <conditionalFormatting sqref="BO12">
    <cfRule type="cellIs" dxfId="1331" priority="5093" operator="lessThan">
      <formula>$C$4</formula>
    </cfRule>
  </conditionalFormatting>
  <conditionalFormatting sqref="BO12">
    <cfRule type="cellIs" dxfId="1330" priority="5094" operator="lessThan">
      <formula>$C$4</formula>
    </cfRule>
  </conditionalFormatting>
  <conditionalFormatting sqref="BO13">
    <cfRule type="cellIs" dxfId="1329" priority="5095" operator="lessThan">
      <formula>$C$4</formula>
    </cfRule>
  </conditionalFormatting>
  <conditionalFormatting sqref="BO13">
    <cfRule type="cellIs" dxfId="1328" priority="5096" operator="lessThan">
      <formula>$C$4</formula>
    </cfRule>
  </conditionalFormatting>
  <conditionalFormatting sqref="BO14">
    <cfRule type="cellIs" dxfId="1327" priority="5097" operator="lessThan">
      <formula>$C$4</formula>
    </cfRule>
  </conditionalFormatting>
  <conditionalFormatting sqref="BO14">
    <cfRule type="cellIs" dxfId="1326" priority="5098" operator="lessThan">
      <formula>$C$4</formula>
    </cfRule>
  </conditionalFormatting>
  <conditionalFormatting sqref="BO15">
    <cfRule type="cellIs" dxfId="1325" priority="5099" operator="lessThan">
      <formula>$C$4</formula>
    </cfRule>
  </conditionalFormatting>
  <conditionalFormatting sqref="BO15">
    <cfRule type="cellIs" dxfId="1324" priority="5100" operator="lessThan">
      <formula>$C$4</formula>
    </cfRule>
  </conditionalFormatting>
  <conditionalFormatting sqref="BO16">
    <cfRule type="cellIs" dxfId="1323" priority="5101" operator="lessThan">
      <formula>$C$4</formula>
    </cfRule>
  </conditionalFormatting>
  <conditionalFormatting sqref="BO16">
    <cfRule type="cellIs" dxfId="1322" priority="5102" operator="lessThan">
      <formula>$C$4</formula>
    </cfRule>
  </conditionalFormatting>
  <conditionalFormatting sqref="BO17">
    <cfRule type="cellIs" dxfId="1321" priority="5103" operator="lessThan">
      <formula>$C$4</formula>
    </cfRule>
  </conditionalFormatting>
  <conditionalFormatting sqref="BO17">
    <cfRule type="cellIs" dxfId="1320" priority="5104" operator="lessThan">
      <formula>$C$4</formula>
    </cfRule>
  </conditionalFormatting>
  <conditionalFormatting sqref="BO18">
    <cfRule type="cellIs" dxfId="1319" priority="5105" operator="lessThan">
      <formula>$C$4</formula>
    </cfRule>
  </conditionalFormatting>
  <conditionalFormatting sqref="BO18">
    <cfRule type="cellIs" dxfId="1318" priority="5106" operator="lessThan">
      <formula>$C$4</formula>
    </cfRule>
  </conditionalFormatting>
  <conditionalFormatting sqref="BO19">
    <cfRule type="cellIs" dxfId="1317" priority="5107" operator="lessThan">
      <formula>$C$4</formula>
    </cfRule>
  </conditionalFormatting>
  <conditionalFormatting sqref="BO19">
    <cfRule type="cellIs" dxfId="1316" priority="5108" operator="lessThan">
      <formula>$C$4</formula>
    </cfRule>
  </conditionalFormatting>
  <conditionalFormatting sqref="BO20">
    <cfRule type="cellIs" dxfId="1315" priority="5109" operator="lessThan">
      <formula>$C$4</formula>
    </cfRule>
  </conditionalFormatting>
  <conditionalFormatting sqref="BO20">
    <cfRule type="cellIs" dxfId="1314" priority="5110" operator="lessThan">
      <formula>$C$4</formula>
    </cfRule>
  </conditionalFormatting>
  <conditionalFormatting sqref="BO21">
    <cfRule type="cellIs" dxfId="1313" priority="5111" operator="lessThan">
      <formula>$C$4</formula>
    </cfRule>
  </conditionalFormatting>
  <conditionalFormatting sqref="BO21">
    <cfRule type="cellIs" dxfId="1312" priority="5112" operator="lessThan">
      <formula>$C$4</formula>
    </cfRule>
  </conditionalFormatting>
  <conditionalFormatting sqref="BO22">
    <cfRule type="cellIs" dxfId="1311" priority="5113" operator="lessThan">
      <formula>$C$4</formula>
    </cfRule>
  </conditionalFormatting>
  <conditionalFormatting sqref="BO22">
    <cfRule type="cellIs" dxfId="1310" priority="5114" operator="lessThan">
      <formula>$C$4</formula>
    </cfRule>
  </conditionalFormatting>
  <conditionalFormatting sqref="BO23">
    <cfRule type="cellIs" dxfId="1309" priority="5115" operator="lessThan">
      <formula>$C$4</formula>
    </cfRule>
  </conditionalFormatting>
  <conditionalFormatting sqref="BO23">
    <cfRule type="cellIs" dxfId="1308" priority="5116" operator="lessThan">
      <formula>$C$4</formula>
    </cfRule>
  </conditionalFormatting>
  <conditionalFormatting sqref="BO24">
    <cfRule type="cellIs" dxfId="1307" priority="5117" operator="lessThan">
      <formula>$C$4</formula>
    </cfRule>
  </conditionalFormatting>
  <conditionalFormatting sqref="BO24">
    <cfRule type="cellIs" dxfId="1306" priority="5118" operator="lessThan">
      <formula>$C$4</formula>
    </cfRule>
  </conditionalFormatting>
  <conditionalFormatting sqref="BO25">
    <cfRule type="cellIs" dxfId="1305" priority="5119" operator="lessThan">
      <formula>$C$4</formula>
    </cfRule>
  </conditionalFormatting>
  <conditionalFormatting sqref="BO25">
    <cfRule type="cellIs" dxfId="1304" priority="5120" operator="lessThan">
      <formula>$C$4</formula>
    </cfRule>
  </conditionalFormatting>
  <conditionalFormatting sqref="BO26">
    <cfRule type="cellIs" dxfId="1303" priority="5121" operator="lessThan">
      <formula>$C$4</formula>
    </cfRule>
  </conditionalFormatting>
  <conditionalFormatting sqref="BO26">
    <cfRule type="cellIs" dxfId="1302" priority="5122" operator="lessThan">
      <formula>$C$4</formula>
    </cfRule>
  </conditionalFormatting>
  <conditionalFormatting sqref="BO27">
    <cfRule type="cellIs" dxfId="1301" priority="5123" operator="lessThan">
      <formula>$C$4</formula>
    </cfRule>
  </conditionalFormatting>
  <conditionalFormatting sqref="BO27">
    <cfRule type="cellIs" dxfId="1300" priority="5124" operator="lessThan">
      <formula>$C$4</formula>
    </cfRule>
  </conditionalFormatting>
  <conditionalFormatting sqref="BO28">
    <cfRule type="cellIs" dxfId="1299" priority="5125" operator="lessThan">
      <formula>$C$4</formula>
    </cfRule>
  </conditionalFormatting>
  <conditionalFormatting sqref="BO28">
    <cfRule type="cellIs" dxfId="1298" priority="5126" operator="lessThan">
      <formula>$C$4</formula>
    </cfRule>
  </conditionalFormatting>
  <conditionalFormatting sqref="BO29">
    <cfRule type="cellIs" dxfId="1297" priority="5127" operator="lessThan">
      <formula>$C$4</formula>
    </cfRule>
  </conditionalFormatting>
  <conditionalFormatting sqref="BO29">
    <cfRule type="cellIs" dxfId="1296" priority="5128" operator="lessThan">
      <formula>$C$4</formula>
    </cfRule>
  </conditionalFormatting>
  <conditionalFormatting sqref="BO30">
    <cfRule type="cellIs" dxfId="1295" priority="5129" operator="lessThan">
      <formula>$C$4</formula>
    </cfRule>
  </conditionalFormatting>
  <conditionalFormatting sqref="BO30">
    <cfRule type="cellIs" dxfId="1294" priority="5130" operator="lessThan">
      <formula>$C$4</formula>
    </cfRule>
  </conditionalFormatting>
  <conditionalFormatting sqref="BO31">
    <cfRule type="cellIs" dxfId="1293" priority="5131" operator="lessThan">
      <formula>$C$4</formula>
    </cfRule>
  </conditionalFormatting>
  <conditionalFormatting sqref="BO31">
    <cfRule type="cellIs" dxfId="1292" priority="5132" operator="lessThan">
      <formula>$C$4</formula>
    </cfRule>
  </conditionalFormatting>
  <conditionalFormatting sqref="BO32">
    <cfRule type="cellIs" dxfId="1291" priority="5133" operator="lessThan">
      <formula>$C$4</formula>
    </cfRule>
  </conditionalFormatting>
  <conditionalFormatting sqref="BO32">
    <cfRule type="cellIs" dxfId="1290" priority="5134" operator="lessThan">
      <formula>$C$4</formula>
    </cfRule>
  </conditionalFormatting>
  <conditionalFormatting sqref="BO33">
    <cfRule type="cellIs" dxfId="1289" priority="5135" operator="lessThan">
      <formula>$C$4</formula>
    </cfRule>
  </conditionalFormatting>
  <conditionalFormatting sqref="BO33">
    <cfRule type="cellIs" dxfId="1288" priority="5136" operator="lessThan">
      <formula>$C$4</formula>
    </cfRule>
  </conditionalFormatting>
  <conditionalFormatting sqref="BO34">
    <cfRule type="cellIs" dxfId="1287" priority="5137" operator="lessThan">
      <formula>$C$4</formula>
    </cfRule>
  </conditionalFormatting>
  <conditionalFormatting sqref="BO34">
    <cfRule type="cellIs" dxfId="1286" priority="5138" operator="lessThan">
      <formula>$C$4</formula>
    </cfRule>
  </conditionalFormatting>
  <conditionalFormatting sqref="BO35">
    <cfRule type="cellIs" dxfId="1285" priority="5139" operator="lessThan">
      <formula>$C$4</formula>
    </cfRule>
  </conditionalFormatting>
  <conditionalFormatting sqref="BO35">
    <cfRule type="cellIs" dxfId="1284" priority="5140" operator="lessThan">
      <formula>$C$4</formula>
    </cfRule>
  </conditionalFormatting>
  <conditionalFormatting sqref="BO36">
    <cfRule type="cellIs" dxfId="1283" priority="5141" operator="lessThan">
      <formula>$C$4</formula>
    </cfRule>
  </conditionalFormatting>
  <conditionalFormatting sqref="BO36">
    <cfRule type="cellIs" dxfId="1282" priority="5142" operator="lessThan">
      <formula>$C$4</formula>
    </cfRule>
  </conditionalFormatting>
  <conditionalFormatting sqref="BO37">
    <cfRule type="cellIs" dxfId="1281" priority="5143" operator="lessThan">
      <formula>$C$4</formula>
    </cfRule>
  </conditionalFormatting>
  <conditionalFormatting sqref="BO37">
    <cfRule type="cellIs" dxfId="1280" priority="5144" operator="lessThan">
      <formula>$C$4</formula>
    </cfRule>
  </conditionalFormatting>
  <conditionalFormatting sqref="BO38">
    <cfRule type="cellIs" dxfId="1279" priority="5145" operator="lessThan">
      <formula>$C$4</formula>
    </cfRule>
  </conditionalFormatting>
  <conditionalFormatting sqref="BO38">
    <cfRule type="cellIs" dxfId="1278" priority="5146" operator="lessThan">
      <formula>$C$4</formula>
    </cfRule>
  </conditionalFormatting>
  <conditionalFormatting sqref="BO39">
    <cfRule type="cellIs" dxfId="1277" priority="5147" operator="lessThan">
      <formula>$C$4</formula>
    </cfRule>
  </conditionalFormatting>
  <conditionalFormatting sqref="BO39">
    <cfRule type="cellIs" dxfId="1276" priority="5148" operator="lessThan">
      <formula>$C$4</formula>
    </cfRule>
  </conditionalFormatting>
  <conditionalFormatting sqref="BO40">
    <cfRule type="cellIs" dxfId="1275" priority="5149" operator="lessThan">
      <formula>$C$4</formula>
    </cfRule>
  </conditionalFormatting>
  <conditionalFormatting sqref="BO40">
    <cfRule type="cellIs" dxfId="1274" priority="5150" operator="lessThan">
      <formula>$C$4</formula>
    </cfRule>
  </conditionalFormatting>
  <conditionalFormatting sqref="BO41">
    <cfRule type="cellIs" dxfId="1273" priority="5151" operator="lessThan">
      <formula>$C$4</formula>
    </cfRule>
  </conditionalFormatting>
  <conditionalFormatting sqref="BO41">
    <cfRule type="cellIs" dxfId="1272" priority="5152" operator="lessThan">
      <formula>$C$4</formula>
    </cfRule>
  </conditionalFormatting>
  <conditionalFormatting sqref="BO42">
    <cfRule type="cellIs" dxfId="1271" priority="5153" operator="lessThan">
      <formula>$C$4</formula>
    </cfRule>
  </conditionalFormatting>
  <conditionalFormatting sqref="BO42">
    <cfRule type="cellIs" dxfId="1270" priority="5154" operator="lessThan">
      <formula>$C$4</formula>
    </cfRule>
  </conditionalFormatting>
  <conditionalFormatting sqref="BO43">
    <cfRule type="cellIs" dxfId="1269" priority="5155" operator="lessThan">
      <formula>$C$4</formula>
    </cfRule>
  </conditionalFormatting>
  <conditionalFormatting sqref="BO43">
    <cfRule type="cellIs" dxfId="1268" priority="5156" operator="lessThan">
      <formula>$C$4</formula>
    </cfRule>
  </conditionalFormatting>
  <conditionalFormatting sqref="BO44">
    <cfRule type="cellIs" dxfId="1267" priority="5157" operator="lessThan">
      <formula>$C$4</formula>
    </cfRule>
  </conditionalFormatting>
  <conditionalFormatting sqref="BO44">
    <cfRule type="cellIs" dxfId="1266" priority="5158" operator="lessThan">
      <formula>$C$4</formula>
    </cfRule>
  </conditionalFormatting>
  <conditionalFormatting sqref="BO45">
    <cfRule type="cellIs" dxfId="1265" priority="5159" operator="lessThan">
      <formula>$C$4</formula>
    </cfRule>
  </conditionalFormatting>
  <conditionalFormatting sqref="BO45">
    <cfRule type="cellIs" dxfId="1264" priority="5160" operator="lessThan">
      <formula>$C$4</formula>
    </cfRule>
  </conditionalFormatting>
  <conditionalFormatting sqref="BO46">
    <cfRule type="cellIs" dxfId="1263" priority="5161" operator="lessThan">
      <formula>$C$4</formula>
    </cfRule>
  </conditionalFormatting>
  <conditionalFormatting sqref="BO46">
    <cfRule type="cellIs" dxfId="1262" priority="5162" operator="lessThan">
      <formula>$C$4</formula>
    </cfRule>
  </conditionalFormatting>
  <conditionalFormatting sqref="BO47">
    <cfRule type="cellIs" dxfId="1261" priority="5163" operator="lessThan">
      <formula>$C$4</formula>
    </cfRule>
  </conditionalFormatting>
  <conditionalFormatting sqref="BO47">
    <cfRule type="cellIs" dxfId="1260" priority="5164" operator="lessThan">
      <formula>$C$4</formula>
    </cfRule>
  </conditionalFormatting>
  <conditionalFormatting sqref="BO48">
    <cfRule type="cellIs" dxfId="1259" priority="5165" operator="lessThan">
      <formula>$C$4</formula>
    </cfRule>
  </conditionalFormatting>
  <conditionalFormatting sqref="BO48">
    <cfRule type="cellIs" dxfId="1258" priority="5166" operator="lessThan">
      <formula>$C$4</formula>
    </cfRule>
  </conditionalFormatting>
  <conditionalFormatting sqref="BO49">
    <cfRule type="cellIs" dxfId="1257" priority="5167" operator="lessThan">
      <formula>$C$4</formula>
    </cfRule>
  </conditionalFormatting>
  <conditionalFormatting sqref="BO49">
    <cfRule type="cellIs" dxfId="1256" priority="5168" operator="lessThan">
      <formula>$C$4</formula>
    </cfRule>
  </conditionalFormatting>
  <conditionalFormatting sqref="BO50">
    <cfRule type="cellIs" dxfId="1255" priority="5169" operator="lessThan">
      <formula>$C$4</formula>
    </cfRule>
  </conditionalFormatting>
  <conditionalFormatting sqref="BO50">
    <cfRule type="cellIs" dxfId="1254" priority="5170" operator="lessThan">
      <formula>$C$4</formula>
    </cfRule>
  </conditionalFormatting>
  <conditionalFormatting sqref="BO51">
    <cfRule type="cellIs" dxfId="1253" priority="5171" operator="lessThan">
      <formula>$C$4</formula>
    </cfRule>
  </conditionalFormatting>
  <conditionalFormatting sqref="BO51">
    <cfRule type="cellIs" dxfId="1252" priority="5172" operator="lessThan">
      <formula>$C$4</formula>
    </cfRule>
  </conditionalFormatting>
  <conditionalFormatting sqref="BO52">
    <cfRule type="cellIs" dxfId="1251" priority="5173" operator="lessThan">
      <formula>$C$4</formula>
    </cfRule>
  </conditionalFormatting>
  <conditionalFormatting sqref="BO52">
    <cfRule type="cellIs" dxfId="1250" priority="5174" operator="lessThan">
      <formula>$C$4</formula>
    </cfRule>
  </conditionalFormatting>
  <conditionalFormatting sqref="BO53">
    <cfRule type="cellIs" dxfId="1249" priority="5175" operator="lessThan">
      <formula>$C$4</formula>
    </cfRule>
  </conditionalFormatting>
  <conditionalFormatting sqref="BO53">
    <cfRule type="cellIs" dxfId="1248" priority="5176" operator="lessThan">
      <formula>$C$4</formula>
    </cfRule>
  </conditionalFormatting>
  <conditionalFormatting sqref="BO54">
    <cfRule type="cellIs" dxfId="1247" priority="5177" operator="lessThan">
      <formula>$C$4</formula>
    </cfRule>
  </conditionalFormatting>
  <conditionalFormatting sqref="BO54">
    <cfRule type="cellIs" dxfId="1246" priority="5178" operator="lessThan">
      <formula>$C$4</formula>
    </cfRule>
  </conditionalFormatting>
  <conditionalFormatting sqref="BO55">
    <cfRule type="cellIs" dxfId="1245" priority="5179" operator="lessThan">
      <formula>$C$4</formula>
    </cfRule>
  </conditionalFormatting>
  <conditionalFormatting sqref="BO55">
    <cfRule type="cellIs" dxfId="1244" priority="5180" operator="lessThan">
      <formula>$C$4</formula>
    </cfRule>
  </conditionalFormatting>
  <conditionalFormatting sqref="BO56">
    <cfRule type="cellIs" dxfId="1243" priority="5181" operator="lessThan">
      <formula>$C$4</formula>
    </cfRule>
  </conditionalFormatting>
  <conditionalFormatting sqref="BO56">
    <cfRule type="cellIs" dxfId="1242" priority="5182" operator="lessThan">
      <formula>$C$4</formula>
    </cfRule>
  </conditionalFormatting>
  <conditionalFormatting sqref="BO57">
    <cfRule type="cellIs" dxfId="1241" priority="5183" operator="lessThan">
      <formula>$C$4</formula>
    </cfRule>
  </conditionalFormatting>
  <conditionalFormatting sqref="BO57">
    <cfRule type="cellIs" dxfId="1240" priority="5184" operator="lessThan">
      <formula>$C$4</formula>
    </cfRule>
  </conditionalFormatting>
  <conditionalFormatting sqref="BO58">
    <cfRule type="cellIs" dxfId="1239" priority="5185" operator="lessThan">
      <formula>$C$4</formula>
    </cfRule>
  </conditionalFormatting>
  <conditionalFormatting sqref="BO58">
    <cfRule type="cellIs" dxfId="1238" priority="5186" operator="lessThan">
      <formula>$C$4</formula>
    </cfRule>
  </conditionalFormatting>
  <conditionalFormatting sqref="BO59">
    <cfRule type="cellIs" dxfId="1237" priority="5187" operator="lessThan">
      <formula>$C$4</formula>
    </cfRule>
  </conditionalFormatting>
  <conditionalFormatting sqref="BO59">
    <cfRule type="cellIs" dxfId="1236" priority="5188" operator="lessThan">
      <formula>$C$4</formula>
    </cfRule>
  </conditionalFormatting>
  <conditionalFormatting sqref="BO60">
    <cfRule type="cellIs" dxfId="1235" priority="5189" operator="lessThan">
      <formula>$C$4</formula>
    </cfRule>
  </conditionalFormatting>
  <conditionalFormatting sqref="BO60">
    <cfRule type="cellIs" dxfId="1234" priority="5190" operator="lessThan">
      <formula>$C$4</formula>
    </cfRule>
  </conditionalFormatting>
  <conditionalFormatting sqref="BP11">
    <cfRule type="cellIs" dxfId="1233" priority="5191" operator="lessThan">
      <formula>$C$4</formula>
    </cfRule>
  </conditionalFormatting>
  <conditionalFormatting sqref="BP11">
    <cfRule type="cellIs" dxfId="1232" priority="5192" operator="lessThan">
      <formula>$C$4</formula>
    </cfRule>
  </conditionalFormatting>
  <conditionalFormatting sqref="BP12">
    <cfRule type="cellIs" dxfId="1231" priority="5193" operator="lessThan">
      <formula>$C$4</formula>
    </cfRule>
  </conditionalFormatting>
  <conditionalFormatting sqref="BP12">
    <cfRule type="cellIs" dxfId="1230" priority="5194" operator="lessThan">
      <formula>$C$4</formula>
    </cfRule>
  </conditionalFormatting>
  <conditionalFormatting sqref="BP13">
    <cfRule type="cellIs" dxfId="1229" priority="5195" operator="lessThan">
      <formula>$C$4</formula>
    </cfRule>
  </conditionalFormatting>
  <conditionalFormatting sqref="BP13">
    <cfRule type="cellIs" dxfId="1228" priority="5196" operator="lessThan">
      <formula>$C$4</formula>
    </cfRule>
  </conditionalFormatting>
  <conditionalFormatting sqref="BP14">
    <cfRule type="cellIs" dxfId="1227" priority="5197" operator="lessThan">
      <formula>$C$4</formula>
    </cfRule>
  </conditionalFormatting>
  <conditionalFormatting sqref="BP14">
    <cfRule type="cellIs" dxfId="1226" priority="5198" operator="lessThan">
      <formula>$C$4</formula>
    </cfRule>
  </conditionalFormatting>
  <conditionalFormatting sqref="BP15">
    <cfRule type="cellIs" dxfId="1225" priority="5199" operator="lessThan">
      <formula>$C$4</formula>
    </cfRule>
  </conditionalFormatting>
  <conditionalFormatting sqref="BP15">
    <cfRule type="cellIs" dxfId="1224" priority="5200" operator="lessThan">
      <formula>$C$4</formula>
    </cfRule>
  </conditionalFormatting>
  <conditionalFormatting sqref="BP16">
    <cfRule type="cellIs" dxfId="1223" priority="5201" operator="lessThan">
      <formula>$C$4</formula>
    </cfRule>
  </conditionalFormatting>
  <conditionalFormatting sqref="BP16">
    <cfRule type="cellIs" dxfId="1222" priority="5202" operator="lessThan">
      <formula>$C$4</formula>
    </cfRule>
  </conditionalFormatting>
  <conditionalFormatting sqref="BP17">
    <cfRule type="cellIs" dxfId="1221" priority="5203" operator="lessThan">
      <formula>$C$4</formula>
    </cfRule>
  </conditionalFormatting>
  <conditionalFormatting sqref="BP17">
    <cfRule type="cellIs" dxfId="1220" priority="5204" operator="lessThan">
      <formula>$C$4</formula>
    </cfRule>
  </conditionalFormatting>
  <conditionalFormatting sqref="BP18">
    <cfRule type="cellIs" dxfId="1219" priority="5205" operator="lessThan">
      <formula>$C$4</formula>
    </cfRule>
  </conditionalFormatting>
  <conditionalFormatting sqref="BP18">
    <cfRule type="cellIs" dxfId="1218" priority="5206" operator="lessThan">
      <formula>$C$4</formula>
    </cfRule>
  </conditionalFormatting>
  <conditionalFormatting sqref="BP19">
    <cfRule type="cellIs" dxfId="1217" priority="5207" operator="lessThan">
      <formula>$C$4</formula>
    </cfRule>
  </conditionalFormatting>
  <conditionalFormatting sqref="BP19">
    <cfRule type="cellIs" dxfId="1216" priority="5208" operator="lessThan">
      <formula>$C$4</formula>
    </cfRule>
  </conditionalFormatting>
  <conditionalFormatting sqref="BP20">
    <cfRule type="cellIs" dxfId="1215" priority="5209" operator="lessThan">
      <formula>$C$4</formula>
    </cfRule>
  </conditionalFormatting>
  <conditionalFormatting sqref="BP20">
    <cfRule type="cellIs" dxfId="1214" priority="5210" operator="lessThan">
      <formula>$C$4</formula>
    </cfRule>
  </conditionalFormatting>
  <conditionalFormatting sqref="BP21">
    <cfRule type="cellIs" dxfId="1213" priority="5211" operator="lessThan">
      <formula>$C$4</formula>
    </cfRule>
  </conditionalFormatting>
  <conditionalFormatting sqref="BP21">
    <cfRule type="cellIs" dxfId="1212" priority="5212" operator="lessThan">
      <formula>$C$4</formula>
    </cfRule>
  </conditionalFormatting>
  <conditionalFormatting sqref="BP22">
    <cfRule type="cellIs" dxfId="1211" priority="5213" operator="lessThan">
      <formula>$C$4</formula>
    </cfRule>
  </conditionalFormatting>
  <conditionalFormatting sqref="BP22">
    <cfRule type="cellIs" dxfId="1210" priority="5214" operator="lessThan">
      <formula>$C$4</formula>
    </cfRule>
  </conditionalFormatting>
  <conditionalFormatting sqref="BP23">
    <cfRule type="cellIs" dxfId="1209" priority="5215" operator="lessThan">
      <formula>$C$4</formula>
    </cfRule>
  </conditionalFormatting>
  <conditionalFormatting sqref="BP23">
    <cfRule type="cellIs" dxfId="1208" priority="5216" operator="lessThan">
      <formula>$C$4</formula>
    </cfRule>
  </conditionalFormatting>
  <conditionalFormatting sqref="BP24">
    <cfRule type="cellIs" dxfId="1207" priority="5217" operator="lessThan">
      <formula>$C$4</formula>
    </cfRule>
  </conditionalFormatting>
  <conditionalFormatting sqref="BP24">
    <cfRule type="cellIs" dxfId="1206" priority="5218" operator="lessThan">
      <formula>$C$4</formula>
    </cfRule>
  </conditionalFormatting>
  <conditionalFormatting sqref="BP25">
    <cfRule type="cellIs" dxfId="1205" priority="5219" operator="lessThan">
      <formula>$C$4</formula>
    </cfRule>
  </conditionalFormatting>
  <conditionalFormatting sqref="BP25">
    <cfRule type="cellIs" dxfId="1204" priority="5220" operator="lessThan">
      <formula>$C$4</formula>
    </cfRule>
  </conditionalFormatting>
  <conditionalFormatting sqref="BP26">
    <cfRule type="cellIs" dxfId="1203" priority="5221" operator="lessThan">
      <formula>$C$4</formula>
    </cfRule>
  </conditionalFormatting>
  <conditionalFormatting sqref="BP26">
    <cfRule type="cellIs" dxfId="1202" priority="5222" operator="lessThan">
      <formula>$C$4</formula>
    </cfRule>
  </conditionalFormatting>
  <conditionalFormatting sqref="BP27">
    <cfRule type="cellIs" dxfId="1201" priority="5223" operator="lessThan">
      <formula>$C$4</formula>
    </cfRule>
  </conditionalFormatting>
  <conditionalFormatting sqref="BP27">
    <cfRule type="cellIs" dxfId="1200" priority="5224" operator="lessThan">
      <formula>$C$4</formula>
    </cfRule>
  </conditionalFormatting>
  <conditionalFormatting sqref="BP28">
    <cfRule type="cellIs" dxfId="1199" priority="5225" operator="lessThan">
      <formula>$C$4</formula>
    </cfRule>
  </conditionalFormatting>
  <conditionalFormatting sqref="BP28">
    <cfRule type="cellIs" dxfId="1198" priority="5226" operator="lessThan">
      <formula>$C$4</formula>
    </cfRule>
  </conditionalFormatting>
  <conditionalFormatting sqref="BP29">
    <cfRule type="cellIs" dxfId="1197" priority="5227" operator="lessThan">
      <formula>$C$4</formula>
    </cfRule>
  </conditionalFormatting>
  <conditionalFormatting sqref="BP29">
    <cfRule type="cellIs" dxfId="1196" priority="5228" operator="lessThan">
      <formula>$C$4</formula>
    </cfRule>
  </conditionalFormatting>
  <conditionalFormatting sqref="BP30">
    <cfRule type="cellIs" dxfId="1195" priority="5229" operator="lessThan">
      <formula>$C$4</formula>
    </cfRule>
  </conditionalFormatting>
  <conditionalFormatting sqref="BP30">
    <cfRule type="cellIs" dxfId="1194" priority="5230" operator="lessThan">
      <formula>$C$4</formula>
    </cfRule>
  </conditionalFormatting>
  <conditionalFormatting sqref="BP31">
    <cfRule type="cellIs" dxfId="1193" priority="5231" operator="lessThan">
      <formula>$C$4</formula>
    </cfRule>
  </conditionalFormatting>
  <conditionalFormatting sqref="BP31">
    <cfRule type="cellIs" dxfId="1192" priority="5232" operator="lessThan">
      <formula>$C$4</formula>
    </cfRule>
  </conditionalFormatting>
  <conditionalFormatting sqref="BP32">
    <cfRule type="cellIs" dxfId="1191" priority="5233" operator="lessThan">
      <formula>$C$4</formula>
    </cfRule>
  </conditionalFormatting>
  <conditionalFormatting sqref="BP32">
    <cfRule type="cellIs" dxfId="1190" priority="5234" operator="lessThan">
      <formula>$C$4</formula>
    </cfRule>
  </conditionalFormatting>
  <conditionalFormatting sqref="BP33">
    <cfRule type="cellIs" dxfId="1189" priority="5235" operator="lessThan">
      <formula>$C$4</formula>
    </cfRule>
  </conditionalFormatting>
  <conditionalFormatting sqref="BP33">
    <cfRule type="cellIs" dxfId="1188" priority="5236" operator="lessThan">
      <formula>$C$4</formula>
    </cfRule>
  </conditionalFormatting>
  <conditionalFormatting sqref="BP34">
    <cfRule type="cellIs" dxfId="1187" priority="5237" operator="lessThan">
      <formula>$C$4</formula>
    </cfRule>
  </conditionalFormatting>
  <conditionalFormatting sqref="BP34">
    <cfRule type="cellIs" dxfId="1186" priority="5238" operator="lessThan">
      <formula>$C$4</formula>
    </cfRule>
  </conditionalFormatting>
  <conditionalFormatting sqref="BP35">
    <cfRule type="cellIs" dxfId="1185" priority="5239" operator="lessThan">
      <formula>$C$4</formula>
    </cfRule>
  </conditionalFormatting>
  <conditionalFormatting sqref="BP35">
    <cfRule type="cellIs" dxfId="1184" priority="5240" operator="lessThan">
      <formula>$C$4</formula>
    </cfRule>
  </conditionalFormatting>
  <conditionalFormatting sqref="BP36">
    <cfRule type="cellIs" dxfId="1183" priority="5241" operator="lessThan">
      <formula>$C$4</formula>
    </cfRule>
  </conditionalFormatting>
  <conditionalFormatting sqref="BP36">
    <cfRule type="cellIs" dxfId="1182" priority="5242" operator="lessThan">
      <formula>$C$4</formula>
    </cfRule>
  </conditionalFormatting>
  <conditionalFormatting sqref="BP37">
    <cfRule type="cellIs" dxfId="1181" priority="5243" operator="lessThan">
      <formula>$C$4</formula>
    </cfRule>
  </conditionalFormatting>
  <conditionalFormatting sqref="BP37">
    <cfRule type="cellIs" dxfId="1180" priority="5244" operator="lessThan">
      <formula>$C$4</formula>
    </cfRule>
  </conditionalFormatting>
  <conditionalFormatting sqref="BP38">
    <cfRule type="cellIs" dxfId="1179" priority="5245" operator="lessThan">
      <formula>$C$4</formula>
    </cfRule>
  </conditionalFormatting>
  <conditionalFormatting sqref="BP38">
    <cfRule type="cellIs" dxfId="1178" priority="5246" operator="lessThan">
      <formula>$C$4</formula>
    </cfRule>
  </conditionalFormatting>
  <conditionalFormatting sqref="BP39">
    <cfRule type="cellIs" dxfId="1177" priority="5247" operator="lessThan">
      <formula>$C$4</formula>
    </cfRule>
  </conditionalFormatting>
  <conditionalFormatting sqref="BP39">
    <cfRule type="cellIs" dxfId="1176" priority="5248" operator="lessThan">
      <formula>$C$4</formula>
    </cfRule>
  </conditionalFormatting>
  <conditionalFormatting sqref="BP40">
    <cfRule type="cellIs" dxfId="1175" priority="5249" operator="lessThan">
      <formula>$C$4</formula>
    </cfRule>
  </conditionalFormatting>
  <conditionalFormatting sqref="BP40">
    <cfRule type="cellIs" dxfId="1174" priority="5250" operator="lessThan">
      <formula>$C$4</formula>
    </cfRule>
  </conditionalFormatting>
  <conditionalFormatting sqref="BP41">
    <cfRule type="cellIs" dxfId="1173" priority="5251" operator="lessThan">
      <formula>$C$4</formula>
    </cfRule>
  </conditionalFormatting>
  <conditionalFormatting sqref="BP41">
    <cfRule type="cellIs" dxfId="1172" priority="5252" operator="lessThan">
      <formula>$C$4</formula>
    </cfRule>
  </conditionalFormatting>
  <conditionalFormatting sqref="BP42">
    <cfRule type="cellIs" dxfId="1171" priority="5253" operator="lessThan">
      <formula>$C$4</formula>
    </cfRule>
  </conditionalFormatting>
  <conditionalFormatting sqref="BP42">
    <cfRule type="cellIs" dxfId="1170" priority="5254" operator="lessThan">
      <formula>$C$4</formula>
    </cfRule>
  </conditionalFormatting>
  <conditionalFormatting sqref="BP43">
    <cfRule type="cellIs" dxfId="1169" priority="5255" operator="lessThan">
      <formula>$C$4</formula>
    </cfRule>
  </conditionalFormatting>
  <conditionalFormatting sqref="BP43">
    <cfRule type="cellIs" dxfId="1168" priority="5256" operator="lessThan">
      <formula>$C$4</formula>
    </cfRule>
  </conditionalFormatting>
  <conditionalFormatting sqref="BP44">
    <cfRule type="cellIs" dxfId="1167" priority="5257" operator="lessThan">
      <formula>$C$4</formula>
    </cfRule>
  </conditionalFormatting>
  <conditionalFormatting sqref="BP44">
    <cfRule type="cellIs" dxfId="1166" priority="5258" operator="lessThan">
      <formula>$C$4</formula>
    </cfRule>
  </conditionalFormatting>
  <conditionalFormatting sqref="BP45">
    <cfRule type="cellIs" dxfId="1165" priority="5259" operator="lessThan">
      <formula>$C$4</formula>
    </cfRule>
  </conditionalFormatting>
  <conditionalFormatting sqref="BP45">
    <cfRule type="cellIs" dxfId="1164" priority="5260" operator="lessThan">
      <formula>$C$4</formula>
    </cfRule>
  </conditionalFormatting>
  <conditionalFormatting sqref="BP46">
    <cfRule type="cellIs" dxfId="1163" priority="5261" operator="lessThan">
      <formula>$C$4</formula>
    </cfRule>
  </conditionalFormatting>
  <conditionalFormatting sqref="BP46">
    <cfRule type="cellIs" dxfId="1162" priority="5262" operator="lessThan">
      <formula>$C$4</formula>
    </cfRule>
  </conditionalFormatting>
  <conditionalFormatting sqref="BP47">
    <cfRule type="cellIs" dxfId="1161" priority="5263" operator="lessThan">
      <formula>$C$4</formula>
    </cfRule>
  </conditionalFormatting>
  <conditionalFormatting sqref="BP47">
    <cfRule type="cellIs" dxfId="1160" priority="5264" operator="lessThan">
      <formula>$C$4</formula>
    </cfRule>
  </conditionalFormatting>
  <conditionalFormatting sqref="BP48">
    <cfRule type="cellIs" dxfId="1159" priority="5265" operator="lessThan">
      <formula>$C$4</formula>
    </cfRule>
  </conditionalFormatting>
  <conditionalFormatting sqref="BP48">
    <cfRule type="cellIs" dxfId="1158" priority="5266" operator="lessThan">
      <formula>$C$4</formula>
    </cfRule>
  </conditionalFormatting>
  <conditionalFormatting sqref="BP49">
    <cfRule type="cellIs" dxfId="1157" priority="5267" operator="lessThan">
      <formula>$C$4</formula>
    </cfRule>
  </conditionalFormatting>
  <conditionalFormatting sqref="BP49">
    <cfRule type="cellIs" dxfId="1156" priority="5268" operator="lessThan">
      <formula>$C$4</formula>
    </cfRule>
  </conditionalFormatting>
  <conditionalFormatting sqref="BP50">
    <cfRule type="cellIs" dxfId="1155" priority="5269" operator="lessThan">
      <formula>$C$4</formula>
    </cfRule>
  </conditionalFormatting>
  <conditionalFormatting sqref="BP50">
    <cfRule type="cellIs" dxfId="1154" priority="5270" operator="lessThan">
      <formula>$C$4</formula>
    </cfRule>
  </conditionalFormatting>
  <conditionalFormatting sqref="BP51">
    <cfRule type="cellIs" dxfId="1153" priority="5271" operator="lessThan">
      <formula>$C$4</formula>
    </cfRule>
  </conditionalFormatting>
  <conditionalFormatting sqref="BP51">
    <cfRule type="cellIs" dxfId="1152" priority="5272" operator="lessThan">
      <formula>$C$4</formula>
    </cfRule>
  </conditionalFormatting>
  <conditionalFormatting sqref="BP52">
    <cfRule type="cellIs" dxfId="1151" priority="5273" operator="lessThan">
      <formula>$C$4</formula>
    </cfRule>
  </conditionalFormatting>
  <conditionalFormatting sqref="BP52">
    <cfRule type="cellIs" dxfId="1150" priority="5274" operator="lessThan">
      <formula>$C$4</formula>
    </cfRule>
  </conditionalFormatting>
  <conditionalFormatting sqref="BP53">
    <cfRule type="cellIs" dxfId="1149" priority="5275" operator="lessThan">
      <formula>$C$4</formula>
    </cfRule>
  </conditionalFormatting>
  <conditionalFormatting sqref="BP53">
    <cfRule type="cellIs" dxfId="1148" priority="5276" operator="lessThan">
      <formula>$C$4</formula>
    </cfRule>
  </conditionalFormatting>
  <conditionalFormatting sqref="BP54">
    <cfRule type="cellIs" dxfId="1147" priority="5277" operator="lessThan">
      <formula>$C$4</formula>
    </cfRule>
  </conditionalFormatting>
  <conditionalFormatting sqref="BP54">
    <cfRule type="cellIs" dxfId="1146" priority="5278" operator="lessThan">
      <formula>$C$4</formula>
    </cfRule>
  </conditionalFormatting>
  <conditionalFormatting sqref="BP55">
    <cfRule type="cellIs" dxfId="1145" priority="5279" operator="lessThan">
      <formula>$C$4</formula>
    </cfRule>
  </conditionalFormatting>
  <conditionalFormatting sqref="BP55">
    <cfRule type="cellIs" dxfId="1144" priority="5280" operator="lessThan">
      <formula>$C$4</formula>
    </cfRule>
  </conditionalFormatting>
  <conditionalFormatting sqref="BP56">
    <cfRule type="cellIs" dxfId="1143" priority="5281" operator="lessThan">
      <formula>$C$4</formula>
    </cfRule>
  </conditionalFormatting>
  <conditionalFormatting sqref="BP56">
    <cfRule type="cellIs" dxfId="1142" priority="5282" operator="lessThan">
      <formula>$C$4</formula>
    </cfRule>
  </conditionalFormatting>
  <conditionalFormatting sqref="BP57">
    <cfRule type="cellIs" dxfId="1141" priority="5283" operator="lessThan">
      <formula>$C$4</formula>
    </cfRule>
  </conditionalFormatting>
  <conditionalFormatting sqref="BP57">
    <cfRule type="cellIs" dxfId="1140" priority="5284" operator="lessThan">
      <formula>$C$4</formula>
    </cfRule>
  </conditionalFormatting>
  <conditionalFormatting sqref="BP58">
    <cfRule type="cellIs" dxfId="1139" priority="5285" operator="lessThan">
      <formula>$C$4</formula>
    </cfRule>
  </conditionalFormatting>
  <conditionalFormatting sqref="BP58">
    <cfRule type="cellIs" dxfId="1138" priority="5286" operator="lessThan">
      <formula>$C$4</formula>
    </cfRule>
  </conditionalFormatting>
  <conditionalFormatting sqref="BP59">
    <cfRule type="cellIs" dxfId="1137" priority="5287" operator="lessThan">
      <formula>$C$4</formula>
    </cfRule>
  </conditionalFormatting>
  <conditionalFormatting sqref="BP59">
    <cfRule type="cellIs" dxfId="1136" priority="5288" operator="lessThan">
      <formula>$C$4</formula>
    </cfRule>
  </conditionalFormatting>
  <conditionalFormatting sqref="BP60">
    <cfRule type="cellIs" dxfId="1135" priority="5289" operator="lessThan">
      <formula>$C$4</formula>
    </cfRule>
  </conditionalFormatting>
  <conditionalFormatting sqref="BP60">
    <cfRule type="cellIs" dxfId="1134" priority="5290" operator="lessThan">
      <formula>$C$4</formula>
    </cfRule>
  </conditionalFormatting>
  <conditionalFormatting sqref="BQ11">
    <cfRule type="cellIs" dxfId="1133" priority="5291" operator="lessThan">
      <formula>$C$4</formula>
    </cfRule>
  </conditionalFormatting>
  <conditionalFormatting sqref="BQ11">
    <cfRule type="cellIs" dxfId="1132" priority="5292" operator="lessThan">
      <formula>$C$4</formula>
    </cfRule>
  </conditionalFormatting>
  <conditionalFormatting sqref="BQ12">
    <cfRule type="cellIs" dxfId="1131" priority="5293" operator="lessThan">
      <formula>$C$4</formula>
    </cfRule>
  </conditionalFormatting>
  <conditionalFormatting sqref="BQ12">
    <cfRule type="cellIs" dxfId="1130" priority="5294" operator="lessThan">
      <formula>$C$4</formula>
    </cfRule>
  </conditionalFormatting>
  <conditionalFormatting sqref="BQ13">
    <cfRule type="cellIs" dxfId="1129" priority="5295" operator="lessThan">
      <formula>$C$4</formula>
    </cfRule>
  </conditionalFormatting>
  <conditionalFormatting sqref="BQ13">
    <cfRule type="cellIs" dxfId="1128" priority="5296" operator="lessThan">
      <formula>$C$4</formula>
    </cfRule>
  </conditionalFormatting>
  <conditionalFormatting sqref="BQ14">
    <cfRule type="cellIs" dxfId="1127" priority="5297" operator="lessThan">
      <formula>$C$4</formula>
    </cfRule>
  </conditionalFormatting>
  <conditionalFormatting sqref="BQ14">
    <cfRule type="cellIs" dxfId="1126" priority="5298" operator="lessThan">
      <formula>$C$4</formula>
    </cfRule>
  </conditionalFormatting>
  <conditionalFormatting sqref="BQ15">
    <cfRule type="cellIs" dxfId="1125" priority="5299" operator="lessThan">
      <formula>$C$4</formula>
    </cfRule>
  </conditionalFormatting>
  <conditionalFormatting sqref="BQ15">
    <cfRule type="cellIs" dxfId="1124" priority="5300" operator="lessThan">
      <formula>$C$4</formula>
    </cfRule>
  </conditionalFormatting>
  <conditionalFormatting sqref="BQ16">
    <cfRule type="cellIs" dxfId="1123" priority="5301" operator="lessThan">
      <formula>$C$4</formula>
    </cfRule>
  </conditionalFormatting>
  <conditionalFormatting sqref="BQ16">
    <cfRule type="cellIs" dxfId="1122" priority="5302" operator="lessThan">
      <formula>$C$4</formula>
    </cfRule>
  </conditionalFormatting>
  <conditionalFormatting sqref="BQ17">
    <cfRule type="cellIs" dxfId="1121" priority="5303" operator="lessThan">
      <formula>$C$4</formula>
    </cfRule>
  </conditionalFormatting>
  <conditionalFormatting sqref="BQ17">
    <cfRule type="cellIs" dxfId="1120" priority="5304" operator="lessThan">
      <formula>$C$4</formula>
    </cfRule>
  </conditionalFormatting>
  <conditionalFormatting sqref="BQ18">
    <cfRule type="cellIs" dxfId="1119" priority="5305" operator="lessThan">
      <formula>$C$4</formula>
    </cfRule>
  </conditionalFormatting>
  <conditionalFormatting sqref="BQ18">
    <cfRule type="cellIs" dxfId="1118" priority="5306" operator="lessThan">
      <formula>$C$4</formula>
    </cfRule>
  </conditionalFormatting>
  <conditionalFormatting sqref="BQ19">
    <cfRule type="cellIs" dxfId="1117" priority="5307" operator="lessThan">
      <formula>$C$4</formula>
    </cfRule>
  </conditionalFormatting>
  <conditionalFormatting sqref="BQ19">
    <cfRule type="cellIs" dxfId="1116" priority="5308" operator="lessThan">
      <formula>$C$4</formula>
    </cfRule>
  </conditionalFormatting>
  <conditionalFormatting sqref="BQ20">
    <cfRule type="cellIs" dxfId="1115" priority="5309" operator="lessThan">
      <formula>$C$4</formula>
    </cfRule>
  </conditionalFormatting>
  <conditionalFormatting sqref="BQ20">
    <cfRule type="cellIs" dxfId="1114" priority="5310" operator="lessThan">
      <formula>$C$4</formula>
    </cfRule>
  </conditionalFormatting>
  <conditionalFormatting sqref="BQ21">
    <cfRule type="cellIs" dxfId="1113" priority="5311" operator="lessThan">
      <formula>$C$4</formula>
    </cfRule>
  </conditionalFormatting>
  <conditionalFormatting sqref="BQ21">
    <cfRule type="cellIs" dxfId="1112" priority="5312" operator="lessThan">
      <formula>$C$4</formula>
    </cfRule>
  </conditionalFormatting>
  <conditionalFormatting sqref="BQ22">
    <cfRule type="cellIs" dxfId="1111" priority="5313" operator="lessThan">
      <formula>$C$4</formula>
    </cfRule>
  </conditionalFormatting>
  <conditionalFormatting sqref="BQ22">
    <cfRule type="cellIs" dxfId="1110" priority="5314" operator="lessThan">
      <formula>$C$4</formula>
    </cfRule>
  </conditionalFormatting>
  <conditionalFormatting sqref="BQ23">
    <cfRule type="cellIs" dxfId="1109" priority="5315" operator="lessThan">
      <formula>$C$4</formula>
    </cfRule>
  </conditionalFormatting>
  <conditionalFormatting sqref="BQ23">
    <cfRule type="cellIs" dxfId="1108" priority="5316" operator="lessThan">
      <formula>$C$4</formula>
    </cfRule>
  </conditionalFormatting>
  <conditionalFormatting sqref="BQ24">
    <cfRule type="cellIs" dxfId="1107" priority="5317" operator="lessThan">
      <formula>$C$4</formula>
    </cfRule>
  </conditionalFormatting>
  <conditionalFormatting sqref="BQ24">
    <cfRule type="cellIs" dxfId="1106" priority="5318" operator="lessThan">
      <formula>$C$4</formula>
    </cfRule>
  </conditionalFormatting>
  <conditionalFormatting sqref="BQ25">
    <cfRule type="cellIs" dxfId="1105" priority="5319" operator="lessThan">
      <formula>$C$4</formula>
    </cfRule>
  </conditionalFormatting>
  <conditionalFormatting sqref="BQ25">
    <cfRule type="cellIs" dxfId="1104" priority="5320" operator="lessThan">
      <formula>$C$4</formula>
    </cfRule>
  </conditionalFormatting>
  <conditionalFormatting sqref="BQ26">
    <cfRule type="cellIs" dxfId="1103" priority="5321" operator="lessThan">
      <formula>$C$4</formula>
    </cfRule>
  </conditionalFormatting>
  <conditionalFormatting sqref="BQ26">
    <cfRule type="cellIs" dxfId="1102" priority="5322" operator="lessThan">
      <formula>$C$4</formula>
    </cfRule>
  </conditionalFormatting>
  <conditionalFormatting sqref="BQ27">
    <cfRule type="cellIs" dxfId="1101" priority="5323" operator="lessThan">
      <formula>$C$4</formula>
    </cfRule>
  </conditionalFormatting>
  <conditionalFormatting sqref="BQ27">
    <cfRule type="cellIs" dxfId="1100" priority="5324" operator="lessThan">
      <formula>$C$4</formula>
    </cfRule>
  </conditionalFormatting>
  <conditionalFormatting sqref="BQ28">
    <cfRule type="cellIs" dxfId="1099" priority="5325" operator="lessThan">
      <formula>$C$4</formula>
    </cfRule>
  </conditionalFormatting>
  <conditionalFormatting sqref="BQ28">
    <cfRule type="cellIs" dxfId="1098" priority="5326" operator="lessThan">
      <formula>$C$4</formula>
    </cfRule>
  </conditionalFormatting>
  <conditionalFormatting sqref="BQ29">
    <cfRule type="cellIs" dxfId="1097" priority="5327" operator="lessThan">
      <formula>$C$4</formula>
    </cfRule>
  </conditionalFormatting>
  <conditionalFormatting sqref="BQ29">
    <cfRule type="cellIs" dxfId="1096" priority="5328" operator="lessThan">
      <formula>$C$4</formula>
    </cfRule>
  </conditionalFormatting>
  <conditionalFormatting sqref="BQ30">
    <cfRule type="cellIs" dxfId="1095" priority="5329" operator="lessThan">
      <formula>$C$4</formula>
    </cfRule>
  </conditionalFormatting>
  <conditionalFormatting sqref="BQ30">
    <cfRule type="cellIs" dxfId="1094" priority="5330" operator="lessThan">
      <formula>$C$4</formula>
    </cfRule>
  </conditionalFormatting>
  <conditionalFormatting sqref="BQ31">
    <cfRule type="cellIs" dxfId="1093" priority="5331" operator="lessThan">
      <formula>$C$4</formula>
    </cfRule>
  </conditionalFormatting>
  <conditionalFormatting sqref="BQ31">
    <cfRule type="cellIs" dxfId="1092" priority="5332" operator="lessThan">
      <formula>$C$4</formula>
    </cfRule>
  </conditionalFormatting>
  <conditionalFormatting sqref="BQ32">
    <cfRule type="cellIs" dxfId="1091" priority="5333" operator="lessThan">
      <formula>$C$4</formula>
    </cfRule>
  </conditionalFormatting>
  <conditionalFormatting sqref="BQ32">
    <cfRule type="cellIs" dxfId="1090" priority="5334" operator="lessThan">
      <formula>$C$4</formula>
    </cfRule>
  </conditionalFormatting>
  <conditionalFormatting sqref="BQ33">
    <cfRule type="cellIs" dxfId="1089" priority="5335" operator="lessThan">
      <formula>$C$4</formula>
    </cfRule>
  </conditionalFormatting>
  <conditionalFormatting sqref="BQ33">
    <cfRule type="cellIs" dxfId="1088" priority="5336" operator="lessThan">
      <formula>$C$4</formula>
    </cfRule>
  </conditionalFormatting>
  <conditionalFormatting sqref="BQ34">
    <cfRule type="cellIs" dxfId="1087" priority="5337" operator="lessThan">
      <formula>$C$4</formula>
    </cfRule>
  </conditionalFormatting>
  <conditionalFormatting sqref="BQ34">
    <cfRule type="cellIs" dxfId="1086" priority="5338" operator="lessThan">
      <formula>$C$4</formula>
    </cfRule>
  </conditionalFormatting>
  <conditionalFormatting sqref="BQ35">
    <cfRule type="cellIs" dxfId="1085" priority="5339" operator="lessThan">
      <formula>$C$4</formula>
    </cfRule>
  </conditionalFormatting>
  <conditionalFormatting sqref="BQ35">
    <cfRule type="cellIs" dxfId="1084" priority="5340" operator="lessThan">
      <formula>$C$4</formula>
    </cfRule>
  </conditionalFormatting>
  <conditionalFormatting sqref="BQ36">
    <cfRule type="cellIs" dxfId="1083" priority="5341" operator="lessThan">
      <formula>$C$4</formula>
    </cfRule>
  </conditionalFormatting>
  <conditionalFormatting sqref="BQ36">
    <cfRule type="cellIs" dxfId="1082" priority="5342" operator="lessThan">
      <formula>$C$4</formula>
    </cfRule>
  </conditionalFormatting>
  <conditionalFormatting sqref="BQ37">
    <cfRule type="cellIs" dxfId="1081" priority="5343" operator="lessThan">
      <formula>$C$4</formula>
    </cfRule>
  </conditionalFormatting>
  <conditionalFormatting sqref="BQ37">
    <cfRule type="cellIs" dxfId="1080" priority="5344" operator="lessThan">
      <formula>$C$4</formula>
    </cfRule>
  </conditionalFormatting>
  <conditionalFormatting sqref="BQ38">
    <cfRule type="cellIs" dxfId="1079" priority="5345" operator="lessThan">
      <formula>$C$4</formula>
    </cfRule>
  </conditionalFormatting>
  <conditionalFormatting sqref="BQ38">
    <cfRule type="cellIs" dxfId="1078" priority="5346" operator="lessThan">
      <formula>$C$4</formula>
    </cfRule>
  </conditionalFormatting>
  <conditionalFormatting sqref="BQ39">
    <cfRule type="cellIs" dxfId="1077" priority="5347" operator="lessThan">
      <formula>$C$4</formula>
    </cfRule>
  </conditionalFormatting>
  <conditionalFormatting sqref="BQ39">
    <cfRule type="cellIs" dxfId="1076" priority="5348" operator="lessThan">
      <formula>$C$4</formula>
    </cfRule>
  </conditionalFormatting>
  <conditionalFormatting sqref="BQ40">
    <cfRule type="cellIs" dxfId="1075" priority="5349" operator="lessThan">
      <formula>$C$4</formula>
    </cfRule>
  </conditionalFormatting>
  <conditionalFormatting sqref="BQ40">
    <cfRule type="cellIs" dxfId="1074" priority="5350" operator="lessThan">
      <formula>$C$4</formula>
    </cfRule>
  </conditionalFormatting>
  <conditionalFormatting sqref="BQ41">
    <cfRule type="cellIs" dxfId="1073" priority="5351" operator="lessThan">
      <formula>$C$4</formula>
    </cfRule>
  </conditionalFormatting>
  <conditionalFormatting sqref="BQ41">
    <cfRule type="cellIs" dxfId="1072" priority="5352" operator="lessThan">
      <formula>$C$4</formula>
    </cfRule>
  </conditionalFormatting>
  <conditionalFormatting sqref="BQ42">
    <cfRule type="cellIs" dxfId="1071" priority="5353" operator="lessThan">
      <formula>$C$4</formula>
    </cfRule>
  </conditionalFormatting>
  <conditionalFormatting sqref="BQ42">
    <cfRule type="cellIs" dxfId="1070" priority="5354" operator="lessThan">
      <formula>$C$4</formula>
    </cfRule>
  </conditionalFormatting>
  <conditionalFormatting sqref="BQ43">
    <cfRule type="cellIs" dxfId="1069" priority="5355" operator="lessThan">
      <formula>$C$4</formula>
    </cfRule>
  </conditionalFormatting>
  <conditionalFormatting sqref="BQ43">
    <cfRule type="cellIs" dxfId="1068" priority="5356" operator="lessThan">
      <formula>$C$4</formula>
    </cfRule>
  </conditionalFormatting>
  <conditionalFormatting sqref="BQ44">
    <cfRule type="cellIs" dxfId="1067" priority="5357" operator="lessThan">
      <formula>$C$4</formula>
    </cfRule>
  </conditionalFormatting>
  <conditionalFormatting sqref="BQ44">
    <cfRule type="cellIs" dxfId="1066" priority="5358" operator="lessThan">
      <formula>$C$4</formula>
    </cfRule>
  </conditionalFormatting>
  <conditionalFormatting sqref="BQ45">
    <cfRule type="cellIs" dxfId="1065" priority="5359" operator="lessThan">
      <formula>$C$4</formula>
    </cfRule>
  </conditionalFormatting>
  <conditionalFormatting sqref="BQ45">
    <cfRule type="cellIs" dxfId="1064" priority="5360" operator="lessThan">
      <formula>$C$4</formula>
    </cfRule>
  </conditionalFormatting>
  <conditionalFormatting sqref="BQ46">
    <cfRule type="cellIs" dxfId="1063" priority="5361" operator="lessThan">
      <formula>$C$4</formula>
    </cfRule>
  </conditionalFormatting>
  <conditionalFormatting sqref="BQ46">
    <cfRule type="cellIs" dxfId="1062" priority="5362" operator="lessThan">
      <formula>$C$4</formula>
    </cfRule>
  </conditionalFormatting>
  <conditionalFormatting sqref="BQ47">
    <cfRule type="cellIs" dxfId="1061" priority="5363" operator="lessThan">
      <formula>$C$4</formula>
    </cfRule>
  </conditionalFormatting>
  <conditionalFormatting sqref="BQ47">
    <cfRule type="cellIs" dxfId="1060" priority="5364" operator="lessThan">
      <formula>$C$4</formula>
    </cfRule>
  </conditionalFormatting>
  <conditionalFormatting sqref="BQ48">
    <cfRule type="cellIs" dxfId="1059" priority="5365" operator="lessThan">
      <formula>$C$4</formula>
    </cfRule>
  </conditionalFormatting>
  <conditionalFormatting sqref="BQ48">
    <cfRule type="cellIs" dxfId="1058" priority="5366" operator="lessThan">
      <formula>$C$4</formula>
    </cfRule>
  </conditionalFormatting>
  <conditionalFormatting sqref="BQ49">
    <cfRule type="cellIs" dxfId="1057" priority="5367" operator="lessThan">
      <formula>$C$4</formula>
    </cfRule>
  </conditionalFormatting>
  <conditionalFormatting sqref="BQ49">
    <cfRule type="cellIs" dxfId="1056" priority="5368" operator="lessThan">
      <formula>$C$4</formula>
    </cfRule>
  </conditionalFormatting>
  <conditionalFormatting sqref="BQ50">
    <cfRule type="cellIs" dxfId="1055" priority="5369" operator="lessThan">
      <formula>$C$4</formula>
    </cfRule>
  </conditionalFormatting>
  <conditionalFormatting sqref="BQ50">
    <cfRule type="cellIs" dxfId="1054" priority="5370" operator="lessThan">
      <formula>$C$4</formula>
    </cfRule>
  </conditionalFormatting>
  <conditionalFormatting sqref="BQ51">
    <cfRule type="cellIs" dxfId="1053" priority="5371" operator="lessThan">
      <formula>$C$4</formula>
    </cfRule>
  </conditionalFormatting>
  <conditionalFormatting sqref="BQ51">
    <cfRule type="cellIs" dxfId="1052" priority="5372" operator="lessThan">
      <formula>$C$4</formula>
    </cfRule>
  </conditionalFormatting>
  <conditionalFormatting sqref="BQ52">
    <cfRule type="cellIs" dxfId="1051" priority="5373" operator="lessThan">
      <formula>$C$4</formula>
    </cfRule>
  </conditionalFormatting>
  <conditionalFormatting sqref="BQ52">
    <cfRule type="cellIs" dxfId="1050" priority="5374" operator="lessThan">
      <formula>$C$4</formula>
    </cfRule>
  </conditionalFormatting>
  <conditionalFormatting sqref="BQ53">
    <cfRule type="cellIs" dxfId="1049" priority="5375" operator="lessThan">
      <formula>$C$4</formula>
    </cfRule>
  </conditionalFormatting>
  <conditionalFormatting sqref="BQ53">
    <cfRule type="cellIs" dxfId="1048" priority="5376" operator="lessThan">
      <formula>$C$4</formula>
    </cfRule>
  </conditionalFormatting>
  <conditionalFormatting sqref="BQ54">
    <cfRule type="cellIs" dxfId="1047" priority="5377" operator="lessThan">
      <formula>$C$4</formula>
    </cfRule>
  </conditionalFormatting>
  <conditionalFormatting sqref="BQ54">
    <cfRule type="cellIs" dxfId="1046" priority="5378" operator="lessThan">
      <formula>$C$4</formula>
    </cfRule>
  </conditionalFormatting>
  <conditionalFormatting sqref="BQ55">
    <cfRule type="cellIs" dxfId="1045" priority="5379" operator="lessThan">
      <formula>$C$4</formula>
    </cfRule>
  </conditionalFormatting>
  <conditionalFormatting sqref="BQ55">
    <cfRule type="cellIs" dxfId="1044" priority="5380" operator="lessThan">
      <formula>$C$4</formula>
    </cfRule>
  </conditionalFormatting>
  <conditionalFormatting sqref="BQ56">
    <cfRule type="cellIs" dxfId="1043" priority="5381" operator="lessThan">
      <formula>$C$4</formula>
    </cfRule>
  </conditionalFormatting>
  <conditionalFormatting sqref="BQ56">
    <cfRule type="cellIs" dxfId="1042" priority="5382" operator="lessThan">
      <formula>$C$4</formula>
    </cfRule>
  </conditionalFormatting>
  <conditionalFormatting sqref="BQ57">
    <cfRule type="cellIs" dxfId="1041" priority="5383" operator="lessThan">
      <formula>$C$4</formula>
    </cfRule>
  </conditionalFormatting>
  <conditionalFormatting sqref="BQ57">
    <cfRule type="cellIs" dxfId="1040" priority="5384" operator="lessThan">
      <formula>$C$4</formula>
    </cfRule>
  </conditionalFormatting>
  <conditionalFormatting sqref="BQ58">
    <cfRule type="cellIs" dxfId="1039" priority="5385" operator="lessThan">
      <formula>$C$4</formula>
    </cfRule>
  </conditionalFormatting>
  <conditionalFormatting sqref="BQ58">
    <cfRule type="cellIs" dxfId="1038" priority="5386" operator="lessThan">
      <formula>$C$4</formula>
    </cfRule>
  </conditionalFormatting>
  <conditionalFormatting sqref="BQ59">
    <cfRule type="cellIs" dxfId="1037" priority="5387" operator="lessThan">
      <formula>$C$4</formula>
    </cfRule>
  </conditionalFormatting>
  <conditionalFormatting sqref="BQ59">
    <cfRule type="cellIs" dxfId="1036" priority="5388" operator="lessThan">
      <formula>$C$4</formula>
    </cfRule>
  </conditionalFormatting>
  <conditionalFormatting sqref="BQ60">
    <cfRule type="cellIs" dxfId="1035" priority="5389" operator="lessThan">
      <formula>$C$4</formula>
    </cfRule>
  </conditionalFormatting>
  <conditionalFormatting sqref="BQ60">
    <cfRule type="cellIs" dxfId="1034" priority="5390" operator="lessThan">
      <formula>$C$4</formula>
    </cfRule>
  </conditionalFormatting>
  <conditionalFormatting sqref="CP11">
    <cfRule type="cellIs" dxfId="1033" priority="5391" operator="lessThan">
      <formula>$C$4</formula>
    </cfRule>
  </conditionalFormatting>
  <conditionalFormatting sqref="CP11">
    <cfRule type="cellIs" dxfId="1032" priority="5392" operator="lessThan">
      <formula>$C$4</formula>
    </cfRule>
  </conditionalFormatting>
  <conditionalFormatting sqref="CP12">
    <cfRule type="cellIs" dxfId="1031" priority="5393" operator="lessThan">
      <formula>$C$4</formula>
    </cfRule>
  </conditionalFormatting>
  <conditionalFormatting sqref="CP12">
    <cfRule type="cellIs" dxfId="1030" priority="5394" operator="lessThan">
      <formula>$C$4</formula>
    </cfRule>
  </conditionalFormatting>
  <conditionalFormatting sqref="CP13">
    <cfRule type="cellIs" dxfId="1029" priority="5395" operator="lessThan">
      <formula>$C$4</formula>
    </cfRule>
  </conditionalFormatting>
  <conditionalFormatting sqref="CP13">
    <cfRule type="cellIs" dxfId="1028" priority="5396" operator="lessThan">
      <formula>$C$4</formula>
    </cfRule>
  </conditionalFormatting>
  <conditionalFormatting sqref="CP14">
    <cfRule type="cellIs" dxfId="1027" priority="5397" operator="lessThan">
      <formula>$C$4</formula>
    </cfRule>
  </conditionalFormatting>
  <conditionalFormatting sqref="CP14">
    <cfRule type="cellIs" dxfId="1026" priority="5398" operator="lessThan">
      <formula>$C$4</formula>
    </cfRule>
  </conditionalFormatting>
  <conditionalFormatting sqref="CP15">
    <cfRule type="cellIs" dxfId="1025" priority="5399" operator="lessThan">
      <formula>$C$4</formula>
    </cfRule>
  </conditionalFormatting>
  <conditionalFormatting sqref="CP15">
    <cfRule type="cellIs" dxfId="1024" priority="5400" operator="lessThan">
      <formula>$C$4</formula>
    </cfRule>
  </conditionalFormatting>
  <conditionalFormatting sqref="CP16">
    <cfRule type="cellIs" dxfId="1023" priority="5401" operator="lessThan">
      <formula>$C$4</formula>
    </cfRule>
  </conditionalFormatting>
  <conditionalFormatting sqref="CP16">
    <cfRule type="cellIs" dxfId="1022" priority="5402" operator="lessThan">
      <formula>$C$4</formula>
    </cfRule>
  </conditionalFormatting>
  <conditionalFormatting sqref="CP17">
    <cfRule type="cellIs" dxfId="1021" priority="5403" operator="lessThan">
      <formula>$C$4</formula>
    </cfRule>
  </conditionalFormatting>
  <conditionalFormatting sqref="CP17">
    <cfRule type="cellIs" dxfId="1020" priority="5404" operator="lessThan">
      <formula>$C$4</formula>
    </cfRule>
  </conditionalFormatting>
  <conditionalFormatting sqref="CP18">
    <cfRule type="cellIs" dxfId="1019" priority="5405" operator="lessThan">
      <formula>$C$4</formula>
    </cfRule>
  </conditionalFormatting>
  <conditionalFormatting sqref="CP18">
    <cfRule type="cellIs" dxfId="1018" priority="5406" operator="lessThan">
      <formula>$C$4</formula>
    </cfRule>
  </conditionalFormatting>
  <conditionalFormatting sqref="CP19">
    <cfRule type="cellIs" dxfId="1017" priority="5407" operator="lessThan">
      <formula>$C$4</formula>
    </cfRule>
  </conditionalFormatting>
  <conditionalFormatting sqref="CP19">
    <cfRule type="cellIs" dxfId="1016" priority="5408" operator="lessThan">
      <formula>$C$4</formula>
    </cfRule>
  </conditionalFormatting>
  <conditionalFormatting sqref="CP20">
    <cfRule type="cellIs" dxfId="1015" priority="5409" operator="lessThan">
      <formula>$C$4</formula>
    </cfRule>
  </conditionalFormatting>
  <conditionalFormatting sqref="CP20">
    <cfRule type="cellIs" dxfId="1014" priority="5410" operator="lessThan">
      <formula>$C$4</formula>
    </cfRule>
  </conditionalFormatting>
  <conditionalFormatting sqref="CP21">
    <cfRule type="cellIs" dxfId="1013" priority="5411" operator="lessThan">
      <formula>$C$4</formula>
    </cfRule>
  </conditionalFormatting>
  <conditionalFormatting sqref="CP21">
    <cfRule type="cellIs" dxfId="1012" priority="5412" operator="lessThan">
      <formula>$C$4</formula>
    </cfRule>
  </conditionalFormatting>
  <conditionalFormatting sqref="CP22">
    <cfRule type="cellIs" dxfId="1011" priority="5413" operator="lessThan">
      <formula>$C$4</formula>
    </cfRule>
  </conditionalFormatting>
  <conditionalFormatting sqref="CP22">
    <cfRule type="cellIs" dxfId="1010" priority="5414" operator="lessThan">
      <formula>$C$4</formula>
    </cfRule>
  </conditionalFormatting>
  <conditionalFormatting sqref="CP23">
    <cfRule type="cellIs" dxfId="1009" priority="5415" operator="lessThan">
      <formula>$C$4</formula>
    </cfRule>
  </conditionalFormatting>
  <conditionalFormatting sqref="CP23">
    <cfRule type="cellIs" dxfId="1008" priority="5416" operator="lessThan">
      <formula>$C$4</formula>
    </cfRule>
  </conditionalFormatting>
  <conditionalFormatting sqref="CP24">
    <cfRule type="cellIs" dxfId="1007" priority="5417" operator="lessThan">
      <formula>$C$4</formula>
    </cfRule>
  </conditionalFormatting>
  <conditionalFormatting sqref="CP24">
    <cfRule type="cellIs" dxfId="1006" priority="5418" operator="lessThan">
      <formula>$C$4</formula>
    </cfRule>
  </conditionalFormatting>
  <conditionalFormatting sqref="CP25">
    <cfRule type="cellIs" dxfId="1005" priority="5419" operator="lessThan">
      <formula>$C$4</formula>
    </cfRule>
  </conditionalFormatting>
  <conditionalFormatting sqref="CP25">
    <cfRule type="cellIs" dxfId="1004" priority="5420" operator="lessThan">
      <formula>$C$4</formula>
    </cfRule>
  </conditionalFormatting>
  <conditionalFormatting sqref="CP26">
    <cfRule type="cellIs" dxfId="1003" priority="5421" operator="lessThan">
      <formula>$C$4</formula>
    </cfRule>
  </conditionalFormatting>
  <conditionalFormatting sqref="CP26">
    <cfRule type="cellIs" dxfId="1002" priority="5422" operator="lessThan">
      <formula>$C$4</formula>
    </cfRule>
  </conditionalFormatting>
  <conditionalFormatting sqref="CP27">
    <cfRule type="cellIs" dxfId="1001" priority="5423" operator="lessThan">
      <formula>$C$4</formula>
    </cfRule>
  </conditionalFormatting>
  <conditionalFormatting sqref="CP27">
    <cfRule type="cellIs" dxfId="1000" priority="5424" operator="lessThan">
      <formula>$C$4</formula>
    </cfRule>
  </conditionalFormatting>
  <conditionalFormatting sqref="CP28">
    <cfRule type="cellIs" dxfId="999" priority="5425" operator="lessThan">
      <formula>$C$4</formula>
    </cfRule>
  </conditionalFormatting>
  <conditionalFormatting sqref="CP28">
    <cfRule type="cellIs" dxfId="998" priority="5426" operator="lessThan">
      <formula>$C$4</formula>
    </cfRule>
  </conditionalFormatting>
  <conditionalFormatting sqref="CP29">
    <cfRule type="cellIs" dxfId="997" priority="5427" operator="lessThan">
      <formula>$C$4</formula>
    </cfRule>
  </conditionalFormatting>
  <conditionalFormatting sqref="CP29">
    <cfRule type="cellIs" dxfId="996" priority="5428" operator="lessThan">
      <formula>$C$4</formula>
    </cfRule>
  </conditionalFormatting>
  <conditionalFormatting sqref="CP30">
    <cfRule type="cellIs" dxfId="995" priority="5429" operator="lessThan">
      <formula>$C$4</formula>
    </cfRule>
  </conditionalFormatting>
  <conditionalFormatting sqref="CP30">
    <cfRule type="cellIs" dxfId="994" priority="5430" operator="lessThan">
      <formula>$C$4</formula>
    </cfRule>
  </conditionalFormatting>
  <conditionalFormatting sqref="CP31">
    <cfRule type="cellIs" dxfId="993" priority="5431" operator="lessThan">
      <formula>$C$4</formula>
    </cfRule>
  </conditionalFormatting>
  <conditionalFormatting sqref="CP31">
    <cfRule type="cellIs" dxfId="992" priority="5432" operator="lessThan">
      <formula>$C$4</formula>
    </cfRule>
  </conditionalFormatting>
  <conditionalFormatting sqref="CP32">
    <cfRule type="cellIs" dxfId="991" priority="5433" operator="lessThan">
      <formula>$C$4</formula>
    </cfRule>
  </conditionalFormatting>
  <conditionalFormatting sqref="CP32">
    <cfRule type="cellIs" dxfId="990" priority="5434" operator="lessThan">
      <formula>$C$4</formula>
    </cfRule>
  </conditionalFormatting>
  <conditionalFormatting sqref="CP33">
    <cfRule type="cellIs" dxfId="989" priority="5435" operator="lessThan">
      <formula>$C$4</formula>
    </cfRule>
  </conditionalFormatting>
  <conditionalFormatting sqref="CP33">
    <cfRule type="cellIs" dxfId="988" priority="5436" operator="lessThan">
      <formula>$C$4</formula>
    </cfRule>
  </conditionalFormatting>
  <conditionalFormatting sqref="CP34">
    <cfRule type="cellIs" dxfId="987" priority="5437" operator="lessThan">
      <formula>$C$4</formula>
    </cfRule>
  </conditionalFormatting>
  <conditionalFormatting sqref="CP34">
    <cfRule type="cellIs" dxfId="986" priority="5438" operator="lessThan">
      <formula>$C$4</formula>
    </cfRule>
  </conditionalFormatting>
  <conditionalFormatting sqref="CP35">
    <cfRule type="cellIs" dxfId="985" priority="5439" operator="lessThan">
      <formula>$C$4</formula>
    </cfRule>
  </conditionalFormatting>
  <conditionalFormatting sqref="CP35">
    <cfRule type="cellIs" dxfId="984" priority="5440" operator="lessThan">
      <formula>$C$4</formula>
    </cfRule>
  </conditionalFormatting>
  <conditionalFormatting sqref="CP36">
    <cfRule type="cellIs" dxfId="983" priority="5441" operator="lessThan">
      <formula>$C$4</formula>
    </cfRule>
  </conditionalFormatting>
  <conditionalFormatting sqref="CP36">
    <cfRule type="cellIs" dxfId="982" priority="5442" operator="lessThan">
      <formula>$C$4</formula>
    </cfRule>
  </conditionalFormatting>
  <conditionalFormatting sqref="CP37">
    <cfRule type="cellIs" dxfId="981" priority="5443" operator="lessThan">
      <formula>$C$4</formula>
    </cfRule>
  </conditionalFormatting>
  <conditionalFormatting sqref="CP37">
    <cfRule type="cellIs" dxfId="980" priority="5444" operator="lessThan">
      <formula>$C$4</formula>
    </cfRule>
  </conditionalFormatting>
  <conditionalFormatting sqref="CP38">
    <cfRule type="cellIs" dxfId="979" priority="5445" operator="lessThan">
      <formula>$C$4</formula>
    </cfRule>
  </conditionalFormatting>
  <conditionalFormatting sqref="CP38">
    <cfRule type="cellIs" dxfId="978" priority="5446" operator="lessThan">
      <formula>$C$4</formula>
    </cfRule>
  </conditionalFormatting>
  <conditionalFormatting sqref="CP39">
    <cfRule type="cellIs" dxfId="977" priority="5447" operator="lessThan">
      <formula>$C$4</formula>
    </cfRule>
  </conditionalFormatting>
  <conditionalFormatting sqref="CP39">
    <cfRule type="cellIs" dxfId="976" priority="5448" operator="lessThan">
      <formula>$C$4</formula>
    </cfRule>
  </conditionalFormatting>
  <conditionalFormatting sqref="CP40">
    <cfRule type="cellIs" dxfId="975" priority="5449" operator="lessThan">
      <formula>$C$4</formula>
    </cfRule>
  </conditionalFormatting>
  <conditionalFormatting sqref="CP40">
    <cfRule type="cellIs" dxfId="974" priority="5450" operator="lessThan">
      <formula>$C$4</formula>
    </cfRule>
  </conditionalFormatting>
  <conditionalFormatting sqref="CP41">
    <cfRule type="cellIs" dxfId="973" priority="5451" operator="lessThan">
      <formula>$C$4</formula>
    </cfRule>
  </conditionalFormatting>
  <conditionalFormatting sqref="CP41">
    <cfRule type="cellIs" dxfId="972" priority="5452" operator="lessThan">
      <formula>$C$4</formula>
    </cfRule>
  </conditionalFormatting>
  <conditionalFormatting sqref="CP42">
    <cfRule type="cellIs" dxfId="971" priority="5453" operator="lessThan">
      <formula>$C$4</formula>
    </cfRule>
  </conditionalFormatting>
  <conditionalFormatting sqref="CP42">
    <cfRule type="cellIs" dxfId="970" priority="5454" operator="lessThan">
      <formula>$C$4</formula>
    </cfRule>
  </conditionalFormatting>
  <conditionalFormatting sqref="CP43">
    <cfRule type="cellIs" dxfId="969" priority="5455" operator="lessThan">
      <formula>$C$4</formula>
    </cfRule>
  </conditionalFormatting>
  <conditionalFormatting sqref="CP43">
    <cfRule type="cellIs" dxfId="968" priority="5456" operator="lessThan">
      <formula>$C$4</formula>
    </cfRule>
  </conditionalFormatting>
  <conditionalFormatting sqref="CP44">
    <cfRule type="cellIs" dxfId="967" priority="5457" operator="lessThan">
      <formula>$C$4</formula>
    </cfRule>
  </conditionalFormatting>
  <conditionalFormatting sqref="CP44">
    <cfRule type="cellIs" dxfId="966" priority="5458" operator="lessThan">
      <formula>$C$4</formula>
    </cfRule>
  </conditionalFormatting>
  <conditionalFormatting sqref="CP45">
    <cfRule type="cellIs" dxfId="965" priority="5459" operator="lessThan">
      <formula>$C$4</formula>
    </cfRule>
  </conditionalFormatting>
  <conditionalFormatting sqref="CP45">
    <cfRule type="cellIs" dxfId="964" priority="5460" operator="lessThan">
      <formula>$C$4</formula>
    </cfRule>
  </conditionalFormatting>
  <conditionalFormatting sqref="CP46">
    <cfRule type="cellIs" dxfId="963" priority="5461" operator="lessThan">
      <formula>$C$4</formula>
    </cfRule>
  </conditionalFormatting>
  <conditionalFormatting sqref="CP46">
    <cfRule type="cellIs" dxfId="962" priority="5462" operator="lessThan">
      <formula>$C$4</formula>
    </cfRule>
  </conditionalFormatting>
  <conditionalFormatting sqref="CP47">
    <cfRule type="cellIs" dxfId="961" priority="5463" operator="lessThan">
      <formula>$C$4</formula>
    </cfRule>
  </conditionalFormatting>
  <conditionalFormatting sqref="CP47">
    <cfRule type="cellIs" dxfId="960" priority="5464" operator="lessThan">
      <formula>$C$4</formula>
    </cfRule>
  </conditionalFormatting>
  <conditionalFormatting sqref="CP48">
    <cfRule type="cellIs" dxfId="959" priority="5465" operator="lessThan">
      <formula>$C$4</formula>
    </cfRule>
  </conditionalFormatting>
  <conditionalFormatting sqref="CP48">
    <cfRule type="cellIs" dxfId="958" priority="5466" operator="lessThan">
      <formula>$C$4</formula>
    </cfRule>
  </conditionalFormatting>
  <conditionalFormatting sqref="CP49">
    <cfRule type="cellIs" dxfId="957" priority="5467" operator="lessThan">
      <formula>$C$4</formula>
    </cfRule>
  </conditionalFormatting>
  <conditionalFormatting sqref="CP49">
    <cfRule type="cellIs" dxfId="956" priority="5468" operator="lessThan">
      <formula>$C$4</formula>
    </cfRule>
  </conditionalFormatting>
  <conditionalFormatting sqref="CP50">
    <cfRule type="cellIs" dxfId="955" priority="5469" operator="lessThan">
      <formula>$C$4</formula>
    </cfRule>
  </conditionalFormatting>
  <conditionalFormatting sqref="CP50">
    <cfRule type="cellIs" dxfId="954" priority="5470" operator="lessThan">
      <formula>$C$4</formula>
    </cfRule>
  </conditionalFormatting>
  <conditionalFormatting sqref="CP51">
    <cfRule type="cellIs" dxfId="953" priority="5471" operator="lessThan">
      <formula>$C$4</formula>
    </cfRule>
  </conditionalFormatting>
  <conditionalFormatting sqref="CP51">
    <cfRule type="cellIs" dxfId="952" priority="5472" operator="lessThan">
      <formula>$C$4</formula>
    </cfRule>
  </conditionalFormatting>
  <conditionalFormatting sqref="CP52">
    <cfRule type="cellIs" dxfId="951" priority="5473" operator="lessThan">
      <formula>$C$4</formula>
    </cfRule>
  </conditionalFormatting>
  <conditionalFormatting sqref="CP52">
    <cfRule type="cellIs" dxfId="950" priority="5474" operator="lessThan">
      <formula>$C$4</formula>
    </cfRule>
  </conditionalFormatting>
  <conditionalFormatting sqref="CP53">
    <cfRule type="cellIs" dxfId="949" priority="5475" operator="lessThan">
      <formula>$C$4</formula>
    </cfRule>
  </conditionalFormatting>
  <conditionalFormatting sqref="CP53">
    <cfRule type="cellIs" dxfId="948" priority="5476" operator="lessThan">
      <formula>$C$4</formula>
    </cfRule>
  </conditionalFormatting>
  <conditionalFormatting sqref="CP54">
    <cfRule type="cellIs" dxfId="947" priority="5477" operator="lessThan">
      <formula>$C$4</formula>
    </cfRule>
  </conditionalFormatting>
  <conditionalFormatting sqref="CP54">
    <cfRule type="cellIs" dxfId="946" priority="5478" operator="lessThan">
      <formula>$C$4</formula>
    </cfRule>
  </conditionalFormatting>
  <conditionalFormatting sqref="CP55">
    <cfRule type="cellIs" dxfId="945" priority="5479" operator="lessThan">
      <formula>$C$4</formula>
    </cfRule>
  </conditionalFormatting>
  <conditionalFormatting sqref="CP55">
    <cfRule type="cellIs" dxfId="944" priority="5480" operator="lessThan">
      <formula>$C$4</formula>
    </cfRule>
  </conditionalFormatting>
  <conditionalFormatting sqref="CP56">
    <cfRule type="cellIs" dxfId="943" priority="5481" operator="lessThan">
      <formula>$C$4</formula>
    </cfRule>
  </conditionalFormatting>
  <conditionalFormatting sqref="CP56">
    <cfRule type="cellIs" dxfId="942" priority="5482" operator="lessThan">
      <formula>$C$4</formula>
    </cfRule>
  </conditionalFormatting>
  <conditionalFormatting sqref="CP57">
    <cfRule type="cellIs" dxfId="941" priority="5483" operator="lessThan">
      <formula>$C$4</formula>
    </cfRule>
  </conditionalFormatting>
  <conditionalFormatting sqref="CP57">
    <cfRule type="cellIs" dxfId="940" priority="5484" operator="lessThan">
      <formula>$C$4</formula>
    </cfRule>
  </conditionalFormatting>
  <conditionalFormatting sqref="CP58">
    <cfRule type="cellIs" dxfId="939" priority="5485" operator="lessThan">
      <formula>$C$4</formula>
    </cfRule>
  </conditionalFormatting>
  <conditionalFormatting sqref="CP58">
    <cfRule type="cellIs" dxfId="938" priority="5486" operator="lessThan">
      <formula>$C$4</formula>
    </cfRule>
  </conditionalFormatting>
  <conditionalFormatting sqref="CP59">
    <cfRule type="cellIs" dxfId="937" priority="5487" operator="lessThan">
      <formula>$C$4</formula>
    </cfRule>
  </conditionalFormatting>
  <conditionalFormatting sqref="CP59">
    <cfRule type="cellIs" dxfId="936" priority="5488" operator="lessThan">
      <formula>$C$4</formula>
    </cfRule>
  </conditionalFormatting>
  <conditionalFormatting sqref="CP60">
    <cfRule type="cellIs" dxfId="935" priority="5489" operator="lessThan">
      <formula>$C$4</formula>
    </cfRule>
  </conditionalFormatting>
  <conditionalFormatting sqref="CP60">
    <cfRule type="cellIs" dxfId="934" priority="5490" operator="lessThan">
      <formula>$C$4</formula>
    </cfRule>
  </conditionalFormatting>
  <conditionalFormatting sqref="CS11">
    <cfRule type="cellIs" dxfId="933" priority="5491" operator="lessThan">
      <formula>$C$4</formula>
    </cfRule>
  </conditionalFormatting>
  <conditionalFormatting sqref="CS11">
    <cfRule type="cellIs" dxfId="932" priority="5492" operator="lessThan">
      <formula>$C$4</formula>
    </cfRule>
  </conditionalFormatting>
  <conditionalFormatting sqref="CS12">
    <cfRule type="cellIs" dxfId="931" priority="5493" operator="lessThan">
      <formula>$C$4</formula>
    </cfRule>
  </conditionalFormatting>
  <conditionalFormatting sqref="CS12">
    <cfRule type="cellIs" dxfId="930" priority="5494" operator="lessThan">
      <formula>$C$4</formula>
    </cfRule>
  </conditionalFormatting>
  <conditionalFormatting sqref="CS13">
    <cfRule type="cellIs" dxfId="929" priority="5495" operator="lessThan">
      <formula>$C$4</formula>
    </cfRule>
  </conditionalFormatting>
  <conditionalFormatting sqref="CS13">
    <cfRule type="cellIs" dxfId="928" priority="5496" operator="lessThan">
      <formula>$C$4</formula>
    </cfRule>
  </conditionalFormatting>
  <conditionalFormatting sqref="CS14">
    <cfRule type="cellIs" dxfId="927" priority="5497" operator="lessThan">
      <formula>$C$4</formula>
    </cfRule>
  </conditionalFormatting>
  <conditionalFormatting sqref="CS14">
    <cfRule type="cellIs" dxfId="926" priority="5498" operator="lessThan">
      <formula>$C$4</formula>
    </cfRule>
  </conditionalFormatting>
  <conditionalFormatting sqref="CS15">
    <cfRule type="cellIs" dxfId="925" priority="5499" operator="lessThan">
      <formula>$C$4</formula>
    </cfRule>
  </conditionalFormatting>
  <conditionalFormatting sqref="CS15">
    <cfRule type="cellIs" dxfId="924" priority="5500" operator="lessThan">
      <formula>$C$4</formula>
    </cfRule>
  </conditionalFormatting>
  <conditionalFormatting sqref="CS16">
    <cfRule type="cellIs" dxfId="923" priority="5501" operator="lessThan">
      <formula>$C$4</formula>
    </cfRule>
  </conditionalFormatting>
  <conditionalFormatting sqref="CS16">
    <cfRule type="cellIs" dxfId="922" priority="5502" operator="lessThan">
      <formula>$C$4</formula>
    </cfRule>
  </conditionalFormatting>
  <conditionalFormatting sqref="CS17">
    <cfRule type="cellIs" dxfId="921" priority="5503" operator="lessThan">
      <formula>$C$4</formula>
    </cfRule>
  </conditionalFormatting>
  <conditionalFormatting sqref="CS17">
    <cfRule type="cellIs" dxfId="920" priority="5504" operator="lessThan">
      <formula>$C$4</formula>
    </cfRule>
  </conditionalFormatting>
  <conditionalFormatting sqref="CS18">
    <cfRule type="cellIs" dxfId="919" priority="5505" operator="lessThan">
      <formula>$C$4</formula>
    </cfRule>
  </conditionalFormatting>
  <conditionalFormatting sqref="CS18">
    <cfRule type="cellIs" dxfId="918" priority="5506" operator="lessThan">
      <formula>$C$4</formula>
    </cfRule>
  </conditionalFormatting>
  <conditionalFormatting sqref="CS19">
    <cfRule type="cellIs" dxfId="917" priority="5507" operator="lessThan">
      <formula>$C$4</formula>
    </cfRule>
  </conditionalFormatting>
  <conditionalFormatting sqref="CS19">
    <cfRule type="cellIs" dxfId="916" priority="5508" operator="lessThan">
      <formula>$C$4</formula>
    </cfRule>
  </conditionalFormatting>
  <conditionalFormatting sqref="CS20">
    <cfRule type="cellIs" dxfId="915" priority="5509" operator="lessThan">
      <formula>$C$4</formula>
    </cfRule>
  </conditionalFormatting>
  <conditionalFormatting sqref="CS20">
    <cfRule type="cellIs" dxfId="914" priority="5510" operator="lessThan">
      <formula>$C$4</formula>
    </cfRule>
  </conditionalFormatting>
  <conditionalFormatting sqref="CS21">
    <cfRule type="cellIs" dxfId="913" priority="5511" operator="lessThan">
      <formula>$C$4</formula>
    </cfRule>
  </conditionalFormatting>
  <conditionalFormatting sqref="CS21">
    <cfRule type="cellIs" dxfId="912" priority="5512" operator="lessThan">
      <formula>$C$4</formula>
    </cfRule>
  </conditionalFormatting>
  <conditionalFormatting sqref="CS22">
    <cfRule type="cellIs" dxfId="911" priority="5513" operator="lessThan">
      <formula>$C$4</formula>
    </cfRule>
  </conditionalFormatting>
  <conditionalFormatting sqref="CS22">
    <cfRule type="cellIs" dxfId="910" priority="5514" operator="lessThan">
      <formula>$C$4</formula>
    </cfRule>
  </conditionalFormatting>
  <conditionalFormatting sqref="CS23">
    <cfRule type="cellIs" dxfId="909" priority="5515" operator="lessThan">
      <formula>$C$4</formula>
    </cfRule>
  </conditionalFormatting>
  <conditionalFormatting sqref="CS23">
    <cfRule type="cellIs" dxfId="908" priority="5516" operator="lessThan">
      <formula>$C$4</formula>
    </cfRule>
  </conditionalFormatting>
  <conditionalFormatting sqref="CS24">
    <cfRule type="cellIs" dxfId="907" priority="5517" operator="lessThan">
      <formula>$C$4</formula>
    </cfRule>
  </conditionalFormatting>
  <conditionalFormatting sqref="CS24">
    <cfRule type="cellIs" dxfId="906" priority="5518" operator="lessThan">
      <formula>$C$4</formula>
    </cfRule>
  </conditionalFormatting>
  <conditionalFormatting sqref="CS25">
    <cfRule type="cellIs" dxfId="905" priority="5519" operator="lessThan">
      <formula>$C$4</formula>
    </cfRule>
  </conditionalFormatting>
  <conditionalFormatting sqref="CS25">
    <cfRule type="cellIs" dxfId="904" priority="5520" operator="lessThan">
      <formula>$C$4</formula>
    </cfRule>
  </conditionalFormatting>
  <conditionalFormatting sqref="CS26">
    <cfRule type="cellIs" dxfId="903" priority="5521" operator="lessThan">
      <formula>$C$4</formula>
    </cfRule>
  </conditionalFormatting>
  <conditionalFormatting sqref="CS26">
    <cfRule type="cellIs" dxfId="902" priority="5522" operator="lessThan">
      <formula>$C$4</formula>
    </cfRule>
  </conditionalFormatting>
  <conditionalFormatting sqref="CS27">
    <cfRule type="cellIs" dxfId="901" priority="5523" operator="lessThan">
      <formula>$C$4</formula>
    </cfRule>
  </conditionalFormatting>
  <conditionalFormatting sqref="CS27">
    <cfRule type="cellIs" dxfId="900" priority="5524" operator="lessThan">
      <formula>$C$4</formula>
    </cfRule>
  </conditionalFormatting>
  <conditionalFormatting sqref="CS28">
    <cfRule type="cellIs" dxfId="899" priority="5525" operator="lessThan">
      <formula>$C$4</formula>
    </cfRule>
  </conditionalFormatting>
  <conditionalFormatting sqref="CS28">
    <cfRule type="cellIs" dxfId="898" priority="5526" operator="lessThan">
      <formula>$C$4</formula>
    </cfRule>
  </conditionalFormatting>
  <conditionalFormatting sqref="CS29">
    <cfRule type="cellIs" dxfId="897" priority="5527" operator="lessThan">
      <formula>$C$4</formula>
    </cfRule>
  </conditionalFormatting>
  <conditionalFormatting sqref="CS29">
    <cfRule type="cellIs" dxfId="896" priority="5528" operator="lessThan">
      <formula>$C$4</formula>
    </cfRule>
  </conditionalFormatting>
  <conditionalFormatting sqref="CS30">
    <cfRule type="cellIs" dxfId="895" priority="5529" operator="lessThan">
      <formula>$C$4</formula>
    </cfRule>
  </conditionalFormatting>
  <conditionalFormatting sqref="CS30">
    <cfRule type="cellIs" dxfId="894" priority="5530" operator="lessThan">
      <formula>$C$4</formula>
    </cfRule>
  </conditionalFormatting>
  <conditionalFormatting sqref="CS31">
    <cfRule type="cellIs" dxfId="893" priority="5531" operator="lessThan">
      <formula>$C$4</formula>
    </cfRule>
  </conditionalFormatting>
  <conditionalFormatting sqref="CS31">
    <cfRule type="cellIs" dxfId="892" priority="5532" operator="lessThan">
      <formula>$C$4</formula>
    </cfRule>
  </conditionalFormatting>
  <conditionalFormatting sqref="CS32">
    <cfRule type="cellIs" dxfId="891" priority="5533" operator="lessThan">
      <formula>$C$4</formula>
    </cfRule>
  </conditionalFormatting>
  <conditionalFormatting sqref="CS32">
    <cfRule type="cellIs" dxfId="890" priority="5534" operator="lessThan">
      <formula>$C$4</formula>
    </cfRule>
  </conditionalFormatting>
  <conditionalFormatting sqref="CS33">
    <cfRule type="cellIs" dxfId="889" priority="5535" operator="lessThan">
      <formula>$C$4</formula>
    </cfRule>
  </conditionalFormatting>
  <conditionalFormatting sqref="CS33">
    <cfRule type="cellIs" dxfId="888" priority="5536" operator="lessThan">
      <formula>$C$4</formula>
    </cfRule>
  </conditionalFormatting>
  <conditionalFormatting sqref="CS34">
    <cfRule type="cellIs" dxfId="887" priority="5537" operator="lessThan">
      <formula>$C$4</formula>
    </cfRule>
  </conditionalFormatting>
  <conditionalFormatting sqref="CS34">
    <cfRule type="cellIs" dxfId="886" priority="5538" operator="lessThan">
      <formula>$C$4</formula>
    </cfRule>
  </conditionalFormatting>
  <conditionalFormatting sqref="CS35">
    <cfRule type="cellIs" dxfId="885" priority="5539" operator="lessThan">
      <formula>$C$4</formula>
    </cfRule>
  </conditionalFormatting>
  <conditionalFormatting sqref="CS35">
    <cfRule type="cellIs" dxfId="884" priority="5540" operator="lessThan">
      <formula>$C$4</formula>
    </cfRule>
  </conditionalFormatting>
  <conditionalFormatting sqref="CS36">
    <cfRule type="cellIs" dxfId="883" priority="5541" operator="lessThan">
      <formula>$C$4</formula>
    </cfRule>
  </conditionalFormatting>
  <conditionalFormatting sqref="CS36">
    <cfRule type="cellIs" dxfId="882" priority="5542" operator="lessThan">
      <formula>$C$4</formula>
    </cfRule>
  </conditionalFormatting>
  <conditionalFormatting sqref="CS37">
    <cfRule type="cellIs" dxfId="881" priority="5543" operator="lessThan">
      <formula>$C$4</formula>
    </cfRule>
  </conditionalFormatting>
  <conditionalFormatting sqref="CS37">
    <cfRule type="cellIs" dxfId="880" priority="5544" operator="lessThan">
      <formula>$C$4</formula>
    </cfRule>
  </conditionalFormatting>
  <conditionalFormatting sqref="CS38">
    <cfRule type="cellIs" dxfId="879" priority="5545" operator="lessThan">
      <formula>$C$4</formula>
    </cfRule>
  </conditionalFormatting>
  <conditionalFormatting sqref="CS38">
    <cfRule type="cellIs" dxfId="878" priority="5546" operator="lessThan">
      <formula>$C$4</formula>
    </cfRule>
  </conditionalFormatting>
  <conditionalFormatting sqref="CS39">
    <cfRule type="cellIs" dxfId="877" priority="5547" operator="lessThan">
      <formula>$C$4</formula>
    </cfRule>
  </conditionalFormatting>
  <conditionalFormatting sqref="CS39">
    <cfRule type="cellIs" dxfId="876" priority="5548" operator="lessThan">
      <formula>$C$4</formula>
    </cfRule>
  </conditionalFormatting>
  <conditionalFormatting sqref="CS40">
    <cfRule type="cellIs" dxfId="875" priority="5549" operator="lessThan">
      <formula>$C$4</formula>
    </cfRule>
  </conditionalFormatting>
  <conditionalFormatting sqref="CS40">
    <cfRule type="cellIs" dxfId="874" priority="5550" operator="lessThan">
      <formula>$C$4</formula>
    </cfRule>
  </conditionalFormatting>
  <conditionalFormatting sqref="CS41">
    <cfRule type="cellIs" dxfId="873" priority="5551" operator="lessThan">
      <formula>$C$4</formula>
    </cfRule>
  </conditionalFormatting>
  <conditionalFormatting sqref="CS41">
    <cfRule type="cellIs" dxfId="872" priority="5552" operator="lessThan">
      <formula>$C$4</formula>
    </cfRule>
  </conditionalFormatting>
  <conditionalFormatting sqref="CS42">
    <cfRule type="cellIs" dxfId="871" priority="5553" operator="lessThan">
      <formula>$C$4</formula>
    </cfRule>
  </conditionalFormatting>
  <conditionalFormatting sqref="CS42">
    <cfRule type="cellIs" dxfId="870" priority="5554" operator="lessThan">
      <formula>$C$4</formula>
    </cfRule>
  </conditionalFormatting>
  <conditionalFormatting sqref="CS43">
    <cfRule type="cellIs" dxfId="869" priority="5555" operator="lessThan">
      <formula>$C$4</formula>
    </cfRule>
  </conditionalFormatting>
  <conditionalFormatting sqref="CS43">
    <cfRule type="cellIs" dxfId="868" priority="5556" operator="lessThan">
      <formula>$C$4</formula>
    </cfRule>
  </conditionalFormatting>
  <conditionalFormatting sqref="CS44">
    <cfRule type="cellIs" dxfId="867" priority="5557" operator="lessThan">
      <formula>$C$4</formula>
    </cfRule>
  </conditionalFormatting>
  <conditionalFormatting sqref="CS44">
    <cfRule type="cellIs" dxfId="866" priority="5558" operator="lessThan">
      <formula>$C$4</formula>
    </cfRule>
  </conditionalFormatting>
  <conditionalFormatting sqref="CS45">
    <cfRule type="cellIs" dxfId="865" priority="5559" operator="lessThan">
      <formula>$C$4</formula>
    </cfRule>
  </conditionalFormatting>
  <conditionalFormatting sqref="CS45">
    <cfRule type="cellIs" dxfId="864" priority="5560" operator="lessThan">
      <formula>$C$4</formula>
    </cfRule>
  </conditionalFormatting>
  <conditionalFormatting sqref="CS46">
    <cfRule type="cellIs" dxfId="863" priority="5561" operator="lessThan">
      <formula>$C$4</formula>
    </cfRule>
  </conditionalFormatting>
  <conditionalFormatting sqref="CS46">
    <cfRule type="cellIs" dxfId="862" priority="5562" operator="lessThan">
      <formula>$C$4</formula>
    </cfRule>
  </conditionalFormatting>
  <conditionalFormatting sqref="CS47">
    <cfRule type="cellIs" dxfId="861" priority="5563" operator="lessThan">
      <formula>$C$4</formula>
    </cfRule>
  </conditionalFormatting>
  <conditionalFormatting sqref="CS47">
    <cfRule type="cellIs" dxfId="860" priority="5564" operator="lessThan">
      <formula>$C$4</formula>
    </cfRule>
  </conditionalFormatting>
  <conditionalFormatting sqref="CS48">
    <cfRule type="cellIs" dxfId="859" priority="5565" operator="lessThan">
      <formula>$C$4</formula>
    </cfRule>
  </conditionalFormatting>
  <conditionalFormatting sqref="CS48">
    <cfRule type="cellIs" dxfId="858" priority="5566" operator="lessThan">
      <formula>$C$4</formula>
    </cfRule>
  </conditionalFormatting>
  <conditionalFormatting sqref="CS49">
    <cfRule type="cellIs" dxfId="857" priority="5567" operator="lessThan">
      <formula>$C$4</formula>
    </cfRule>
  </conditionalFormatting>
  <conditionalFormatting sqref="CS49">
    <cfRule type="cellIs" dxfId="856" priority="5568" operator="lessThan">
      <formula>$C$4</formula>
    </cfRule>
  </conditionalFormatting>
  <conditionalFormatting sqref="CS50">
    <cfRule type="cellIs" dxfId="855" priority="5569" operator="lessThan">
      <formula>$C$4</formula>
    </cfRule>
  </conditionalFormatting>
  <conditionalFormatting sqref="CS50">
    <cfRule type="cellIs" dxfId="854" priority="5570" operator="lessThan">
      <formula>$C$4</formula>
    </cfRule>
  </conditionalFormatting>
  <conditionalFormatting sqref="CS51">
    <cfRule type="cellIs" dxfId="853" priority="5571" operator="lessThan">
      <formula>$C$4</formula>
    </cfRule>
  </conditionalFormatting>
  <conditionalFormatting sqref="CS51">
    <cfRule type="cellIs" dxfId="852" priority="5572" operator="lessThan">
      <formula>$C$4</formula>
    </cfRule>
  </conditionalFormatting>
  <conditionalFormatting sqref="CS52">
    <cfRule type="cellIs" dxfId="851" priority="5573" operator="lessThan">
      <formula>$C$4</formula>
    </cfRule>
  </conditionalFormatting>
  <conditionalFormatting sqref="CS52">
    <cfRule type="cellIs" dxfId="850" priority="5574" operator="lessThan">
      <formula>$C$4</formula>
    </cfRule>
  </conditionalFormatting>
  <conditionalFormatting sqref="CS53">
    <cfRule type="cellIs" dxfId="849" priority="5575" operator="lessThan">
      <formula>$C$4</formula>
    </cfRule>
  </conditionalFormatting>
  <conditionalFormatting sqref="CS53">
    <cfRule type="cellIs" dxfId="848" priority="5576" operator="lessThan">
      <formula>$C$4</formula>
    </cfRule>
  </conditionalFormatting>
  <conditionalFormatting sqref="CS54">
    <cfRule type="cellIs" dxfId="847" priority="5577" operator="lessThan">
      <formula>$C$4</formula>
    </cfRule>
  </conditionalFormatting>
  <conditionalFormatting sqref="CS54">
    <cfRule type="cellIs" dxfId="846" priority="5578" operator="lessThan">
      <formula>$C$4</formula>
    </cfRule>
  </conditionalFormatting>
  <conditionalFormatting sqref="CS55">
    <cfRule type="cellIs" dxfId="845" priority="5579" operator="lessThan">
      <formula>$C$4</formula>
    </cfRule>
  </conditionalFormatting>
  <conditionalFormatting sqref="CS55">
    <cfRule type="cellIs" dxfId="844" priority="5580" operator="lessThan">
      <formula>$C$4</formula>
    </cfRule>
  </conditionalFormatting>
  <conditionalFormatting sqref="CS56">
    <cfRule type="cellIs" dxfId="843" priority="5581" operator="lessThan">
      <formula>$C$4</formula>
    </cfRule>
  </conditionalFormatting>
  <conditionalFormatting sqref="CS56">
    <cfRule type="cellIs" dxfId="842" priority="5582" operator="lessThan">
      <formula>$C$4</formula>
    </cfRule>
  </conditionalFormatting>
  <conditionalFormatting sqref="CS57">
    <cfRule type="cellIs" dxfId="841" priority="5583" operator="lessThan">
      <formula>$C$4</formula>
    </cfRule>
  </conditionalFormatting>
  <conditionalFormatting sqref="CS57">
    <cfRule type="cellIs" dxfId="840" priority="5584" operator="lessThan">
      <formula>$C$4</formula>
    </cfRule>
  </conditionalFormatting>
  <conditionalFormatting sqref="CS58">
    <cfRule type="cellIs" dxfId="839" priority="5585" operator="lessThan">
      <formula>$C$4</formula>
    </cfRule>
  </conditionalFormatting>
  <conditionalFormatting sqref="CS58">
    <cfRule type="cellIs" dxfId="838" priority="5586" operator="lessThan">
      <formula>$C$4</formula>
    </cfRule>
  </conditionalFormatting>
  <conditionalFormatting sqref="CS59">
    <cfRule type="cellIs" dxfId="837" priority="5587" operator="lessThan">
      <formula>$C$4</formula>
    </cfRule>
  </conditionalFormatting>
  <conditionalFormatting sqref="CS59">
    <cfRule type="cellIs" dxfId="836" priority="5588" operator="lessThan">
      <formula>$C$4</formula>
    </cfRule>
  </conditionalFormatting>
  <conditionalFormatting sqref="CS60">
    <cfRule type="cellIs" dxfId="835" priority="5589" operator="lessThan">
      <formula>$C$4</formula>
    </cfRule>
  </conditionalFormatting>
  <conditionalFormatting sqref="CS60">
    <cfRule type="cellIs" dxfId="834" priority="5590" operator="lessThan">
      <formula>$C$4</formula>
    </cfRule>
  </conditionalFormatting>
  <conditionalFormatting sqref="CH11">
    <cfRule type="cellIs" dxfId="833" priority="5591" operator="lessThan">
      <formula>$C$4</formula>
    </cfRule>
  </conditionalFormatting>
  <conditionalFormatting sqref="CH11">
    <cfRule type="cellIs" dxfId="832" priority="5592" operator="lessThan">
      <formula>$C$4</formula>
    </cfRule>
  </conditionalFormatting>
  <conditionalFormatting sqref="CH12">
    <cfRule type="cellIs" dxfId="831" priority="5593" operator="lessThan">
      <formula>$C$4</formula>
    </cfRule>
  </conditionalFormatting>
  <conditionalFormatting sqref="CH12">
    <cfRule type="cellIs" dxfId="830" priority="5594" operator="lessThan">
      <formula>$C$4</formula>
    </cfRule>
  </conditionalFormatting>
  <conditionalFormatting sqref="CH13">
    <cfRule type="cellIs" dxfId="829" priority="5595" operator="lessThan">
      <formula>$C$4</formula>
    </cfRule>
  </conditionalFormatting>
  <conditionalFormatting sqref="CH13">
    <cfRule type="cellIs" dxfId="828" priority="5596" operator="lessThan">
      <formula>$C$4</formula>
    </cfRule>
  </conditionalFormatting>
  <conditionalFormatting sqref="CH14">
    <cfRule type="cellIs" dxfId="827" priority="5597" operator="lessThan">
      <formula>$C$4</formula>
    </cfRule>
  </conditionalFormatting>
  <conditionalFormatting sqref="CH14">
    <cfRule type="cellIs" dxfId="826" priority="5598" operator="lessThan">
      <formula>$C$4</formula>
    </cfRule>
  </conditionalFormatting>
  <conditionalFormatting sqref="CH15">
    <cfRule type="cellIs" dxfId="825" priority="5599" operator="lessThan">
      <formula>$C$4</formula>
    </cfRule>
  </conditionalFormatting>
  <conditionalFormatting sqref="CH15">
    <cfRule type="cellIs" dxfId="824" priority="5600" operator="lessThan">
      <formula>$C$4</formula>
    </cfRule>
  </conditionalFormatting>
  <conditionalFormatting sqref="CH16">
    <cfRule type="cellIs" dxfId="823" priority="5601" operator="lessThan">
      <formula>$C$4</formula>
    </cfRule>
  </conditionalFormatting>
  <conditionalFormatting sqref="CH16">
    <cfRule type="cellIs" dxfId="822" priority="5602" operator="lessThan">
      <formula>$C$4</formula>
    </cfRule>
  </conditionalFormatting>
  <conditionalFormatting sqref="CH17">
    <cfRule type="cellIs" dxfId="821" priority="5603" operator="lessThan">
      <formula>$C$4</formula>
    </cfRule>
  </conditionalFormatting>
  <conditionalFormatting sqref="CH17">
    <cfRule type="cellIs" dxfId="820" priority="5604" operator="lessThan">
      <formula>$C$4</formula>
    </cfRule>
  </conditionalFormatting>
  <conditionalFormatting sqref="CH18">
    <cfRule type="cellIs" dxfId="819" priority="5605" operator="lessThan">
      <formula>$C$4</formula>
    </cfRule>
  </conditionalFormatting>
  <conditionalFormatting sqref="CH18">
    <cfRule type="cellIs" dxfId="818" priority="5606" operator="lessThan">
      <formula>$C$4</formula>
    </cfRule>
  </conditionalFormatting>
  <conditionalFormatting sqref="CH19">
    <cfRule type="cellIs" dxfId="817" priority="5607" operator="lessThan">
      <formula>$C$4</formula>
    </cfRule>
  </conditionalFormatting>
  <conditionalFormatting sqref="CH19">
    <cfRule type="cellIs" dxfId="816" priority="5608" operator="lessThan">
      <formula>$C$4</formula>
    </cfRule>
  </conditionalFormatting>
  <conditionalFormatting sqref="CH20">
    <cfRule type="cellIs" dxfId="815" priority="5609" operator="lessThan">
      <formula>$C$4</formula>
    </cfRule>
  </conditionalFormatting>
  <conditionalFormatting sqref="CH20">
    <cfRule type="cellIs" dxfId="814" priority="5610" operator="lessThan">
      <formula>$C$4</formula>
    </cfRule>
  </conditionalFormatting>
  <conditionalFormatting sqref="CH21">
    <cfRule type="cellIs" dxfId="813" priority="5611" operator="lessThan">
      <formula>$C$4</formula>
    </cfRule>
  </conditionalFormatting>
  <conditionalFormatting sqref="CH21">
    <cfRule type="cellIs" dxfId="812" priority="5612" operator="lessThan">
      <formula>$C$4</formula>
    </cfRule>
  </conditionalFormatting>
  <conditionalFormatting sqref="CH22">
    <cfRule type="cellIs" dxfId="811" priority="5613" operator="lessThan">
      <formula>$C$4</formula>
    </cfRule>
  </conditionalFormatting>
  <conditionalFormatting sqref="CH22">
    <cfRule type="cellIs" dxfId="810" priority="5614" operator="lessThan">
      <formula>$C$4</formula>
    </cfRule>
  </conditionalFormatting>
  <conditionalFormatting sqref="CH23">
    <cfRule type="cellIs" dxfId="809" priority="5615" operator="lessThan">
      <formula>$C$4</formula>
    </cfRule>
  </conditionalFormatting>
  <conditionalFormatting sqref="CH23">
    <cfRule type="cellIs" dxfId="808" priority="5616" operator="lessThan">
      <formula>$C$4</formula>
    </cfRule>
  </conditionalFormatting>
  <conditionalFormatting sqref="CH24">
    <cfRule type="cellIs" dxfId="807" priority="5617" operator="lessThan">
      <formula>$C$4</formula>
    </cfRule>
  </conditionalFormatting>
  <conditionalFormatting sqref="CH24">
    <cfRule type="cellIs" dxfId="806" priority="5618" operator="lessThan">
      <formula>$C$4</formula>
    </cfRule>
  </conditionalFormatting>
  <conditionalFormatting sqref="CH25">
    <cfRule type="cellIs" dxfId="805" priority="5619" operator="lessThan">
      <formula>$C$4</formula>
    </cfRule>
  </conditionalFormatting>
  <conditionalFormatting sqref="CH25">
    <cfRule type="cellIs" dxfId="804" priority="5620" operator="lessThan">
      <formula>$C$4</formula>
    </cfRule>
  </conditionalFormatting>
  <conditionalFormatting sqref="CH26">
    <cfRule type="cellIs" dxfId="803" priority="5621" operator="lessThan">
      <formula>$C$4</formula>
    </cfRule>
  </conditionalFormatting>
  <conditionalFormatting sqref="CH26">
    <cfRule type="cellIs" dxfId="802" priority="5622" operator="lessThan">
      <formula>$C$4</formula>
    </cfRule>
  </conditionalFormatting>
  <conditionalFormatting sqref="CH27">
    <cfRule type="cellIs" dxfId="801" priority="5623" operator="lessThan">
      <formula>$C$4</formula>
    </cfRule>
  </conditionalFormatting>
  <conditionalFormatting sqref="CH27">
    <cfRule type="cellIs" dxfId="800" priority="5624" operator="lessThan">
      <formula>$C$4</formula>
    </cfRule>
  </conditionalFormatting>
  <conditionalFormatting sqref="CH28">
    <cfRule type="cellIs" dxfId="799" priority="5625" operator="lessThan">
      <formula>$C$4</formula>
    </cfRule>
  </conditionalFormatting>
  <conditionalFormatting sqref="CH28">
    <cfRule type="cellIs" dxfId="798" priority="5626" operator="lessThan">
      <formula>$C$4</formula>
    </cfRule>
  </conditionalFormatting>
  <conditionalFormatting sqref="CH29">
    <cfRule type="cellIs" dxfId="797" priority="5627" operator="lessThan">
      <formula>$C$4</formula>
    </cfRule>
  </conditionalFormatting>
  <conditionalFormatting sqref="CH29">
    <cfRule type="cellIs" dxfId="796" priority="5628" operator="lessThan">
      <formula>$C$4</formula>
    </cfRule>
  </conditionalFormatting>
  <conditionalFormatting sqref="CH30">
    <cfRule type="cellIs" dxfId="795" priority="5629" operator="lessThan">
      <formula>$C$4</formula>
    </cfRule>
  </conditionalFormatting>
  <conditionalFormatting sqref="CH30">
    <cfRule type="cellIs" dxfId="794" priority="5630" operator="lessThan">
      <formula>$C$4</formula>
    </cfRule>
  </conditionalFormatting>
  <conditionalFormatting sqref="CH31">
    <cfRule type="cellIs" dxfId="793" priority="5631" operator="lessThan">
      <formula>$C$4</formula>
    </cfRule>
  </conditionalFormatting>
  <conditionalFormatting sqref="CH31">
    <cfRule type="cellIs" dxfId="792" priority="5632" operator="lessThan">
      <formula>$C$4</formula>
    </cfRule>
  </conditionalFormatting>
  <conditionalFormatting sqref="CH32">
    <cfRule type="cellIs" dxfId="791" priority="5633" operator="lessThan">
      <formula>$C$4</formula>
    </cfRule>
  </conditionalFormatting>
  <conditionalFormatting sqref="CH32">
    <cfRule type="cellIs" dxfId="790" priority="5634" operator="lessThan">
      <formula>$C$4</formula>
    </cfRule>
  </conditionalFormatting>
  <conditionalFormatting sqref="CH33">
    <cfRule type="cellIs" dxfId="789" priority="5635" operator="lessThan">
      <formula>$C$4</formula>
    </cfRule>
  </conditionalFormatting>
  <conditionalFormatting sqref="CH33">
    <cfRule type="cellIs" dxfId="788" priority="5636" operator="lessThan">
      <formula>$C$4</formula>
    </cfRule>
  </conditionalFormatting>
  <conditionalFormatting sqref="CH34">
    <cfRule type="cellIs" dxfId="787" priority="5637" operator="lessThan">
      <formula>$C$4</formula>
    </cfRule>
  </conditionalFormatting>
  <conditionalFormatting sqref="CH34">
    <cfRule type="cellIs" dxfId="786" priority="5638" operator="lessThan">
      <formula>$C$4</formula>
    </cfRule>
  </conditionalFormatting>
  <conditionalFormatting sqref="CH35">
    <cfRule type="cellIs" dxfId="785" priority="5639" operator="lessThan">
      <formula>$C$4</formula>
    </cfRule>
  </conditionalFormatting>
  <conditionalFormatting sqref="CH35">
    <cfRule type="cellIs" dxfId="784" priority="5640" operator="lessThan">
      <formula>$C$4</formula>
    </cfRule>
  </conditionalFormatting>
  <conditionalFormatting sqref="CH36">
    <cfRule type="cellIs" dxfId="783" priority="5641" operator="lessThan">
      <formula>$C$4</formula>
    </cfRule>
  </conditionalFormatting>
  <conditionalFormatting sqref="CH36">
    <cfRule type="cellIs" dxfId="782" priority="5642" operator="lessThan">
      <formula>$C$4</formula>
    </cfRule>
  </conditionalFormatting>
  <conditionalFormatting sqref="CH37">
    <cfRule type="cellIs" dxfId="781" priority="5643" operator="lessThan">
      <formula>$C$4</formula>
    </cfRule>
  </conditionalFormatting>
  <conditionalFormatting sqref="CH37">
    <cfRule type="cellIs" dxfId="780" priority="5644" operator="lessThan">
      <formula>$C$4</formula>
    </cfRule>
  </conditionalFormatting>
  <conditionalFormatting sqref="CH38">
    <cfRule type="cellIs" dxfId="779" priority="5645" operator="lessThan">
      <formula>$C$4</formula>
    </cfRule>
  </conditionalFormatting>
  <conditionalFormatting sqref="CH38">
    <cfRule type="cellIs" dxfId="778" priority="5646" operator="lessThan">
      <formula>$C$4</formula>
    </cfRule>
  </conditionalFormatting>
  <conditionalFormatting sqref="CH39">
    <cfRule type="cellIs" dxfId="777" priority="5647" operator="lessThan">
      <formula>$C$4</formula>
    </cfRule>
  </conditionalFormatting>
  <conditionalFormatting sqref="CH39">
    <cfRule type="cellIs" dxfId="776" priority="5648" operator="lessThan">
      <formula>$C$4</formula>
    </cfRule>
  </conditionalFormatting>
  <conditionalFormatting sqref="CH40">
    <cfRule type="cellIs" dxfId="775" priority="5649" operator="lessThan">
      <formula>$C$4</formula>
    </cfRule>
  </conditionalFormatting>
  <conditionalFormatting sqref="CH40">
    <cfRule type="cellIs" dxfId="774" priority="5650" operator="lessThan">
      <formula>$C$4</formula>
    </cfRule>
  </conditionalFormatting>
  <conditionalFormatting sqref="CH41">
    <cfRule type="cellIs" dxfId="773" priority="5651" operator="lessThan">
      <formula>$C$4</formula>
    </cfRule>
  </conditionalFormatting>
  <conditionalFormatting sqref="CH41">
    <cfRule type="cellIs" dxfId="772" priority="5652" operator="lessThan">
      <formula>$C$4</formula>
    </cfRule>
  </conditionalFormatting>
  <conditionalFormatting sqref="CH42">
    <cfRule type="cellIs" dxfId="771" priority="5653" operator="lessThan">
      <formula>$C$4</formula>
    </cfRule>
  </conditionalFormatting>
  <conditionalFormatting sqref="CH42">
    <cfRule type="cellIs" dxfId="770" priority="5654" operator="lessThan">
      <formula>$C$4</formula>
    </cfRule>
  </conditionalFormatting>
  <conditionalFormatting sqref="CH43">
    <cfRule type="cellIs" dxfId="769" priority="5655" operator="lessThan">
      <formula>$C$4</formula>
    </cfRule>
  </conditionalFormatting>
  <conditionalFormatting sqref="CH43">
    <cfRule type="cellIs" dxfId="768" priority="5656" operator="lessThan">
      <formula>$C$4</formula>
    </cfRule>
  </conditionalFormatting>
  <conditionalFormatting sqref="CH44">
    <cfRule type="cellIs" dxfId="767" priority="5657" operator="lessThan">
      <formula>$C$4</formula>
    </cfRule>
  </conditionalFormatting>
  <conditionalFormatting sqref="CH44">
    <cfRule type="cellIs" dxfId="766" priority="5658" operator="lessThan">
      <formula>$C$4</formula>
    </cfRule>
  </conditionalFormatting>
  <conditionalFormatting sqref="CH45">
    <cfRule type="cellIs" dxfId="765" priority="5659" operator="lessThan">
      <formula>$C$4</formula>
    </cfRule>
  </conditionalFormatting>
  <conditionalFormatting sqref="CH45">
    <cfRule type="cellIs" dxfId="764" priority="5660" operator="lessThan">
      <formula>$C$4</formula>
    </cfRule>
  </conditionalFormatting>
  <conditionalFormatting sqref="CH46">
    <cfRule type="cellIs" dxfId="763" priority="5661" operator="lessThan">
      <formula>$C$4</formula>
    </cfRule>
  </conditionalFormatting>
  <conditionalFormatting sqref="CH46">
    <cfRule type="cellIs" dxfId="762" priority="5662" operator="lessThan">
      <formula>$C$4</formula>
    </cfRule>
  </conditionalFormatting>
  <conditionalFormatting sqref="CH47">
    <cfRule type="cellIs" dxfId="761" priority="5663" operator="lessThan">
      <formula>$C$4</formula>
    </cfRule>
  </conditionalFormatting>
  <conditionalFormatting sqref="CH47">
    <cfRule type="cellIs" dxfId="760" priority="5664" operator="lessThan">
      <formula>$C$4</formula>
    </cfRule>
  </conditionalFormatting>
  <conditionalFormatting sqref="CH48">
    <cfRule type="cellIs" dxfId="759" priority="5665" operator="lessThan">
      <formula>$C$4</formula>
    </cfRule>
  </conditionalFormatting>
  <conditionalFormatting sqref="CH48">
    <cfRule type="cellIs" dxfId="758" priority="5666" operator="lessThan">
      <formula>$C$4</formula>
    </cfRule>
  </conditionalFormatting>
  <conditionalFormatting sqref="CH49">
    <cfRule type="cellIs" dxfId="757" priority="5667" operator="lessThan">
      <formula>$C$4</formula>
    </cfRule>
  </conditionalFormatting>
  <conditionalFormatting sqref="CH49">
    <cfRule type="cellIs" dxfId="756" priority="5668" operator="lessThan">
      <formula>$C$4</formula>
    </cfRule>
  </conditionalFormatting>
  <conditionalFormatting sqref="CH50">
    <cfRule type="cellIs" dxfId="755" priority="5669" operator="lessThan">
      <formula>$C$4</formula>
    </cfRule>
  </conditionalFormatting>
  <conditionalFormatting sqref="CH50">
    <cfRule type="cellIs" dxfId="754" priority="5670" operator="lessThan">
      <formula>$C$4</formula>
    </cfRule>
  </conditionalFormatting>
  <conditionalFormatting sqref="CH51">
    <cfRule type="cellIs" dxfId="753" priority="5671" operator="lessThan">
      <formula>$C$4</formula>
    </cfRule>
  </conditionalFormatting>
  <conditionalFormatting sqref="CH51">
    <cfRule type="cellIs" dxfId="752" priority="5672" operator="lessThan">
      <formula>$C$4</formula>
    </cfRule>
  </conditionalFormatting>
  <conditionalFormatting sqref="CH52">
    <cfRule type="cellIs" dxfId="751" priority="5673" operator="lessThan">
      <formula>$C$4</formula>
    </cfRule>
  </conditionalFormatting>
  <conditionalFormatting sqref="CH52">
    <cfRule type="cellIs" dxfId="750" priority="5674" operator="lessThan">
      <formula>$C$4</formula>
    </cfRule>
  </conditionalFormatting>
  <conditionalFormatting sqref="CH53">
    <cfRule type="cellIs" dxfId="749" priority="5675" operator="lessThan">
      <formula>$C$4</formula>
    </cfRule>
  </conditionalFormatting>
  <conditionalFormatting sqref="CH53">
    <cfRule type="cellIs" dxfId="748" priority="5676" operator="lessThan">
      <formula>$C$4</formula>
    </cfRule>
  </conditionalFormatting>
  <conditionalFormatting sqref="CH54">
    <cfRule type="cellIs" dxfId="747" priority="5677" operator="lessThan">
      <formula>$C$4</formula>
    </cfRule>
  </conditionalFormatting>
  <conditionalFormatting sqref="CH54">
    <cfRule type="cellIs" dxfId="746" priority="5678" operator="lessThan">
      <formula>$C$4</formula>
    </cfRule>
  </conditionalFormatting>
  <conditionalFormatting sqref="CH55">
    <cfRule type="cellIs" dxfId="745" priority="5679" operator="lessThan">
      <formula>$C$4</formula>
    </cfRule>
  </conditionalFormatting>
  <conditionalFormatting sqref="CH55">
    <cfRule type="cellIs" dxfId="744" priority="5680" operator="lessThan">
      <formula>$C$4</formula>
    </cfRule>
  </conditionalFormatting>
  <conditionalFormatting sqref="CH56">
    <cfRule type="cellIs" dxfId="743" priority="5681" operator="lessThan">
      <formula>$C$4</formula>
    </cfRule>
  </conditionalFormatting>
  <conditionalFormatting sqref="CH56">
    <cfRule type="cellIs" dxfId="742" priority="5682" operator="lessThan">
      <formula>$C$4</formula>
    </cfRule>
  </conditionalFormatting>
  <conditionalFormatting sqref="CH57">
    <cfRule type="cellIs" dxfId="741" priority="5683" operator="lessThan">
      <formula>$C$4</formula>
    </cfRule>
  </conditionalFormatting>
  <conditionalFormatting sqref="CH57">
    <cfRule type="cellIs" dxfId="740" priority="5684" operator="lessThan">
      <formula>$C$4</formula>
    </cfRule>
  </conditionalFormatting>
  <conditionalFormatting sqref="CH58">
    <cfRule type="cellIs" dxfId="739" priority="5685" operator="lessThan">
      <formula>$C$4</formula>
    </cfRule>
  </conditionalFormatting>
  <conditionalFormatting sqref="CH58">
    <cfRule type="cellIs" dxfId="738" priority="5686" operator="lessThan">
      <formula>$C$4</formula>
    </cfRule>
  </conditionalFormatting>
  <conditionalFormatting sqref="CH59">
    <cfRule type="cellIs" dxfId="737" priority="5687" operator="lessThan">
      <formula>$C$4</formula>
    </cfRule>
  </conditionalFormatting>
  <conditionalFormatting sqref="CH59">
    <cfRule type="cellIs" dxfId="736" priority="5688" operator="lessThan">
      <formula>$C$4</formula>
    </cfRule>
  </conditionalFormatting>
  <conditionalFormatting sqref="CH60">
    <cfRule type="cellIs" dxfId="735" priority="5689" operator="lessThan">
      <formula>$C$4</formula>
    </cfRule>
  </conditionalFormatting>
  <conditionalFormatting sqref="CH60">
    <cfRule type="cellIs" dxfId="734" priority="5690" operator="lessThan">
      <formula>$C$4</formula>
    </cfRule>
  </conditionalFormatting>
  <conditionalFormatting sqref="CI11">
    <cfRule type="cellIs" dxfId="733" priority="5691" operator="lessThan">
      <formula>$C$4</formula>
    </cfRule>
  </conditionalFormatting>
  <conditionalFormatting sqref="CI11">
    <cfRule type="cellIs" dxfId="732" priority="5692" operator="lessThan">
      <formula>$C$4</formula>
    </cfRule>
  </conditionalFormatting>
  <conditionalFormatting sqref="CI12">
    <cfRule type="cellIs" dxfId="731" priority="5693" operator="lessThan">
      <formula>$C$4</formula>
    </cfRule>
  </conditionalFormatting>
  <conditionalFormatting sqref="CI12">
    <cfRule type="cellIs" dxfId="730" priority="5694" operator="lessThan">
      <formula>$C$4</formula>
    </cfRule>
  </conditionalFormatting>
  <conditionalFormatting sqref="CI13">
    <cfRule type="cellIs" dxfId="729" priority="5695" operator="lessThan">
      <formula>$C$4</formula>
    </cfRule>
  </conditionalFormatting>
  <conditionalFormatting sqref="CI13">
    <cfRule type="cellIs" dxfId="728" priority="5696" operator="lessThan">
      <formula>$C$4</formula>
    </cfRule>
  </conditionalFormatting>
  <conditionalFormatting sqref="CI14">
    <cfRule type="cellIs" dxfId="727" priority="5697" operator="lessThan">
      <formula>$C$4</formula>
    </cfRule>
  </conditionalFormatting>
  <conditionalFormatting sqref="CI14">
    <cfRule type="cellIs" dxfId="726" priority="5698" operator="lessThan">
      <formula>$C$4</formula>
    </cfRule>
  </conditionalFormatting>
  <conditionalFormatting sqref="CI15">
    <cfRule type="cellIs" dxfId="725" priority="5699" operator="lessThan">
      <formula>$C$4</formula>
    </cfRule>
  </conditionalFormatting>
  <conditionalFormatting sqref="CI15">
    <cfRule type="cellIs" dxfId="724" priority="5700" operator="lessThan">
      <formula>$C$4</formula>
    </cfRule>
  </conditionalFormatting>
  <conditionalFormatting sqref="CI16">
    <cfRule type="cellIs" dxfId="723" priority="5701" operator="lessThan">
      <formula>$C$4</formula>
    </cfRule>
  </conditionalFormatting>
  <conditionalFormatting sqref="CI16">
    <cfRule type="cellIs" dxfId="722" priority="5702" operator="lessThan">
      <formula>$C$4</formula>
    </cfRule>
  </conditionalFormatting>
  <conditionalFormatting sqref="CI17">
    <cfRule type="cellIs" dxfId="721" priority="5703" operator="lessThan">
      <formula>$C$4</formula>
    </cfRule>
  </conditionalFormatting>
  <conditionalFormatting sqref="CI17">
    <cfRule type="cellIs" dxfId="720" priority="5704" operator="lessThan">
      <formula>$C$4</formula>
    </cfRule>
  </conditionalFormatting>
  <conditionalFormatting sqref="CI18">
    <cfRule type="cellIs" dxfId="719" priority="5705" operator="lessThan">
      <formula>$C$4</formula>
    </cfRule>
  </conditionalFormatting>
  <conditionalFormatting sqref="CI18">
    <cfRule type="cellIs" dxfId="718" priority="5706" operator="lessThan">
      <formula>$C$4</formula>
    </cfRule>
  </conditionalFormatting>
  <conditionalFormatting sqref="CI19">
    <cfRule type="cellIs" dxfId="717" priority="5707" operator="lessThan">
      <formula>$C$4</formula>
    </cfRule>
  </conditionalFormatting>
  <conditionalFormatting sqref="CI19">
    <cfRule type="cellIs" dxfId="716" priority="5708" operator="lessThan">
      <formula>$C$4</formula>
    </cfRule>
  </conditionalFormatting>
  <conditionalFormatting sqref="CI20">
    <cfRule type="cellIs" dxfId="715" priority="5709" operator="lessThan">
      <formula>$C$4</formula>
    </cfRule>
  </conditionalFormatting>
  <conditionalFormatting sqref="CI20">
    <cfRule type="cellIs" dxfId="714" priority="5710" operator="lessThan">
      <formula>$C$4</formula>
    </cfRule>
  </conditionalFormatting>
  <conditionalFormatting sqref="CI21">
    <cfRule type="cellIs" dxfId="713" priority="5711" operator="lessThan">
      <formula>$C$4</formula>
    </cfRule>
  </conditionalFormatting>
  <conditionalFormatting sqref="CI21">
    <cfRule type="cellIs" dxfId="712" priority="5712" operator="lessThan">
      <formula>$C$4</formula>
    </cfRule>
  </conditionalFormatting>
  <conditionalFormatting sqref="CI22">
    <cfRule type="cellIs" dxfId="711" priority="5713" operator="lessThan">
      <formula>$C$4</formula>
    </cfRule>
  </conditionalFormatting>
  <conditionalFormatting sqref="CI22">
    <cfRule type="cellIs" dxfId="710" priority="5714" operator="lessThan">
      <formula>$C$4</formula>
    </cfRule>
  </conditionalFormatting>
  <conditionalFormatting sqref="CI23">
    <cfRule type="cellIs" dxfId="709" priority="5715" operator="lessThan">
      <formula>$C$4</formula>
    </cfRule>
  </conditionalFormatting>
  <conditionalFormatting sqref="CI23">
    <cfRule type="cellIs" dxfId="708" priority="5716" operator="lessThan">
      <formula>$C$4</formula>
    </cfRule>
  </conditionalFormatting>
  <conditionalFormatting sqref="CI24">
    <cfRule type="cellIs" dxfId="707" priority="5717" operator="lessThan">
      <formula>$C$4</formula>
    </cfRule>
  </conditionalFormatting>
  <conditionalFormatting sqref="CI24">
    <cfRule type="cellIs" dxfId="706" priority="5718" operator="lessThan">
      <formula>$C$4</formula>
    </cfRule>
  </conditionalFormatting>
  <conditionalFormatting sqref="CI25">
    <cfRule type="cellIs" dxfId="705" priority="5719" operator="lessThan">
      <formula>$C$4</formula>
    </cfRule>
  </conditionalFormatting>
  <conditionalFormatting sqref="CI25">
    <cfRule type="cellIs" dxfId="704" priority="5720" operator="lessThan">
      <formula>$C$4</formula>
    </cfRule>
  </conditionalFormatting>
  <conditionalFormatting sqref="CI26">
    <cfRule type="cellIs" dxfId="703" priority="5721" operator="lessThan">
      <formula>$C$4</formula>
    </cfRule>
  </conditionalFormatting>
  <conditionalFormatting sqref="CI26">
    <cfRule type="cellIs" dxfId="702" priority="5722" operator="lessThan">
      <formula>$C$4</formula>
    </cfRule>
  </conditionalFormatting>
  <conditionalFormatting sqref="CI27">
    <cfRule type="cellIs" dxfId="701" priority="5723" operator="lessThan">
      <formula>$C$4</formula>
    </cfRule>
  </conditionalFormatting>
  <conditionalFormatting sqref="CI27">
    <cfRule type="cellIs" dxfId="700" priority="5724" operator="lessThan">
      <formula>$C$4</formula>
    </cfRule>
  </conditionalFormatting>
  <conditionalFormatting sqref="CI28">
    <cfRule type="cellIs" dxfId="699" priority="5725" operator="lessThan">
      <formula>$C$4</formula>
    </cfRule>
  </conditionalFormatting>
  <conditionalFormatting sqref="CI28">
    <cfRule type="cellIs" dxfId="698" priority="5726" operator="lessThan">
      <formula>$C$4</formula>
    </cfRule>
  </conditionalFormatting>
  <conditionalFormatting sqref="CI29">
    <cfRule type="cellIs" dxfId="697" priority="5727" operator="lessThan">
      <formula>$C$4</formula>
    </cfRule>
  </conditionalFormatting>
  <conditionalFormatting sqref="CI29">
    <cfRule type="cellIs" dxfId="696" priority="5728" operator="lessThan">
      <formula>$C$4</formula>
    </cfRule>
  </conditionalFormatting>
  <conditionalFormatting sqref="CI30">
    <cfRule type="cellIs" dxfId="695" priority="5729" operator="lessThan">
      <formula>$C$4</formula>
    </cfRule>
  </conditionalFormatting>
  <conditionalFormatting sqref="CI30">
    <cfRule type="cellIs" dxfId="694" priority="5730" operator="lessThan">
      <formula>$C$4</formula>
    </cfRule>
  </conditionalFormatting>
  <conditionalFormatting sqref="CI31">
    <cfRule type="cellIs" dxfId="693" priority="5731" operator="lessThan">
      <formula>$C$4</formula>
    </cfRule>
  </conditionalFormatting>
  <conditionalFormatting sqref="CI31">
    <cfRule type="cellIs" dxfId="692" priority="5732" operator="lessThan">
      <formula>$C$4</formula>
    </cfRule>
  </conditionalFormatting>
  <conditionalFormatting sqref="CI32">
    <cfRule type="cellIs" dxfId="691" priority="5733" operator="lessThan">
      <formula>$C$4</formula>
    </cfRule>
  </conditionalFormatting>
  <conditionalFormatting sqref="CI32">
    <cfRule type="cellIs" dxfId="690" priority="5734" operator="lessThan">
      <formula>$C$4</formula>
    </cfRule>
  </conditionalFormatting>
  <conditionalFormatting sqref="CI33">
    <cfRule type="cellIs" dxfId="689" priority="5735" operator="lessThan">
      <formula>$C$4</formula>
    </cfRule>
  </conditionalFormatting>
  <conditionalFormatting sqref="CI33">
    <cfRule type="cellIs" dxfId="688" priority="5736" operator="lessThan">
      <formula>$C$4</formula>
    </cfRule>
  </conditionalFormatting>
  <conditionalFormatting sqref="CI34">
    <cfRule type="cellIs" dxfId="687" priority="5737" operator="lessThan">
      <formula>$C$4</formula>
    </cfRule>
  </conditionalFormatting>
  <conditionalFormatting sqref="CI34">
    <cfRule type="cellIs" dxfId="686" priority="5738" operator="lessThan">
      <formula>$C$4</formula>
    </cfRule>
  </conditionalFormatting>
  <conditionalFormatting sqref="CI35">
    <cfRule type="cellIs" dxfId="685" priority="5739" operator="lessThan">
      <formula>$C$4</formula>
    </cfRule>
  </conditionalFormatting>
  <conditionalFormatting sqref="CI35">
    <cfRule type="cellIs" dxfId="684" priority="5740" operator="lessThan">
      <formula>$C$4</formula>
    </cfRule>
  </conditionalFormatting>
  <conditionalFormatting sqref="CI36">
    <cfRule type="cellIs" dxfId="683" priority="5741" operator="lessThan">
      <formula>$C$4</formula>
    </cfRule>
  </conditionalFormatting>
  <conditionalFormatting sqref="CI36">
    <cfRule type="cellIs" dxfId="682" priority="5742" operator="lessThan">
      <formula>$C$4</formula>
    </cfRule>
  </conditionalFormatting>
  <conditionalFormatting sqref="CI37">
    <cfRule type="cellIs" dxfId="681" priority="5743" operator="lessThan">
      <formula>$C$4</formula>
    </cfRule>
  </conditionalFormatting>
  <conditionalFormatting sqref="CI37">
    <cfRule type="cellIs" dxfId="680" priority="5744" operator="lessThan">
      <formula>$C$4</formula>
    </cfRule>
  </conditionalFormatting>
  <conditionalFormatting sqref="CI38">
    <cfRule type="cellIs" dxfId="679" priority="5745" operator="lessThan">
      <formula>$C$4</formula>
    </cfRule>
  </conditionalFormatting>
  <conditionalFormatting sqref="CI38">
    <cfRule type="cellIs" dxfId="678" priority="5746" operator="lessThan">
      <formula>$C$4</formula>
    </cfRule>
  </conditionalFormatting>
  <conditionalFormatting sqref="CI39">
    <cfRule type="cellIs" dxfId="677" priority="5747" operator="lessThan">
      <formula>$C$4</formula>
    </cfRule>
  </conditionalFormatting>
  <conditionalFormatting sqref="CI39">
    <cfRule type="cellIs" dxfId="676" priority="5748" operator="lessThan">
      <formula>$C$4</formula>
    </cfRule>
  </conditionalFormatting>
  <conditionalFormatting sqref="CI40">
    <cfRule type="cellIs" dxfId="675" priority="5749" operator="lessThan">
      <formula>$C$4</formula>
    </cfRule>
  </conditionalFormatting>
  <conditionalFormatting sqref="CI40">
    <cfRule type="cellIs" dxfId="674" priority="5750" operator="lessThan">
      <formula>$C$4</formula>
    </cfRule>
  </conditionalFormatting>
  <conditionalFormatting sqref="CI41">
    <cfRule type="cellIs" dxfId="673" priority="5751" operator="lessThan">
      <formula>$C$4</formula>
    </cfRule>
  </conditionalFormatting>
  <conditionalFormatting sqref="CI41">
    <cfRule type="cellIs" dxfId="672" priority="5752" operator="lessThan">
      <formula>$C$4</formula>
    </cfRule>
  </conditionalFormatting>
  <conditionalFormatting sqref="CI42">
    <cfRule type="cellIs" dxfId="671" priority="5753" operator="lessThan">
      <formula>$C$4</formula>
    </cfRule>
  </conditionalFormatting>
  <conditionalFormatting sqref="CI42">
    <cfRule type="cellIs" dxfId="670" priority="5754" operator="lessThan">
      <formula>$C$4</formula>
    </cfRule>
  </conditionalFormatting>
  <conditionalFormatting sqref="CI43">
    <cfRule type="cellIs" dxfId="669" priority="5755" operator="lessThan">
      <formula>$C$4</formula>
    </cfRule>
  </conditionalFormatting>
  <conditionalFormatting sqref="CI43">
    <cfRule type="cellIs" dxfId="668" priority="5756" operator="lessThan">
      <formula>$C$4</formula>
    </cfRule>
  </conditionalFormatting>
  <conditionalFormatting sqref="CI44">
    <cfRule type="cellIs" dxfId="667" priority="5757" operator="lessThan">
      <formula>$C$4</formula>
    </cfRule>
  </conditionalFormatting>
  <conditionalFormatting sqref="CI44">
    <cfRule type="cellIs" dxfId="666" priority="5758" operator="lessThan">
      <formula>$C$4</formula>
    </cfRule>
  </conditionalFormatting>
  <conditionalFormatting sqref="CI45">
    <cfRule type="cellIs" dxfId="665" priority="5759" operator="lessThan">
      <formula>$C$4</formula>
    </cfRule>
  </conditionalFormatting>
  <conditionalFormatting sqref="CI45">
    <cfRule type="cellIs" dxfId="664" priority="5760" operator="lessThan">
      <formula>$C$4</formula>
    </cfRule>
  </conditionalFormatting>
  <conditionalFormatting sqref="CI46">
    <cfRule type="cellIs" dxfId="663" priority="5761" operator="lessThan">
      <formula>$C$4</formula>
    </cfRule>
  </conditionalFormatting>
  <conditionalFormatting sqref="CI46">
    <cfRule type="cellIs" dxfId="662" priority="5762" operator="lessThan">
      <formula>$C$4</formula>
    </cfRule>
  </conditionalFormatting>
  <conditionalFormatting sqref="CI47">
    <cfRule type="cellIs" dxfId="661" priority="5763" operator="lessThan">
      <formula>$C$4</formula>
    </cfRule>
  </conditionalFormatting>
  <conditionalFormatting sqref="CI47">
    <cfRule type="cellIs" dxfId="660" priority="5764" operator="lessThan">
      <formula>$C$4</formula>
    </cfRule>
  </conditionalFormatting>
  <conditionalFormatting sqref="CI48">
    <cfRule type="cellIs" dxfId="659" priority="5765" operator="lessThan">
      <formula>$C$4</formula>
    </cfRule>
  </conditionalFormatting>
  <conditionalFormatting sqref="CI48">
    <cfRule type="cellIs" dxfId="658" priority="5766" operator="lessThan">
      <formula>$C$4</formula>
    </cfRule>
  </conditionalFormatting>
  <conditionalFormatting sqref="CI49">
    <cfRule type="cellIs" dxfId="657" priority="5767" operator="lessThan">
      <formula>$C$4</formula>
    </cfRule>
  </conditionalFormatting>
  <conditionalFormatting sqref="CI49">
    <cfRule type="cellIs" dxfId="656" priority="5768" operator="lessThan">
      <formula>$C$4</formula>
    </cfRule>
  </conditionalFormatting>
  <conditionalFormatting sqref="CI50">
    <cfRule type="cellIs" dxfId="655" priority="5769" operator="lessThan">
      <formula>$C$4</formula>
    </cfRule>
  </conditionalFormatting>
  <conditionalFormatting sqref="CI50">
    <cfRule type="cellIs" dxfId="654" priority="5770" operator="lessThan">
      <formula>$C$4</formula>
    </cfRule>
  </conditionalFormatting>
  <conditionalFormatting sqref="CI51">
    <cfRule type="cellIs" dxfId="653" priority="5771" operator="lessThan">
      <formula>$C$4</formula>
    </cfRule>
  </conditionalFormatting>
  <conditionalFormatting sqref="CI51">
    <cfRule type="cellIs" dxfId="652" priority="5772" operator="lessThan">
      <formula>$C$4</formula>
    </cfRule>
  </conditionalFormatting>
  <conditionalFormatting sqref="CI52">
    <cfRule type="cellIs" dxfId="651" priority="5773" operator="lessThan">
      <formula>$C$4</formula>
    </cfRule>
  </conditionalFormatting>
  <conditionalFormatting sqref="CI52">
    <cfRule type="cellIs" dxfId="650" priority="5774" operator="lessThan">
      <formula>$C$4</formula>
    </cfRule>
  </conditionalFormatting>
  <conditionalFormatting sqref="CI53">
    <cfRule type="cellIs" dxfId="649" priority="5775" operator="lessThan">
      <formula>$C$4</formula>
    </cfRule>
  </conditionalFormatting>
  <conditionalFormatting sqref="CI53">
    <cfRule type="cellIs" dxfId="648" priority="5776" operator="lessThan">
      <formula>$C$4</formula>
    </cfRule>
  </conditionalFormatting>
  <conditionalFormatting sqref="CI54">
    <cfRule type="cellIs" dxfId="647" priority="5777" operator="lessThan">
      <formula>$C$4</formula>
    </cfRule>
  </conditionalFormatting>
  <conditionalFormatting sqref="CI54">
    <cfRule type="cellIs" dxfId="646" priority="5778" operator="lessThan">
      <formula>$C$4</formula>
    </cfRule>
  </conditionalFormatting>
  <conditionalFormatting sqref="CI55">
    <cfRule type="cellIs" dxfId="645" priority="5779" operator="lessThan">
      <formula>$C$4</formula>
    </cfRule>
  </conditionalFormatting>
  <conditionalFormatting sqref="CI55">
    <cfRule type="cellIs" dxfId="644" priority="5780" operator="lessThan">
      <formula>$C$4</formula>
    </cfRule>
  </conditionalFormatting>
  <conditionalFormatting sqref="CI56">
    <cfRule type="cellIs" dxfId="643" priority="5781" operator="lessThan">
      <formula>$C$4</formula>
    </cfRule>
  </conditionalFormatting>
  <conditionalFormatting sqref="CI56">
    <cfRule type="cellIs" dxfId="642" priority="5782" operator="lessThan">
      <formula>$C$4</formula>
    </cfRule>
  </conditionalFormatting>
  <conditionalFormatting sqref="CI57">
    <cfRule type="cellIs" dxfId="641" priority="5783" operator="lessThan">
      <formula>$C$4</formula>
    </cfRule>
  </conditionalFormatting>
  <conditionalFormatting sqref="CI57">
    <cfRule type="cellIs" dxfId="640" priority="5784" operator="lessThan">
      <formula>$C$4</formula>
    </cfRule>
  </conditionalFormatting>
  <conditionalFormatting sqref="CI58">
    <cfRule type="cellIs" dxfId="639" priority="5785" operator="lessThan">
      <formula>$C$4</formula>
    </cfRule>
  </conditionalFormatting>
  <conditionalFormatting sqref="CI58">
    <cfRule type="cellIs" dxfId="638" priority="5786" operator="lessThan">
      <formula>$C$4</formula>
    </cfRule>
  </conditionalFormatting>
  <conditionalFormatting sqref="CI59">
    <cfRule type="cellIs" dxfId="637" priority="5787" operator="lessThan">
      <formula>$C$4</formula>
    </cfRule>
  </conditionalFormatting>
  <conditionalFormatting sqref="CI59">
    <cfRule type="cellIs" dxfId="636" priority="5788" operator="lessThan">
      <formula>$C$4</formula>
    </cfRule>
  </conditionalFormatting>
  <conditionalFormatting sqref="CI60">
    <cfRule type="cellIs" dxfId="635" priority="5789" operator="lessThan">
      <formula>$C$4</formula>
    </cfRule>
  </conditionalFormatting>
  <conditionalFormatting sqref="CI60">
    <cfRule type="cellIs" dxfId="634" priority="5790" operator="lessThan">
      <formula>$C$4</formula>
    </cfRule>
  </conditionalFormatting>
  <conditionalFormatting sqref="CJ11">
    <cfRule type="cellIs" dxfId="633" priority="5791" operator="lessThan">
      <formula>$C$4</formula>
    </cfRule>
  </conditionalFormatting>
  <conditionalFormatting sqref="CJ11">
    <cfRule type="cellIs" dxfId="632" priority="5792" operator="lessThan">
      <formula>$C$4</formula>
    </cfRule>
  </conditionalFormatting>
  <conditionalFormatting sqref="CJ12">
    <cfRule type="cellIs" dxfId="631" priority="5793" operator="lessThan">
      <formula>$C$4</formula>
    </cfRule>
  </conditionalFormatting>
  <conditionalFormatting sqref="CJ12">
    <cfRule type="cellIs" dxfId="630" priority="5794" operator="lessThan">
      <formula>$C$4</formula>
    </cfRule>
  </conditionalFormatting>
  <conditionalFormatting sqref="CJ13">
    <cfRule type="cellIs" dxfId="629" priority="5795" operator="lessThan">
      <formula>$C$4</formula>
    </cfRule>
  </conditionalFormatting>
  <conditionalFormatting sqref="CJ13">
    <cfRule type="cellIs" dxfId="628" priority="5796" operator="lessThan">
      <formula>$C$4</formula>
    </cfRule>
  </conditionalFormatting>
  <conditionalFormatting sqref="CJ14">
    <cfRule type="cellIs" dxfId="627" priority="5797" operator="lessThan">
      <formula>$C$4</formula>
    </cfRule>
  </conditionalFormatting>
  <conditionalFormatting sqref="CJ14">
    <cfRule type="cellIs" dxfId="626" priority="5798" operator="lessThan">
      <formula>$C$4</formula>
    </cfRule>
  </conditionalFormatting>
  <conditionalFormatting sqref="CJ15">
    <cfRule type="cellIs" dxfId="625" priority="5799" operator="lessThan">
      <formula>$C$4</formula>
    </cfRule>
  </conditionalFormatting>
  <conditionalFormatting sqref="CJ15">
    <cfRule type="cellIs" dxfId="624" priority="5800" operator="lessThan">
      <formula>$C$4</formula>
    </cfRule>
  </conditionalFormatting>
  <conditionalFormatting sqref="CJ16">
    <cfRule type="cellIs" dxfId="623" priority="5801" operator="lessThan">
      <formula>$C$4</formula>
    </cfRule>
  </conditionalFormatting>
  <conditionalFormatting sqref="CJ16">
    <cfRule type="cellIs" dxfId="622" priority="5802" operator="lessThan">
      <formula>$C$4</formula>
    </cfRule>
  </conditionalFormatting>
  <conditionalFormatting sqref="CJ17">
    <cfRule type="cellIs" dxfId="621" priority="5803" operator="lessThan">
      <formula>$C$4</formula>
    </cfRule>
  </conditionalFormatting>
  <conditionalFormatting sqref="CJ17">
    <cfRule type="cellIs" dxfId="620" priority="5804" operator="lessThan">
      <formula>$C$4</formula>
    </cfRule>
  </conditionalFormatting>
  <conditionalFormatting sqref="CJ18">
    <cfRule type="cellIs" dxfId="619" priority="5805" operator="lessThan">
      <formula>$C$4</formula>
    </cfRule>
  </conditionalFormatting>
  <conditionalFormatting sqref="CJ18">
    <cfRule type="cellIs" dxfId="618" priority="5806" operator="lessThan">
      <formula>$C$4</formula>
    </cfRule>
  </conditionalFormatting>
  <conditionalFormatting sqref="CJ19">
    <cfRule type="cellIs" dxfId="617" priority="5807" operator="lessThan">
      <formula>$C$4</formula>
    </cfRule>
  </conditionalFormatting>
  <conditionalFormatting sqref="CJ19">
    <cfRule type="cellIs" dxfId="616" priority="5808" operator="lessThan">
      <formula>$C$4</formula>
    </cfRule>
  </conditionalFormatting>
  <conditionalFormatting sqref="CJ20">
    <cfRule type="cellIs" dxfId="615" priority="5809" operator="lessThan">
      <formula>$C$4</formula>
    </cfRule>
  </conditionalFormatting>
  <conditionalFormatting sqref="CJ20">
    <cfRule type="cellIs" dxfId="614" priority="5810" operator="lessThan">
      <formula>$C$4</formula>
    </cfRule>
  </conditionalFormatting>
  <conditionalFormatting sqref="CJ21">
    <cfRule type="cellIs" dxfId="613" priority="5811" operator="lessThan">
      <formula>$C$4</formula>
    </cfRule>
  </conditionalFormatting>
  <conditionalFormatting sqref="CJ21">
    <cfRule type="cellIs" dxfId="612" priority="5812" operator="lessThan">
      <formula>$C$4</formula>
    </cfRule>
  </conditionalFormatting>
  <conditionalFormatting sqref="CJ22">
    <cfRule type="cellIs" dxfId="611" priority="5813" operator="lessThan">
      <formula>$C$4</formula>
    </cfRule>
  </conditionalFormatting>
  <conditionalFormatting sqref="CJ22">
    <cfRule type="cellIs" dxfId="610" priority="5814" operator="lessThan">
      <formula>$C$4</formula>
    </cfRule>
  </conditionalFormatting>
  <conditionalFormatting sqref="CJ23">
    <cfRule type="cellIs" dxfId="609" priority="5815" operator="lessThan">
      <formula>$C$4</formula>
    </cfRule>
  </conditionalFormatting>
  <conditionalFormatting sqref="CJ23">
    <cfRule type="cellIs" dxfId="608" priority="5816" operator="lessThan">
      <formula>$C$4</formula>
    </cfRule>
  </conditionalFormatting>
  <conditionalFormatting sqref="CJ24">
    <cfRule type="cellIs" dxfId="607" priority="5817" operator="lessThan">
      <formula>$C$4</formula>
    </cfRule>
  </conditionalFormatting>
  <conditionalFormatting sqref="CJ24">
    <cfRule type="cellIs" dxfId="606" priority="5818" operator="lessThan">
      <formula>$C$4</formula>
    </cfRule>
  </conditionalFormatting>
  <conditionalFormatting sqref="CJ25">
    <cfRule type="cellIs" dxfId="605" priority="5819" operator="lessThan">
      <formula>$C$4</formula>
    </cfRule>
  </conditionalFormatting>
  <conditionalFormatting sqref="CJ25">
    <cfRule type="cellIs" dxfId="604" priority="5820" operator="lessThan">
      <formula>$C$4</formula>
    </cfRule>
  </conditionalFormatting>
  <conditionalFormatting sqref="CJ26">
    <cfRule type="cellIs" dxfId="603" priority="5821" operator="lessThan">
      <formula>$C$4</formula>
    </cfRule>
  </conditionalFormatting>
  <conditionalFormatting sqref="CJ26">
    <cfRule type="cellIs" dxfId="602" priority="5822" operator="lessThan">
      <formula>$C$4</formula>
    </cfRule>
  </conditionalFormatting>
  <conditionalFormatting sqref="CJ27">
    <cfRule type="cellIs" dxfId="601" priority="5823" operator="lessThan">
      <formula>$C$4</formula>
    </cfRule>
  </conditionalFormatting>
  <conditionalFormatting sqref="CJ27">
    <cfRule type="cellIs" dxfId="600" priority="5824" operator="lessThan">
      <formula>$C$4</formula>
    </cfRule>
  </conditionalFormatting>
  <conditionalFormatting sqref="CJ28">
    <cfRule type="cellIs" dxfId="599" priority="5825" operator="lessThan">
      <formula>$C$4</formula>
    </cfRule>
  </conditionalFormatting>
  <conditionalFormatting sqref="CJ28">
    <cfRule type="cellIs" dxfId="598" priority="5826" operator="lessThan">
      <formula>$C$4</formula>
    </cfRule>
  </conditionalFormatting>
  <conditionalFormatting sqref="CJ29">
    <cfRule type="cellIs" dxfId="597" priority="5827" operator="lessThan">
      <formula>$C$4</formula>
    </cfRule>
  </conditionalFormatting>
  <conditionalFormatting sqref="CJ29">
    <cfRule type="cellIs" dxfId="596" priority="5828" operator="lessThan">
      <formula>$C$4</formula>
    </cfRule>
  </conditionalFormatting>
  <conditionalFormatting sqref="CJ30">
    <cfRule type="cellIs" dxfId="595" priority="5829" operator="lessThan">
      <formula>$C$4</formula>
    </cfRule>
  </conditionalFormatting>
  <conditionalFormatting sqref="CJ30">
    <cfRule type="cellIs" dxfId="594" priority="5830" operator="lessThan">
      <formula>$C$4</formula>
    </cfRule>
  </conditionalFormatting>
  <conditionalFormatting sqref="CJ31">
    <cfRule type="cellIs" dxfId="593" priority="5831" operator="lessThan">
      <formula>$C$4</formula>
    </cfRule>
  </conditionalFormatting>
  <conditionalFormatting sqref="CJ31">
    <cfRule type="cellIs" dxfId="592" priority="5832" operator="lessThan">
      <formula>$C$4</formula>
    </cfRule>
  </conditionalFormatting>
  <conditionalFormatting sqref="CJ32">
    <cfRule type="cellIs" dxfId="591" priority="5833" operator="lessThan">
      <formula>$C$4</formula>
    </cfRule>
  </conditionalFormatting>
  <conditionalFormatting sqref="CJ32">
    <cfRule type="cellIs" dxfId="590" priority="5834" operator="lessThan">
      <formula>$C$4</formula>
    </cfRule>
  </conditionalFormatting>
  <conditionalFormatting sqref="CJ33">
    <cfRule type="cellIs" dxfId="589" priority="5835" operator="lessThan">
      <formula>$C$4</formula>
    </cfRule>
  </conditionalFormatting>
  <conditionalFormatting sqref="CJ33">
    <cfRule type="cellIs" dxfId="588" priority="5836" operator="lessThan">
      <formula>$C$4</formula>
    </cfRule>
  </conditionalFormatting>
  <conditionalFormatting sqref="CJ34">
    <cfRule type="cellIs" dxfId="587" priority="5837" operator="lessThan">
      <formula>$C$4</formula>
    </cfRule>
  </conditionalFormatting>
  <conditionalFormatting sqref="CJ34">
    <cfRule type="cellIs" dxfId="586" priority="5838" operator="lessThan">
      <formula>$C$4</formula>
    </cfRule>
  </conditionalFormatting>
  <conditionalFormatting sqref="CJ35">
    <cfRule type="cellIs" dxfId="585" priority="5839" operator="lessThan">
      <formula>$C$4</formula>
    </cfRule>
  </conditionalFormatting>
  <conditionalFormatting sqref="CJ35">
    <cfRule type="cellIs" dxfId="584" priority="5840" operator="lessThan">
      <formula>$C$4</formula>
    </cfRule>
  </conditionalFormatting>
  <conditionalFormatting sqref="CJ36">
    <cfRule type="cellIs" dxfId="583" priority="5841" operator="lessThan">
      <formula>$C$4</formula>
    </cfRule>
  </conditionalFormatting>
  <conditionalFormatting sqref="CJ36">
    <cfRule type="cellIs" dxfId="582" priority="5842" operator="lessThan">
      <formula>$C$4</formula>
    </cfRule>
  </conditionalFormatting>
  <conditionalFormatting sqref="CJ37">
    <cfRule type="cellIs" dxfId="581" priority="5843" operator="lessThan">
      <formula>$C$4</formula>
    </cfRule>
  </conditionalFormatting>
  <conditionalFormatting sqref="CJ37">
    <cfRule type="cellIs" dxfId="580" priority="5844" operator="lessThan">
      <formula>$C$4</formula>
    </cfRule>
  </conditionalFormatting>
  <conditionalFormatting sqref="CJ38">
    <cfRule type="cellIs" dxfId="579" priority="5845" operator="lessThan">
      <formula>$C$4</formula>
    </cfRule>
  </conditionalFormatting>
  <conditionalFormatting sqref="CJ38">
    <cfRule type="cellIs" dxfId="578" priority="5846" operator="lessThan">
      <formula>$C$4</formula>
    </cfRule>
  </conditionalFormatting>
  <conditionalFormatting sqref="CJ39">
    <cfRule type="cellIs" dxfId="577" priority="5847" operator="lessThan">
      <formula>$C$4</formula>
    </cfRule>
  </conditionalFormatting>
  <conditionalFormatting sqref="CJ39">
    <cfRule type="cellIs" dxfId="576" priority="5848" operator="lessThan">
      <formula>$C$4</formula>
    </cfRule>
  </conditionalFormatting>
  <conditionalFormatting sqref="CJ40">
    <cfRule type="cellIs" dxfId="575" priority="5849" operator="lessThan">
      <formula>$C$4</formula>
    </cfRule>
  </conditionalFormatting>
  <conditionalFormatting sqref="CJ40">
    <cfRule type="cellIs" dxfId="574" priority="5850" operator="lessThan">
      <formula>$C$4</formula>
    </cfRule>
  </conditionalFormatting>
  <conditionalFormatting sqref="CJ41">
    <cfRule type="cellIs" dxfId="573" priority="5851" operator="lessThan">
      <formula>$C$4</formula>
    </cfRule>
  </conditionalFormatting>
  <conditionalFormatting sqref="CJ41">
    <cfRule type="cellIs" dxfId="572" priority="5852" operator="lessThan">
      <formula>$C$4</formula>
    </cfRule>
  </conditionalFormatting>
  <conditionalFormatting sqref="CJ42">
    <cfRule type="cellIs" dxfId="571" priority="5853" operator="lessThan">
      <formula>$C$4</formula>
    </cfRule>
  </conditionalFormatting>
  <conditionalFormatting sqref="CJ42">
    <cfRule type="cellIs" dxfId="570" priority="5854" operator="lessThan">
      <formula>$C$4</formula>
    </cfRule>
  </conditionalFormatting>
  <conditionalFormatting sqref="CJ43">
    <cfRule type="cellIs" dxfId="569" priority="5855" operator="lessThan">
      <formula>$C$4</formula>
    </cfRule>
  </conditionalFormatting>
  <conditionalFormatting sqref="CJ43">
    <cfRule type="cellIs" dxfId="568" priority="5856" operator="lessThan">
      <formula>$C$4</formula>
    </cfRule>
  </conditionalFormatting>
  <conditionalFormatting sqref="CJ44">
    <cfRule type="cellIs" dxfId="567" priority="5857" operator="lessThan">
      <formula>$C$4</formula>
    </cfRule>
  </conditionalFormatting>
  <conditionalFormatting sqref="CJ44">
    <cfRule type="cellIs" dxfId="566" priority="5858" operator="lessThan">
      <formula>$C$4</formula>
    </cfRule>
  </conditionalFormatting>
  <conditionalFormatting sqref="CJ45">
    <cfRule type="cellIs" dxfId="565" priority="5859" operator="lessThan">
      <formula>$C$4</formula>
    </cfRule>
  </conditionalFormatting>
  <conditionalFormatting sqref="CJ45">
    <cfRule type="cellIs" dxfId="564" priority="5860" operator="lessThan">
      <formula>$C$4</formula>
    </cfRule>
  </conditionalFormatting>
  <conditionalFormatting sqref="CJ46">
    <cfRule type="cellIs" dxfId="563" priority="5861" operator="lessThan">
      <formula>$C$4</formula>
    </cfRule>
  </conditionalFormatting>
  <conditionalFormatting sqref="CJ46">
    <cfRule type="cellIs" dxfId="562" priority="5862" operator="lessThan">
      <formula>$C$4</formula>
    </cfRule>
  </conditionalFormatting>
  <conditionalFormatting sqref="CJ47">
    <cfRule type="cellIs" dxfId="561" priority="5863" operator="lessThan">
      <formula>$C$4</formula>
    </cfRule>
  </conditionalFormatting>
  <conditionalFormatting sqref="CJ47">
    <cfRule type="cellIs" dxfId="560" priority="5864" operator="lessThan">
      <formula>$C$4</formula>
    </cfRule>
  </conditionalFormatting>
  <conditionalFormatting sqref="CJ48">
    <cfRule type="cellIs" dxfId="559" priority="5865" operator="lessThan">
      <formula>$C$4</formula>
    </cfRule>
  </conditionalFormatting>
  <conditionalFormatting sqref="CJ48">
    <cfRule type="cellIs" dxfId="558" priority="5866" operator="lessThan">
      <formula>$C$4</formula>
    </cfRule>
  </conditionalFormatting>
  <conditionalFormatting sqref="CJ49">
    <cfRule type="cellIs" dxfId="557" priority="5867" operator="lessThan">
      <formula>$C$4</formula>
    </cfRule>
  </conditionalFormatting>
  <conditionalFormatting sqref="CJ49">
    <cfRule type="cellIs" dxfId="556" priority="5868" operator="lessThan">
      <formula>$C$4</formula>
    </cfRule>
  </conditionalFormatting>
  <conditionalFormatting sqref="CJ50">
    <cfRule type="cellIs" dxfId="555" priority="5869" operator="lessThan">
      <formula>$C$4</formula>
    </cfRule>
  </conditionalFormatting>
  <conditionalFormatting sqref="CJ50">
    <cfRule type="cellIs" dxfId="554" priority="5870" operator="lessThan">
      <formula>$C$4</formula>
    </cfRule>
  </conditionalFormatting>
  <conditionalFormatting sqref="CJ51">
    <cfRule type="cellIs" dxfId="553" priority="5871" operator="lessThan">
      <formula>$C$4</formula>
    </cfRule>
  </conditionalFormatting>
  <conditionalFormatting sqref="CJ51">
    <cfRule type="cellIs" dxfId="552" priority="5872" operator="lessThan">
      <formula>$C$4</formula>
    </cfRule>
  </conditionalFormatting>
  <conditionalFormatting sqref="CJ52">
    <cfRule type="cellIs" dxfId="551" priority="5873" operator="lessThan">
      <formula>$C$4</formula>
    </cfRule>
  </conditionalFormatting>
  <conditionalFormatting sqref="CJ52">
    <cfRule type="cellIs" dxfId="550" priority="5874" operator="lessThan">
      <formula>$C$4</formula>
    </cfRule>
  </conditionalFormatting>
  <conditionalFormatting sqref="CJ53">
    <cfRule type="cellIs" dxfId="549" priority="5875" operator="lessThan">
      <formula>$C$4</formula>
    </cfRule>
  </conditionalFormatting>
  <conditionalFormatting sqref="CJ53">
    <cfRule type="cellIs" dxfId="548" priority="5876" operator="lessThan">
      <formula>$C$4</formula>
    </cfRule>
  </conditionalFormatting>
  <conditionalFormatting sqref="CJ54">
    <cfRule type="cellIs" dxfId="547" priority="5877" operator="lessThan">
      <formula>$C$4</formula>
    </cfRule>
  </conditionalFormatting>
  <conditionalFormatting sqref="CJ54">
    <cfRule type="cellIs" dxfId="546" priority="5878" operator="lessThan">
      <formula>$C$4</formula>
    </cfRule>
  </conditionalFormatting>
  <conditionalFormatting sqref="CJ55">
    <cfRule type="cellIs" dxfId="545" priority="5879" operator="lessThan">
      <formula>$C$4</formula>
    </cfRule>
  </conditionalFormatting>
  <conditionalFormatting sqref="CJ55">
    <cfRule type="cellIs" dxfId="544" priority="5880" operator="lessThan">
      <formula>$C$4</formula>
    </cfRule>
  </conditionalFormatting>
  <conditionalFormatting sqref="CJ56">
    <cfRule type="cellIs" dxfId="543" priority="5881" operator="lessThan">
      <formula>$C$4</formula>
    </cfRule>
  </conditionalFormatting>
  <conditionalFormatting sqref="CJ56">
    <cfRule type="cellIs" dxfId="542" priority="5882" operator="lessThan">
      <formula>$C$4</formula>
    </cfRule>
  </conditionalFormatting>
  <conditionalFormatting sqref="CJ57">
    <cfRule type="cellIs" dxfId="541" priority="5883" operator="lessThan">
      <formula>$C$4</formula>
    </cfRule>
  </conditionalFormatting>
  <conditionalFormatting sqref="CJ57">
    <cfRule type="cellIs" dxfId="540" priority="5884" operator="lessThan">
      <formula>$C$4</formula>
    </cfRule>
  </conditionalFormatting>
  <conditionalFormatting sqref="CJ58">
    <cfRule type="cellIs" dxfId="539" priority="5885" operator="lessThan">
      <formula>$C$4</formula>
    </cfRule>
  </conditionalFormatting>
  <conditionalFormatting sqref="CJ58">
    <cfRule type="cellIs" dxfId="538" priority="5886" operator="lessThan">
      <formula>$C$4</formula>
    </cfRule>
  </conditionalFormatting>
  <conditionalFormatting sqref="CJ59">
    <cfRule type="cellIs" dxfId="537" priority="5887" operator="lessThan">
      <formula>$C$4</formula>
    </cfRule>
  </conditionalFormatting>
  <conditionalFormatting sqref="CJ59">
    <cfRule type="cellIs" dxfId="536" priority="5888" operator="lessThan">
      <formula>$C$4</formula>
    </cfRule>
  </conditionalFormatting>
  <conditionalFormatting sqref="CJ60">
    <cfRule type="cellIs" dxfId="535" priority="5889" operator="lessThan">
      <formula>$C$4</formula>
    </cfRule>
  </conditionalFormatting>
  <conditionalFormatting sqref="CJ60">
    <cfRule type="cellIs" dxfId="534" priority="5890" operator="lessThan">
      <formula>$C$4</formula>
    </cfRule>
  </conditionalFormatting>
  <conditionalFormatting sqref="CK11">
    <cfRule type="cellIs" dxfId="533" priority="5891" operator="lessThan">
      <formula>$C$4</formula>
    </cfRule>
  </conditionalFormatting>
  <conditionalFormatting sqref="CK11">
    <cfRule type="cellIs" dxfId="532" priority="5892" operator="lessThan">
      <formula>$C$4</formula>
    </cfRule>
  </conditionalFormatting>
  <conditionalFormatting sqref="CK12">
    <cfRule type="cellIs" dxfId="531" priority="5893" operator="lessThan">
      <formula>$C$4</formula>
    </cfRule>
  </conditionalFormatting>
  <conditionalFormatting sqref="CK12">
    <cfRule type="cellIs" dxfId="530" priority="5894" operator="lessThan">
      <formula>$C$4</formula>
    </cfRule>
  </conditionalFormatting>
  <conditionalFormatting sqref="CK13">
    <cfRule type="cellIs" dxfId="529" priority="5895" operator="lessThan">
      <formula>$C$4</formula>
    </cfRule>
  </conditionalFormatting>
  <conditionalFormatting sqref="CK13">
    <cfRule type="cellIs" dxfId="528" priority="5896" operator="lessThan">
      <formula>$C$4</formula>
    </cfRule>
  </conditionalFormatting>
  <conditionalFormatting sqref="CK14">
    <cfRule type="cellIs" dxfId="527" priority="5897" operator="lessThan">
      <formula>$C$4</formula>
    </cfRule>
  </conditionalFormatting>
  <conditionalFormatting sqref="CK14">
    <cfRule type="cellIs" dxfId="526" priority="5898" operator="lessThan">
      <formula>$C$4</formula>
    </cfRule>
  </conditionalFormatting>
  <conditionalFormatting sqref="CK15">
    <cfRule type="cellIs" dxfId="525" priority="5899" operator="lessThan">
      <formula>$C$4</formula>
    </cfRule>
  </conditionalFormatting>
  <conditionalFormatting sqref="CK15">
    <cfRule type="cellIs" dxfId="524" priority="5900" operator="lessThan">
      <formula>$C$4</formula>
    </cfRule>
  </conditionalFormatting>
  <conditionalFormatting sqref="CK16">
    <cfRule type="cellIs" dxfId="523" priority="5901" operator="lessThan">
      <formula>$C$4</formula>
    </cfRule>
  </conditionalFormatting>
  <conditionalFormatting sqref="CK16">
    <cfRule type="cellIs" dxfId="522" priority="5902" operator="lessThan">
      <formula>$C$4</formula>
    </cfRule>
  </conditionalFormatting>
  <conditionalFormatting sqref="CK17">
    <cfRule type="cellIs" dxfId="521" priority="5903" operator="lessThan">
      <formula>$C$4</formula>
    </cfRule>
  </conditionalFormatting>
  <conditionalFormatting sqref="CK17">
    <cfRule type="cellIs" dxfId="520" priority="5904" operator="lessThan">
      <formula>$C$4</formula>
    </cfRule>
  </conditionalFormatting>
  <conditionalFormatting sqref="CK18">
    <cfRule type="cellIs" dxfId="519" priority="5905" operator="lessThan">
      <formula>$C$4</formula>
    </cfRule>
  </conditionalFormatting>
  <conditionalFormatting sqref="CK18">
    <cfRule type="cellIs" dxfId="518" priority="5906" operator="lessThan">
      <formula>$C$4</formula>
    </cfRule>
  </conditionalFormatting>
  <conditionalFormatting sqref="CK19">
    <cfRule type="cellIs" dxfId="517" priority="5907" operator="lessThan">
      <formula>$C$4</formula>
    </cfRule>
  </conditionalFormatting>
  <conditionalFormatting sqref="CK19">
    <cfRule type="cellIs" dxfId="516" priority="5908" operator="lessThan">
      <formula>$C$4</formula>
    </cfRule>
  </conditionalFormatting>
  <conditionalFormatting sqref="CK20">
    <cfRule type="cellIs" dxfId="515" priority="5909" operator="lessThan">
      <formula>$C$4</formula>
    </cfRule>
  </conditionalFormatting>
  <conditionalFormatting sqref="CK20">
    <cfRule type="cellIs" dxfId="514" priority="5910" operator="lessThan">
      <formula>$C$4</formula>
    </cfRule>
  </conditionalFormatting>
  <conditionalFormatting sqref="CK21">
    <cfRule type="cellIs" dxfId="513" priority="5911" operator="lessThan">
      <formula>$C$4</formula>
    </cfRule>
  </conditionalFormatting>
  <conditionalFormatting sqref="CK21">
    <cfRule type="cellIs" dxfId="512" priority="5912" operator="lessThan">
      <formula>$C$4</formula>
    </cfRule>
  </conditionalFormatting>
  <conditionalFormatting sqref="CK22">
    <cfRule type="cellIs" dxfId="511" priority="5913" operator="lessThan">
      <formula>$C$4</formula>
    </cfRule>
  </conditionalFormatting>
  <conditionalFormatting sqref="CK22">
    <cfRule type="cellIs" dxfId="510" priority="5914" operator="lessThan">
      <formula>$C$4</formula>
    </cfRule>
  </conditionalFormatting>
  <conditionalFormatting sqref="CK23">
    <cfRule type="cellIs" dxfId="509" priority="5915" operator="lessThan">
      <formula>$C$4</formula>
    </cfRule>
  </conditionalFormatting>
  <conditionalFormatting sqref="CK23">
    <cfRule type="cellIs" dxfId="508" priority="5916" operator="lessThan">
      <formula>$C$4</formula>
    </cfRule>
  </conditionalFormatting>
  <conditionalFormatting sqref="CK24">
    <cfRule type="cellIs" dxfId="507" priority="5917" operator="lessThan">
      <formula>$C$4</formula>
    </cfRule>
  </conditionalFormatting>
  <conditionalFormatting sqref="CK24">
    <cfRule type="cellIs" dxfId="506" priority="5918" operator="lessThan">
      <formula>$C$4</formula>
    </cfRule>
  </conditionalFormatting>
  <conditionalFormatting sqref="CK25">
    <cfRule type="cellIs" dxfId="505" priority="5919" operator="lessThan">
      <formula>$C$4</formula>
    </cfRule>
  </conditionalFormatting>
  <conditionalFormatting sqref="CK25">
    <cfRule type="cellIs" dxfId="504" priority="5920" operator="lessThan">
      <formula>$C$4</formula>
    </cfRule>
  </conditionalFormatting>
  <conditionalFormatting sqref="CK26">
    <cfRule type="cellIs" dxfId="503" priority="5921" operator="lessThan">
      <formula>$C$4</formula>
    </cfRule>
  </conditionalFormatting>
  <conditionalFormatting sqref="CK26">
    <cfRule type="cellIs" dxfId="502" priority="5922" operator="lessThan">
      <formula>$C$4</formula>
    </cfRule>
  </conditionalFormatting>
  <conditionalFormatting sqref="CK27">
    <cfRule type="cellIs" dxfId="501" priority="5923" operator="lessThan">
      <formula>$C$4</formula>
    </cfRule>
  </conditionalFormatting>
  <conditionalFormatting sqref="CK27">
    <cfRule type="cellIs" dxfId="500" priority="5924" operator="lessThan">
      <formula>$C$4</formula>
    </cfRule>
  </conditionalFormatting>
  <conditionalFormatting sqref="CK28">
    <cfRule type="cellIs" dxfId="499" priority="5925" operator="lessThan">
      <formula>$C$4</formula>
    </cfRule>
  </conditionalFormatting>
  <conditionalFormatting sqref="CK28">
    <cfRule type="cellIs" dxfId="498" priority="5926" operator="lessThan">
      <formula>$C$4</formula>
    </cfRule>
  </conditionalFormatting>
  <conditionalFormatting sqref="CK29">
    <cfRule type="cellIs" dxfId="497" priority="5927" operator="lessThan">
      <formula>$C$4</formula>
    </cfRule>
  </conditionalFormatting>
  <conditionalFormatting sqref="CK29">
    <cfRule type="cellIs" dxfId="496" priority="5928" operator="lessThan">
      <formula>$C$4</formula>
    </cfRule>
  </conditionalFormatting>
  <conditionalFormatting sqref="CK30">
    <cfRule type="cellIs" dxfId="495" priority="5929" operator="lessThan">
      <formula>$C$4</formula>
    </cfRule>
  </conditionalFormatting>
  <conditionalFormatting sqref="CK30">
    <cfRule type="cellIs" dxfId="494" priority="5930" operator="lessThan">
      <formula>$C$4</formula>
    </cfRule>
  </conditionalFormatting>
  <conditionalFormatting sqref="CK31">
    <cfRule type="cellIs" dxfId="493" priority="5931" operator="lessThan">
      <formula>$C$4</formula>
    </cfRule>
  </conditionalFormatting>
  <conditionalFormatting sqref="CK31">
    <cfRule type="cellIs" dxfId="492" priority="5932" operator="lessThan">
      <formula>$C$4</formula>
    </cfRule>
  </conditionalFormatting>
  <conditionalFormatting sqref="CK32">
    <cfRule type="cellIs" dxfId="491" priority="5933" operator="lessThan">
      <formula>$C$4</formula>
    </cfRule>
  </conditionalFormatting>
  <conditionalFormatting sqref="CK32">
    <cfRule type="cellIs" dxfId="490" priority="5934" operator="lessThan">
      <formula>$C$4</formula>
    </cfRule>
  </conditionalFormatting>
  <conditionalFormatting sqref="CK33">
    <cfRule type="cellIs" dxfId="489" priority="5935" operator="lessThan">
      <formula>$C$4</formula>
    </cfRule>
  </conditionalFormatting>
  <conditionalFormatting sqref="CK33">
    <cfRule type="cellIs" dxfId="488" priority="5936" operator="lessThan">
      <formula>$C$4</formula>
    </cfRule>
  </conditionalFormatting>
  <conditionalFormatting sqref="CK34">
    <cfRule type="cellIs" dxfId="487" priority="5937" operator="lessThan">
      <formula>$C$4</formula>
    </cfRule>
  </conditionalFormatting>
  <conditionalFormatting sqref="CK34">
    <cfRule type="cellIs" dxfId="486" priority="5938" operator="lessThan">
      <formula>$C$4</formula>
    </cfRule>
  </conditionalFormatting>
  <conditionalFormatting sqref="CK35">
    <cfRule type="cellIs" dxfId="485" priority="5939" operator="lessThan">
      <formula>$C$4</formula>
    </cfRule>
  </conditionalFormatting>
  <conditionalFormatting sqref="CK35">
    <cfRule type="cellIs" dxfId="484" priority="5940" operator="lessThan">
      <formula>$C$4</formula>
    </cfRule>
  </conditionalFormatting>
  <conditionalFormatting sqref="CK36">
    <cfRule type="cellIs" dxfId="483" priority="5941" operator="lessThan">
      <formula>$C$4</formula>
    </cfRule>
  </conditionalFormatting>
  <conditionalFormatting sqref="CK36">
    <cfRule type="cellIs" dxfId="482" priority="5942" operator="lessThan">
      <formula>$C$4</formula>
    </cfRule>
  </conditionalFormatting>
  <conditionalFormatting sqref="CK37">
    <cfRule type="cellIs" dxfId="481" priority="5943" operator="lessThan">
      <formula>$C$4</formula>
    </cfRule>
  </conditionalFormatting>
  <conditionalFormatting sqref="CK37">
    <cfRule type="cellIs" dxfId="480" priority="5944" operator="lessThan">
      <formula>$C$4</formula>
    </cfRule>
  </conditionalFormatting>
  <conditionalFormatting sqref="CK38">
    <cfRule type="cellIs" dxfId="479" priority="5945" operator="lessThan">
      <formula>$C$4</formula>
    </cfRule>
  </conditionalFormatting>
  <conditionalFormatting sqref="CK38">
    <cfRule type="cellIs" dxfId="478" priority="5946" operator="lessThan">
      <formula>$C$4</formula>
    </cfRule>
  </conditionalFormatting>
  <conditionalFormatting sqref="CK39">
    <cfRule type="cellIs" dxfId="477" priority="5947" operator="lessThan">
      <formula>$C$4</formula>
    </cfRule>
  </conditionalFormatting>
  <conditionalFormatting sqref="CK39">
    <cfRule type="cellIs" dxfId="476" priority="5948" operator="lessThan">
      <formula>$C$4</formula>
    </cfRule>
  </conditionalFormatting>
  <conditionalFormatting sqref="CK40">
    <cfRule type="cellIs" dxfId="475" priority="5949" operator="lessThan">
      <formula>$C$4</formula>
    </cfRule>
  </conditionalFormatting>
  <conditionalFormatting sqref="CK40">
    <cfRule type="cellIs" dxfId="474" priority="5950" operator="lessThan">
      <formula>$C$4</formula>
    </cfRule>
  </conditionalFormatting>
  <conditionalFormatting sqref="CK41">
    <cfRule type="cellIs" dxfId="473" priority="5951" operator="lessThan">
      <formula>$C$4</formula>
    </cfRule>
  </conditionalFormatting>
  <conditionalFormatting sqref="CK41">
    <cfRule type="cellIs" dxfId="472" priority="5952" operator="lessThan">
      <formula>$C$4</formula>
    </cfRule>
  </conditionalFormatting>
  <conditionalFormatting sqref="CK42">
    <cfRule type="cellIs" dxfId="471" priority="5953" operator="lessThan">
      <formula>$C$4</formula>
    </cfRule>
  </conditionalFormatting>
  <conditionalFormatting sqref="CK42">
    <cfRule type="cellIs" dxfId="470" priority="5954" operator="lessThan">
      <formula>$C$4</formula>
    </cfRule>
  </conditionalFormatting>
  <conditionalFormatting sqref="CK43">
    <cfRule type="cellIs" dxfId="469" priority="5955" operator="lessThan">
      <formula>$C$4</formula>
    </cfRule>
  </conditionalFormatting>
  <conditionalFormatting sqref="CK43">
    <cfRule type="cellIs" dxfId="468" priority="5956" operator="lessThan">
      <formula>$C$4</formula>
    </cfRule>
  </conditionalFormatting>
  <conditionalFormatting sqref="CK44">
    <cfRule type="cellIs" dxfId="467" priority="5957" operator="lessThan">
      <formula>$C$4</formula>
    </cfRule>
  </conditionalFormatting>
  <conditionalFormatting sqref="CK44">
    <cfRule type="cellIs" dxfId="466" priority="5958" operator="lessThan">
      <formula>$C$4</formula>
    </cfRule>
  </conditionalFormatting>
  <conditionalFormatting sqref="CK45">
    <cfRule type="cellIs" dxfId="465" priority="5959" operator="lessThan">
      <formula>$C$4</formula>
    </cfRule>
  </conditionalFormatting>
  <conditionalFormatting sqref="CK45">
    <cfRule type="cellIs" dxfId="464" priority="5960" operator="lessThan">
      <formula>$C$4</formula>
    </cfRule>
  </conditionalFormatting>
  <conditionalFormatting sqref="CK46">
    <cfRule type="cellIs" dxfId="463" priority="5961" operator="lessThan">
      <formula>$C$4</formula>
    </cfRule>
  </conditionalFormatting>
  <conditionalFormatting sqref="CK46">
    <cfRule type="cellIs" dxfId="462" priority="5962" operator="lessThan">
      <formula>$C$4</formula>
    </cfRule>
  </conditionalFormatting>
  <conditionalFormatting sqref="CK47">
    <cfRule type="cellIs" dxfId="461" priority="5963" operator="lessThan">
      <formula>$C$4</formula>
    </cfRule>
  </conditionalFormatting>
  <conditionalFormatting sqref="CK47">
    <cfRule type="cellIs" dxfId="460" priority="5964" operator="lessThan">
      <formula>$C$4</formula>
    </cfRule>
  </conditionalFormatting>
  <conditionalFormatting sqref="CK48">
    <cfRule type="cellIs" dxfId="459" priority="5965" operator="lessThan">
      <formula>$C$4</formula>
    </cfRule>
  </conditionalFormatting>
  <conditionalFormatting sqref="CK48">
    <cfRule type="cellIs" dxfId="458" priority="5966" operator="lessThan">
      <formula>$C$4</formula>
    </cfRule>
  </conditionalFormatting>
  <conditionalFormatting sqref="CK49">
    <cfRule type="cellIs" dxfId="457" priority="5967" operator="lessThan">
      <formula>$C$4</formula>
    </cfRule>
  </conditionalFormatting>
  <conditionalFormatting sqref="CK49">
    <cfRule type="cellIs" dxfId="456" priority="5968" operator="lessThan">
      <formula>$C$4</formula>
    </cfRule>
  </conditionalFormatting>
  <conditionalFormatting sqref="CK50">
    <cfRule type="cellIs" dxfId="455" priority="5969" operator="lessThan">
      <formula>$C$4</formula>
    </cfRule>
  </conditionalFormatting>
  <conditionalFormatting sqref="CK50">
    <cfRule type="cellIs" dxfId="454" priority="5970" operator="lessThan">
      <formula>$C$4</formula>
    </cfRule>
  </conditionalFormatting>
  <conditionalFormatting sqref="CK51">
    <cfRule type="cellIs" dxfId="453" priority="5971" operator="lessThan">
      <formula>$C$4</formula>
    </cfRule>
  </conditionalFormatting>
  <conditionalFormatting sqref="CK51">
    <cfRule type="cellIs" dxfId="452" priority="5972" operator="lessThan">
      <formula>$C$4</formula>
    </cfRule>
  </conditionalFormatting>
  <conditionalFormatting sqref="CK52">
    <cfRule type="cellIs" dxfId="451" priority="5973" operator="lessThan">
      <formula>$C$4</formula>
    </cfRule>
  </conditionalFormatting>
  <conditionalFormatting sqref="CK52">
    <cfRule type="cellIs" dxfId="450" priority="5974" operator="lessThan">
      <formula>$C$4</formula>
    </cfRule>
  </conditionalFormatting>
  <conditionalFormatting sqref="CK53">
    <cfRule type="cellIs" dxfId="449" priority="5975" operator="lessThan">
      <formula>$C$4</formula>
    </cfRule>
  </conditionalFormatting>
  <conditionalFormatting sqref="CK53">
    <cfRule type="cellIs" dxfId="448" priority="5976" operator="lessThan">
      <formula>$C$4</formula>
    </cfRule>
  </conditionalFormatting>
  <conditionalFormatting sqref="CK54">
    <cfRule type="cellIs" dxfId="447" priority="5977" operator="lessThan">
      <formula>$C$4</formula>
    </cfRule>
  </conditionalFormatting>
  <conditionalFormatting sqref="CK54">
    <cfRule type="cellIs" dxfId="446" priority="5978" operator="lessThan">
      <formula>$C$4</formula>
    </cfRule>
  </conditionalFormatting>
  <conditionalFormatting sqref="CK55">
    <cfRule type="cellIs" dxfId="445" priority="5979" operator="lessThan">
      <formula>$C$4</formula>
    </cfRule>
  </conditionalFormatting>
  <conditionalFormatting sqref="CK55">
    <cfRule type="cellIs" dxfId="444" priority="5980" operator="lessThan">
      <formula>$C$4</formula>
    </cfRule>
  </conditionalFormatting>
  <conditionalFormatting sqref="CK56">
    <cfRule type="cellIs" dxfId="443" priority="5981" operator="lessThan">
      <formula>$C$4</formula>
    </cfRule>
  </conditionalFormatting>
  <conditionalFormatting sqref="CK56">
    <cfRule type="cellIs" dxfId="442" priority="5982" operator="lessThan">
      <formula>$C$4</formula>
    </cfRule>
  </conditionalFormatting>
  <conditionalFormatting sqref="CK57">
    <cfRule type="cellIs" dxfId="441" priority="5983" operator="lessThan">
      <formula>$C$4</formula>
    </cfRule>
  </conditionalFormatting>
  <conditionalFormatting sqref="CK57">
    <cfRule type="cellIs" dxfId="440" priority="5984" operator="lessThan">
      <formula>$C$4</formula>
    </cfRule>
  </conditionalFormatting>
  <conditionalFormatting sqref="CK58">
    <cfRule type="cellIs" dxfId="439" priority="5985" operator="lessThan">
      <formula>$C$4</formula>
    </cfRule>
  </conditionalFormatting>
  <conditionalFormatting sqref="CK58">
    <cfRule type="cellIs" dxfId="438" priority="5986" operator="lessThan">
      <formula>$C$4</formula>
    </cfRule>
  </conditionalFormatting>
  <conditionalFormatting sqref="CK59">
    <cfRule type="cellIs" dxfId="437" priority="5987" operator="lessThan">
      <formula>$C$4</formula>
    </cfRule>
  </conditionalFormatting>
  <conditionalFormatting sqref="CK59">
    <cfRule type="cellIs" dxfId="436" priority="5988" operator="lessThan">
      <formula>$C$4</formula>
    </cfRule>
  </conditionalFormatting>
  <conditionalFormatting sqref="CK60">
    <cfRule type="cellIs" dxfId="435" priority="5989" operator="lessThan">
      <formula>$C$4</formula>
    </cfRule>
  </conditionalFormatting>
  <conditionalFormatting sqref="CK60">
    <cfRule type="cellIs" dxfId="434" priority="5990" operator="lessThan">
      <formula>$C$4</formula>
    </cfRule>
  </conditionalFormatting>
  <conditionalFormatting sqref="CL11">
    <cfRule type="cellIs" dxfId="433" priority="5991" operator="lessThan">
      <formula>$C$4</formula>
    </cfRule>
  </conditionalFormatting>
  <conditionalFormatting sqref="CL11">
    <cfRule type="cellIs" dxfId="432" priority="5992" operator="lessThan">
      <formula>$C$4</formula>
    </cfRule>
  </conditionalFormatting>
  <conditionalFormatting sqref="CL12">
    <cfRule type="cellIs" dxfId="431" priority="5993" operator="lessThan">
      <formula>$C$4</formula>
    </cfRule>
  </conditionalFormatting>
  <conditionalFormatting sqref="CL12">
    <cfRule type="cellIs" dxfId="430" priority="5994" operator="lessThan">
      <formula>$C$4</formula>
    </cfRule>
  </conditionalFormatting>
  <conditionalFormatting sqref="CL13">
    <cfRule type="cellIs" dxfId="429" priority="5995" operator="lessThan">
      <formula>$C$4</formula>
    </cfRule>
  </conditionalFormatting>
  <conditionalFormatting sqref="CL13">
    <cfRule type="cellIs" dxfId="428" priority="5996" operator="lessThan">
      <formula>$C$4</formula>
    </cfRule>
  </conditionalFormatting>
  <conditionalFormatting sqref="CL14">
    <cfRule type="cellIs" dxfId="427" priority="5997" operator="lessThan">
      <formula>$C$4</formula>
    </cfRule>
  </conditionalFormatting>
  <conditionalFormatting sqref="CL14">
    <cfRule type="cellIs" dxfId="426" priority="5998" operator="lessThan">
      <formula>$C$4</formula>
    </cfRule>
  </conditionalFormatting>
  <conditionalFormatting sqref="CL15">
    <cfRule type="cellIs" dxfId="425" priority="5999" operator="lessThan">
      <formula>$C$4</formula>
    </cfRule>
  </conditionalFormatting>
  <conditionalFormatting sqref="CL15">
    <cfRule type="cellIs" dxfId="424" priority="6000" operator="lessThan">
      <formula>$C$4</formula>
    </cfRule>
  </conditionalFormatting>
  <conditionalFormatting sqref="CL16">
    <cfRule type="cellIs" dxfId="423" priority="6001" operator="lessThan">
      <formula>$C$4</formula>
    </cfRule>
  </conditionalFormatting>
  <conditionalFormatting sqref="CL16">
    <cfRule type="cellIs" dxfId="422" priority="6002" operator="lessThan">
      <formula>$C$4</formula>
    </cfRule>
  </conditionalFormatting>
  <conditionalFormatting sqref="CL17">
    <cfRule type="cellIs" dxfId="421" priority="6003" operator="lessThan">
      <formula>$C$4</formula>
    </cfRule>
  </conditionalFormatting>
  <conditionalFormatting sqref="CL17">
    <cfRule type="cellIs" dxfId="420" priority="6004" operator="lessThan">
      <formula>$C$4</formula>
    </cfRule>
  </conditionalFormatting>
  <conditionalFormatting sqref="CL18">
    <cfRule type="cellIs" dxfId="419" priority="6005" operator="lessThan">
      <formula>$C$4</formula>
    </cfRule>
  </conditionalFormatting>
  <conditionalFormatting sqref="CL18">
    <cfRule type="cellIs" dxfId="418" priority="6006" operator="lessThan">
      <formula>$C$4</formula>
    </cfRule>
  </conditionalFormatting>
  <conditionalFormatting sqref="CL19">
    <cfRule type="cellIs" dxfId="417" priority="6007" operator="lessThan">
      <formula>$C$4</formula>
    </cfRule>
  </conditionalFormatting>
  <conditionalFormatting sqref="CL19">
    <cfRule type="cellIs" dxfId="416" priority="6008" operator="lessThan">
      <formula>$C$4</formula>
    </cfRule>
  </conditionalFormatting>
  <conditionalFormatting sqref="CL20">
    <cfRule type="cellIs" dxfId="415" priority="6009" operator="lessThan">
      <formula>$C$4</formula>
    </cfRule>
  </conditionalFormatting>
  <conditionalFormatting sqref="CL20">
    <cfRule type="cellIs" dxfId="414" priority="6010" operator="lessThan">
      <formula>$C$4</formula>
    </cfRule>
  </conditionalFormatting>
  <conditionalFormatting sqref="CL21">
    <cfRule type="cellIs" dxfId="413" priority="6011" operator="lessThan">
      <formula>$C$4</formula>
    </cfRule>
  </conditionalFormatting>
  <conditionalFormatting sqref="CL21">
    <cfRule type="cellIs" dxfId="412" priority="6012" operator="lessThan">
      <formula>$C$4</formula>
    </cfRule>
  </conditionalFormatting>
  <conditionalFormatting sqref="CL22">
    <cfRule type="cellIs" dxfId="411" priority="6013" operator="lessThan">
      <formula>$C$4</formula>
    </cfRule>
  </conditionalFormatting>
  <conditionalFormatting sqref="CL22">
    <cfRule type="cellIs" dxfId="410" priority="6014" operator="lessThan">
      <formula>$C$4</formula>
    </cfRule>
  </conditionalFormatting>
  <conditionalFormatting sqref="CL23">
    <cfRule type="cellIs" dxfId="409" priority="6015" operator="lessThan">
      <formula>$C$4</formula>
    </cfRule>
  </conditionalFormatting>
  <conditionalFormatting sqref="CL23">
    <cfRule type="cellIs" dxfId="408" priority="6016" operator="lessThan">
      <formula>$C$4</formula>
    </cfRule>
  </conditionalFormatting>
  <conditionalFormatting sqref="CL24">
    <cfRule type="cellIs" dxfId="407" priority="6017" operator="lessThan">
      <formula>$C$4</formula>
    </cfRule>
  </conditionalFormatting>
  <conditionalFormatting sqref="CL24">
    <cfRule type="cellIs" dxfId="406" priority="6018" operator="lessThan">
      <formula>$C$4</formula>
    </cfRule>
  </conditionalFormatting>
  <conditionalFormatting sqref="CL25">
    <cfRule type="cellIs" dxfId="405" priority="6019" operator="lessThan">
      <formula>$C$4</formula>
    </cfRule>
  </conditionalFormatting>
  <conditionalFormatting sqref="CL25">
    <cfRule type="cellIs" dxfId="404" priority="6020" operator="lessThan">
      <formula>$C$4</formula>
    </cfRule>
  </conditionalFormatting>
  <conditionalFormatting sqref="CL26">
    <cfRule type="cellIs" dxfId="403" priority="6021" operator="lessThan">
      <formula>$C$4</formula>
    </cfRule>
  </conditionalFormatting>
  <conditionalFormatting sqref="CL26">
    <cfRule type="cellIs" dxfId="402" priority="6022" operator="lessThan">
      <formula>$C$4</formula>
    </cfRule>
  </conditionalFormatting>
  <conditionalFormatting sqref="CL27">
    <cfRule type="cellIs" dxfId="401" priority="6023" operator="lessThan">
      <formula>$C$4</formula>
    </cfRule>
  </conditionalFormatting>
  <conditionalFormatting sqref="CL27">
    <cfRule type="cellIs" dxfId="400" priority="6024" operator="lessThan">
      <formula>$C$4</formula>
    </cfRule>
  </conditionalFormatting>
  <conditionalFormatting sqref="CL28">
    <cfRule type="cellIs" dxfId="399" priority="6025" operator="lessThan">
      <formula>$C$4</formula>
    </cfRule>
  </conditionalFormatting>
  <conditionalFormatting sqref="CL28">
    <cfRule type="cellIs" dxfId="398" priority="6026" operator="lessThan">
      <formula>$C$4</formula>
    </cfRule>
  </conditionalFormatting>
  <conditionalFormatting sqref="CL29">
    <cfRule type="cellIs" dxfId="397" priority="6027" operator="lessThan">
      <formula>$C$4</formula>
    </cfRule>
  </conditionalFormatting>
  <conditionalFormatting sqref="CL29">
    <cfRule type="cellIs" dxfId="396" priority="6028" operator="lessThan">
      <formula>$C$4</formula>
    </cfRule>
  </conditionalFormatting>
  <conditionalFormatting sqref="CL30">
    <cfRule type="cellIs" dxfId="395" priority="6029" operator="lessThan">
      <formula>$C$4</formula>
    </cfRule>
  </conditionalFormatting>
  <conditionalFormatting sqref="CL30">
    <cfRule type="cellIs" dxfId="394" priority="6030" operator="lessThan">
      <formula>$C$4</formula>
    </cfRule>
  </conditionalFormatting>
  <conditionalFormatting sqref="CL31">
    <cfRule type="cellIs" dxfId="393" priority="6031" operator="lessThan">
      <formula>$C$4</formula>
    </cfRule>
  </conditionalFormatting>
  <conditionalFormatting sqref="CL31">
    <cfRule type="cellIs" dxfId="392" priority="6032" operator="lessThan">
      <formula>$C$4</formula>
    </cfRule>
  </conditionalFormatting>
  <conditionalFormatting sqref="CL32">
    <cfRule type="cellIs" dxfId="391" priority="6033" operator="lessThan">
      <formula>$C$4</formula>
    </cfRule>
  </conditionalFormatting>
  <conditionalFormatting sqref="CL32">
    <cfRule type="cellIs" dxfId="390" priority="6034" operator="lessThan">
      <formula>$C$4</formula>
    </cfRule>
  </conditionalFormatting>
  <conditionalFormatting sqref="CL33">
    <cfRule type="cellIs" dxfId="389" priority="6035" operator="lessThan">
      <formula>$C$4</formula>
    </cfRule>
  </conditionalFormatting>
  <conditionalFormatting sqref="CL33">
    <cfRule type="cellIs" dxfId="388" priority="6036" operator="lessThan">
      <formula>$C$4</formula>
    </cfRule>
  </conditionalFormatting>
  <conditionalFormatting sqref="CL34">
    <cfRule type="cellIs" dxfId="387" priority="6037" operator="lessThan">
      <formula>$C$4</formula>
    </cfRule>
  </conditionalFormatting>
  <conditionalFormatting sqref="CL34">
    <cfRule type="cellIs" dxfId="386" priority="6038" operator="lessThan">
      <formula>$C$4</formula>
    </cfRule>
  </conditionalFormatting>
  <conditionalFormatting sqref="CL35">
    <cfRule type="cellIs" dxfId="385" priority="6039" operator="lessThan">
      <formula>$C$4</formula>
    </cfRule>
  </conditionalFormatting>
  <conditionalFormatting sqref="CL35">
    <cfRule type="cellIs" dxfId="384" priority="6040" operator="lessThan">
      <formula>$C$4</formula>
    </cfRule>
  </conditionalFormatting>
  <conditionalFormatting sqref="CL36">
    <cfRule type="cellIs" dxfId="383" priority="6041" operator="lessThan">
      <formula>$C$4</formula>
    </cfRule>
  </conditionalFormatting>
  <conditionalFormatting sqref="CL36">
    <cfRule type="cellIs" dxfId="382" priority="6042" operator="lessThan">
      <formula>$C$4</formula>
    </cfRule>
  </conditionalFormatting>
  <conditionalFormatting sqref="CL37">
    <cfRule type="cellIs" dxfId="381" priority="6043" operator="lessThan">
      <formula>$C$4</formula>
    </cfRule>
  </conditionalFormatting>
  <conditionalFormatting sqref="CL37">
    <cfRule type="cellIs" dxfId="380" priority="6044" operator="lessThan">
      <formula>$C$4</formula>
    </cfRule>
  </conditionalFormatting>
  <conditionalFormatting sqref="CL38">
    <cfRule type="cellIs" dxfId="379" priority="6045" operator="lessThan">
      <formula>$C$4</formula>
    </cfRule>
  </conditionalFormatting>
  <conditionalFormatting sqref="CL38">
    <cfRule type="cellIs" dxfId="378" priority="6046" operator="lessThan">
      <formula>$C$4</formula>
    </cfRule>
  </conditionalFormatting>
  <conditionalFormatting sqref="CL39">
    <cfRule type="cellIs" dxfId="377" priority="6047" operator="lessThan">
      <formula>$C$4</formula>
    </cfRule>
  </conditionalFormatting>
  <conditionalFormatting sqref="CL39">
    <cfRule type="cellIs" dxfId="376" priority="6048" operator="lessThan">
      <formula>$C$4</formula>
    </cfRule>
  </conditionalFormatting>
  <conditionalFormatting sqref="CL40">
    <cfRule type="cellIs" dxfId="375" priority="6049" operator="lessThan">
      <formula>$C$4</formula>
    </cfRule>
  </conditionalFormatting>
  <conditionalFormatting sqref="CL40">
    <cfRule type="cellIs" dxfId="374" priority="6050" operator="lessThan">
      <formula>$C$4</formula>
    </cfRule>
  </conditionalFormatting>
  <conditionalFormatting sqref="CL41">
    <cfRule type="cellIs" dxfId="373" priority="6051" operator="lessThan">
      <formula>$C$4</formula>
    </cfRule>
  </conditionalFormatting>
  <conditionalFormatting sqref="CL41">
    <cfRule type="cellIs" dxfId="372" priority="6052" operator="lessThan">
      <formula>$C$4</formula>
    </cfRule>
  </conditionalFormatting>
  <conditionalFormatting sqref="CL42">
    <cfRule type="cellIs" dxfId="371" priority="6053" operator="lessThan">
      <formula>$C$4</formula>
    </cfRule>
  </conditionalFormatting>
  <conditionalFormatting sqref="CL42">
    <cfRule type="cellIs" dxfId="370" priority="6054" operator="lessThan">
      <formula>$C$4</formula>
    </cfRule>
  </conditionalFormatting>
  <conditionalFormatting sqref="CL43">
    <cfRule type="cellIs" dxfId="369" priority="6055" operator="lessThan">
      <formula>$C$4</formula>
    </cfRule>
  </conditionalFormatting>
  <conditionalFormatting sqref="CL43">
    <cfRule type="cellIs" dxfId="368" priority="6056" operator="lessThan">
      <formula>$C$4</formula>
    </cfRule>
  </conditionalFormatting>
  <conditionalFormatting sqref="CL44">
    <cfRule type="cellIs" dxfId="367" priority="6057" operator="lessThan">
      <formula>$C$4</formula>
    </cfRule>
  </conditionalFormatting>
  <conditionalFormatting sqref="CL44">
    <cfRule type="cellIs" dxfId="366" priority="6058" operator="lessThan">
      <formula>$C$4</formula>
    </cfRule>
  </conditionalFormatting>
  <conditionalFormatting sqref="CL45">
    <cfRule type="cellIs" dxfId="365" priority="6059" operator="lessThan">
      <formula>$C$4</formula>
    </cfRule>
  </conditionalFormatting>
  <conditionalFormatting sqref="CL45">
    <cfRule type="cellIs" dxfId="364" priority="6060" operator="lessThan">
      <formula>$C$4</formula>
    </cfRule>
  </conditionalFormatting>
  <conditionalFormatting sqref="CL46">
    <cfRule type="cellIs" dxfId="363" priority="6061" operator="lessThan">
      <formula>$C$4</formula>
    </cfRule>
  </conditionalFormatting>
  <conditionalFormatting sqref="CL46">
    <cfRule type="cellIs" dxfId="362" priority="6062" operator="lessThan">
      <formula>$C$4</formula>
    </cfRule>
  </conditionalFormatting>
  <conditionalFormatting sqref="CL47">
    <cfRule type="cellIs" dxfId="361" priority="6063" operator="lessThan">
      <formula>$C$4</formula>
    </cfRule>
  </conditionalFormatting>
  <conditionalFormatting sqref="CL47">
    <cfRule type="cellIs" dxfId="360" priority="6064" operator="lessThan">
      <formula>$C$4</formula>
    </cfRule>
  </conditionalFormatting>
  <conditionalFormatting sqref="CL48">
    <cfRule type="cellIs" dxfId="359" priority="6065" operator="lessThan">
      <formula>$C$4</formula>
    </cfRule>
  </conditionalFormatting>
  <conditionalFormatting sqref="CL48">
    <cfRule type="cellIs" dxfId="358" priority="6066" operator="lessThan">
      <formula>$C$4</formula>
    </cfRule>
  </conditionalFormatting>
  <conditionalFormatting sqref="CL49">
    <cfRule type="cellIs" dxfId="357" priority="6067" operator="lessThan">
      <formula>$C$4</formula>
    </cfRule>
  </conditionalFormatting>
  <conditionalFormatting sqref="CL49">
    <cfRule type="cellIs" dxfId="356" priority="6068" operator="lessThan">
      <formula>$C$4</formula>
    </cfRule>
  </conditionalFormatting>
  <conditionalFormatting sqref="CL50">
    <cfRule type="cellIs" dxfId="355" priority="6069" operator="lessThan">
      <formula>$C$4</formula>
    </cfRule>
  </conditionalFormatting>
  <conditionalFormatting sqref="CL50">
    <cfRule type="cellIs" dxfId="354" priority="6070" operator="lessThan">
      <formula>$C$4</formula>
    </cfRule>
  </conditionalFormatting>
  <conditionalFormatting sqref="CL51">
    <cfRule type="cellIs" dxfId="353" priority="6071" operator="lessThan">
      <formula>$C$4</formula>
    </cfRule>
  </conditionalFormatting>
  <conditionalFormatting sqref="CL51">
    <cfRule type="cellIs" dxfId="352" priority="6072" operator="lessThan">
      <formula>$C$4</formula>
    </cfRule>
  </conditionalFormatting>
  <conditionalFormatting sqref="CL52">
    <cfRule type="cellIs" dxfId="351" priority="6073" operator="lessThan">
      <formula>$C$4</formula>
    </cfRule>
  </conditionalFormatting>
  <conditionalFormatting sqref="CL52">
    <cfRule type="cellIs" dxfId="350" priority="6074" operator="lessThan">
      <formula>$C$4</formula>
    </cfRule>
  </conditionalFormatting>
  <conditionalFormatting sqref="CL53">
    <cfRule type="cellIs" dxfId="349" priority="6075" operator="lessThan">
      <formula>$C$4</formula>
    </cfRule>
  </conditionalFormatting>
  <conditionalFormatting sqref="CL53">
    <cfRule type="cellIs" dxfId="348" priority="6076" operator="lessThan">
      <formula>$C$4</formula>
    </cfRule>
  </conditionalFormatting>
  <conditionalFormatting sqref="CL54">
    <cfRule type="cellIs" dxfId="347" priority="6077" operator="lessThan">
      <formula>$C$4</formula>
    </cfRule>
  </conditionalFormatting>
  <conditionalFormatting sqref="CL54">
    <cfRule type="cellIs" dxfId="346" priority="6078" operator="lessThan">
      <formula>$C$4</formula>
    </cfRule>
  </conditionalFormatting>
  <conditionalFormatting sqref="CL55">
    <cfRule type="cellIs" dxfId="345" priority="6079" operator="lessThan">
      <formula>$C$4</formula>
    </cfRule>
  </conditionalFormatting>
  <conditionalFormatting sqref="CL55">
    <cfRule type="cellIs" dxfId="344" priority="6080" operator="lessThan">
      <formula>$C$4</formula>
    </cfRule>
  </conditionalFormatting>
  <conditionalFormatting sqref="CL56">
    <cfRule type="cellIs" dxfId="343" priority="6081" operator="lessThan">
      <formula>$C$4</formula>
    </cfRule>
  </conditionalFormatting>
  <conditionalFormatting sqref="CL56">
    <cfRule type="cellIs" dxfId="342" priority="6082" operator="lessThan">
      <formula>$C$4</formula>
    </cfRule>
  </conditionalFormatting>
  <conditionalFormatting sqref="CL57">
    <cfRule type="cellIs" dxfId="341" priority="6083" operator="lessThan">
      <formula>$C$4</formula>
    </cfRule>
  </conditionalFormatting>
  <conditionalFormatting sqref="CL57">
    <cfRule type="cellIs" dxfId="340" priority="6084" operator="lessThan">
      <formula>$C$4</formula>
    </cfRule>
  </conditionalFormatting>
  <conditionalFormatting sqref="CL58">
    <cfRule type="cellIs" dxfId="339" priority="6085" operator="lessThan">
      <formula>$C$4</formula>
    </cfRule>
  </conditionalFormatting>
  <conditionalFormatting sqref="CL58">
    <cfRule type="cellIs" dxfId="338" priority="6086" operator="lessThan">
      <formula>$C$4</formula>
    </cfRule>
  </conditionalFormatting>
  <conditionalFormatting sqref="CL59">
    <cfRule type="cellIs" dxfId="337" priority="6087" operator="lessThan">
      <formula>$C$4</formula>
    </cfRule>
  </conditionalFormatting>
  <conditionalFormatting sqref="CL59">
    <cfRule type="cellIs" dxfId="336" priority="6088" operator="lessThan">
      <formula>$C$4</formula>
    </cfRule>
  </conditionalFormatting>
  <conditionalFormatting sqref="CL60">
    <cfRule type="cellIs" dxfId="335" priority="6089" operator="lessThan">
      <formula>$C$4</formula>
    </cfRule>
  </conditionalFormatting>
  <conditionalFormatting sqref="CL60">
    <cfRule type="cellIs" dxfId="334" priority="6090" operator="lessThan">
      <formula>$C$4</formula>
    </cfRule>
  </conditionalFormatting>
  <conditionalFormatting sqref="AY11">
    <cfRule type="cellIs" dxfId="333" priority="335" operator="lessThan">
      <formula>$C$4</formula>
    </cfRule>
  </conditionalFormatting>
  <conditionalFormatting sqref="AY12">
    <cfRule type="cellIs" dxfId="332" priority="336" operator="lessThan">
      <formula>$C$4</formula>
    </cfRule>
  </conditionalFormatting>
  <conditionalFormatting sqref="AY13">
    <cfRule type="cellIs" dxfId="331" priority="337" operator="lessThan">
      <formula>$C$4</formula>
    </cfRule>
  </conditionalFormatting>
  <conditionalFormatting sqref="AY14">
    <cfRule type="cellIs" dxfId="330" priority="338" operator="lessThan">
      <formula>$C$4</formula>
    </cfRule>
  </conditionalFormatting>
  <conditionalFormatting sqref="AY15">
    <cfRule type="cellIs" dxfId="329" priority="339" operator="lessThan">
      <formula>$C$4</formula>
    </cfRule>
  </conditionalFormatting>
  <conditionalFormatting sqref="AY16">
    <cfRule type="cellIs" dxfId="328" priority="340" operator="lessThan">
      <formula>$C$4</formula>
    </cfRule>
  </conditionalFormatting>
  <conditionalFormatting sqref="AY17">
    <cfRule type="cellIs" dxfId="327" priority="341" operator="lessThan">
      <formula>$C$4</formula>
    </cfRule>
  </conditionalFormatting>
  <conditionalFormatting sqref="AY18">
    <cfRule type="cellIs" dxfId="326" priority="342" operator="lessThan">
      <formula>$C$4</formula>
    </cfRule>
  </conditionalFormatting>
  <conditionalFormatting sqref="AY19">
    <cfRule type="cellIs" dxfId="325" priority="343" operator="lessThan">
      <formula>$C$4</formula>
    </cfRule>
  </conditionalFormatting>
  <conditionalFormatting sqref="AY20">
    <cfRule type="cellIs" dxfId="324" priority="344" operator="lessThan">
      <formula>$C$4</formula>
    </cfRule>
  </conditionalFormatting>
  <conditionalFormatting sqref="AY21">
    <cfRule type="cellIs" dxfId="323" priority="345" operator="lessThan">
      <formula>$C$4</formula>
    </cfRule>
  </conditionalFormatting>
  <conditionalFormatting sqref="AY22">
    <cfRule type="cellIs" dxfId="322" priority="346" operator="lessThan">
      <formula>$C$4</formula>
    </cfRule>
  </conditionalFormatting>
  <conditionalFormatting sqref="AY23">
    <cfRule type="cellIs" dxfId="321" priority="347" operator="lessThan">
      <formula>$C$4</formula>
    </cfRule>
  </conditionalFormatting>
  <conditionalFormatting sqref="AY24">
    <cfRule type="cellIs" dxfId="320" priority="348" operator="lessThan">
      <formula>$C$4</formula>
    </cfRule>
  </conditionalFormatting>
  <conditionalFormatting sqref="AY25">
    <cfRule type="cellIs" dxfId="319" priority="349" operator="lessThan">
      <formula>$C$4</formula>
    </cfRule>
  </conditionalFormatting>
  <conditionalFormatting sqref="AY26">
    <cfRule type="cellIs" dxfId="318" priority="350" operator="lessThan">
      <formula>$C$4</formula>
    </cfRule>
  </conditionalFormatting>
  <conditionalFormatting sqref="AY27">
    <cfRule type="cellIs" dxfId="317" priority="351" operator="lessThan">
      <formula>$C$4</formula>
    </cfRule>
  </conditionalFormatting>
  <conditionalFormatting sqref="AY28">
    <cfRule type="cellIs" dxfId="316" priority="352" operator="lessThan">
      <formula>$C$4</formula>
    </cfRule>
  </conditionalFormatting>
  <conditionalFormatting sqref="AY29">
    <cfRule type="cellIs" dxfId="315" priority="353" operator="lessThan">
      <formula>$C$4</formula>
    </cfRule>
  </conditionalFormatting>
  <conditionalFormatting sqref="AY30">
    <cfRule type="cellIs" dxfId="314" priority="354" operator="lessThan">
      <formula>$C$4</formula>
    </cfRule>
  </conditionalFormatting>
  <conditionalFormatting sqref="AY31">
    <cfRule type="cellIs" dxfId="313" priority="355" operator="lessThan">
      <formula>$C$4</formula>
    </cfRule>
  </conditionalFormatting>
  <conditionalFormatting sqref="AY32">
    <cfRule type="cellIs" dxfId="312" priority="356" operator="lessThan">
      <formula>$C$4</formula>
    </cfRule>
  </conditionalFormatting>
  <conditionalFormatting sqref="AY33">
    <cfRule type="cellIs" dxfId="311" priority="357" operator="lessThan">
      <formula>$C$4</formula>
    </cfRule>
  </conditionalFormatting>
  <conditionalFormatting sqref="AY34">
    <cfRule type="cellIs" dxfId="310" priority="358" operator="lessThan">
      <formula>$C$4</formula>
    </cfRule>
  </conditionalFormatting>
  <conditionalFormatting sqref="AY35">
    <cfRule type="cellIs" dxfId="309" priority="359" operator="lessThan">
      <formula>$C$4</formula>
    </cfRule>
  </conditionalFormatting>
  <conditionalFormatting sqref="AY36">
    <cfRule type="cellIs" dxfId="308" priority="360" operator="lessThan">
      <formula>$C$4</formula>
    </cfRule>
  </conditionalFormatting>
  <conditionalFormatting sqref="AY37">
    <cfRule type="cellIs" dxfId="307" priority="361" operator="lessThan">
      <formula>$C$4</formula>
    </cfRule>
  </conditionalFormatting>
  <conditionalFormatting sqref="AY38">
    <cfRule type="cellIs" dxfId="306" priority="362" operator="lessThan">
      <formula>$C$4</formula>
    </cfRule>
  </conditionalFormatting>
  <conditionalFormatting sqref="AY39">
    <cfRule type="cellIs" dxfId="305" priority="363" operator="lessThan">
      <formula>$C$4</formula>
    </cfRule>
  </conditionalFormatting>
  <conditionalFormatting sqref="AY40">
    <cfRule type="cellIs" dxfId="304" priority="364" operator="lessThan">
      <formula>$C$4</formula>
    </cfRule>
  </conditionalFormatting>
  <conditionalFormatting sqref="AY41">
    <cfRule type="cellIs" dxfId="303" priority="365" operator="lessThan">
      <formula>$C$4</formula>
    </cfRule>
  </conditionalFormatting>
  <conditionalFormatting sqref="AY42">
    <cfRule type="cellIs" dxfId="302" priority="366" operator="lessThan">
      <formula>$C$4</formula>
    </cfRule>
  </conditionalFormatting>
  <conditionalFormatting sqref="AY43">
    <cfRule type="cellIs" dxfId="301" priority="367" operator="lessThan">
      <formula>$C$4</formula>
    </cfRule>
  </conditionalFormatting>
  <conditionalFormatting sqref="AY44">
    <cfRule type="cellIs" dxfId="300" priority="368" operator="lessThan">
      <formula>$C$4</formula>
    </cfRule>
  </conditionalFormatting>
  <conditionalFormatting sqref="AY45">
    <cfRule type="cellIs" dxfId="299" priority="369" operator="lessThan">
      <formula>$C$4</formula>
    </cfRule>
  </conditionalFormatting>
  <conditionalFormatting sqref="AY46">
    <cfRule type="cellIs" dxfId="298" priority="370" operator="lessThan">
      <formula>$C$4</formula>
    </cfRule>
  </conditionalFormatting>
  <conditionalFormatting sqref="AH11">
    <cfRule type="cellIs" dxfId="297" priority="263" operator="lessThan">
      <formula>$C$4</formula>
    </cfRule>
  </conditionalFormatting>
  <conditionalFormatting sqref="AH12">
    <cfRule type="cellIs" dxfId="296" priority="264" operator="lessThan">
      <formula>$C$4</formula>
    </cfRule>
  </conditionalFormatting>
  <conditionalFormatting sqref="AH13">
    <cfRule type="cellIs" dxfId="295" priority="265" operator="lessThan">
      <formula>$C$4</formula>
    </cfRule>
  </conditionalFormatting>
  <conditionalFormatting sqref="AH14">
    <cfRule type="cellIs" dxfId="294" priority="266" operator="lessThan">
      <formula>$C$4</formula>
    </cfRule>
  </conditionalFormatting>
  <conditionalFormatting sqref="AH15">
    <cfRule type="cellIs" dxfId="293" priority="267" operator="lessThan">
      <formula>$C$4</formula>
    </cfRule>
  </conditionalFormatting>
  <conditionalFormatting sqref="AH16">
    <cfRule type="cellIs" dxfId="292" priority="268" operator="lessThan">
      <formula>$C$4</formula>
    </cfRule>
  </conditionalFormatting>
  <conditionalFormatting sqref="AH17">
    <cfRule type="cellIs" dxfId="291" priority="269" operator="lessThan">
      <formula>$C$4</formula>
    </cfRule>
  </conditionalFormatting>
  <conditionalFormatting sqref="AH18">
    <cfRule type="cellIs" dxfId="290" priority="270" operator="lessThan">
      <formula>$C$4</formula>
    </cfRule>
  </conditionalFormatting>
  <conditionalFormatting sqref="AH19">
    <cfRule type="cellIs" dxfId="289" priority="271" operator="lessThan">
      <formula>$C$4</formula>
    </cfRule>
  </conditionalFormatting>
  <conditionalFormatting sqref="AH20">
    <cfRule type="cellIs" dxfId="288" priority="272" operator="lessThan">
      <formula>$C$4</formula>
    </cfRule>
  </conditionalFormatting>
  <conditionalFormatting sqref="AH21">
    <cfRule type="cellIs" dxfId="287" priority="273" operator="lessThan">
      <formula>$C$4</formula>
    </cfRule>
  </conditionalFormatting>
  <conditionalFormatting sqref="AH22">
    <cfRule type="cellIs" dxfId="286" priority="274" operator="lessThan">
      <formula>$C$4</formula>
    </cfRule>
  </conditionalFormatting>
  <conditionalFormatting sqref="AH23">
    <cfRule type="cellIs" dxfId="285" priority="275" operator="lessThan">
      <formula>$C$4</formula>
    </cfRule>
  </conditionalFormatting>
  <conditionalFormatting sqref="AH24">
    <cfRule type="cellIs" dxfId="284" priority="276" operator="lessThan">
      <formula>$C$4</formula>
    </cfRule>
  </conditionalFormatting>
  <conditionalFormatting sqref="AH25">
    <cfRule type="cellIs" dxfId="283" priority="277" operator="lessThan">
      <formula>$C$4</formula>
    </cfRule>
  </conditionalFormatting>
  <conditionalFormatting sqref="AH26">
    <cfRule type="cellIs" dxfId="282" priority="278" operator="lessThan">
      <formula>$C$4</formula>
    </cfRule>
  </conditionalFormatting>
  <conditionalFormatting sqref="AH27">
    <cfRule type="cellIs" dxfId="281" priority="279" operator="lessThan">
      <formula>$C$4</formula>
    </cfRule>
  </conditionalFormatting>
  <conditionalFormatting sqref="AH28">
    <cfRule type="cellIs" dxfId="280" priority="280" operator="lessThan">
      <formula>$C$4</formula>
    </cfRule>
  </conditionalFormatting>
  <conditionalFormatting sqref="AH29">
    <cfRule type="cellIs" dxfId="279" priority="281" operator="lessThan">
      <formula>$C$4</formula>
    </cfRule>
  </conditionalFormatting>
  <conditionalFormatting sqref="AH30">
    <cfRule type="cellIs" dxfId="278" priority="282" operator="lessThan">
      <formula>$C$4</formula>
    </cfRule>
  </conditionalFormatting>
  <conditionalFormatting sqref="AH31">
    <cfRule type="cellIs" dxfId="277" priority="283" operator="lessThan">
      <formula>$C$4</formula>
    </cfRule>
  </conditionalFormatting>
  <conditionalFormatting sqref="AH32">
    <cfRule type="cellIs" dxfId="276" priority="284" operator="lessThan">
      <formula>$C$4</formula>
    </cfRule>
  </conditionalFormatting>
  <conditionalFormatting sqref="AH33">
    <cfRule type="cellIs" dxfId="275" priority="285" operator="lessThan">
      <formula>$C$4</formula>
    </cfRule>
  </conditionalFormatting>
  <conditionalFormatting sqref="AH34">
    <cfRule type="cellIs" dxfId="274" priority="286" operator="lessThan">
      <formula>$C$4</formula>
    </cfRule>
  </conditionalFormatting>
  <conditionalFormatting sqref="AH35">
    <cfRule type="cellIs" dxfId="273" priority="287" operator="lessThan">
      <formula>$C$4</formula>
    </cfRule>
  </conditionalFormatting>
  <conditionalFormatting sqref="AH36">
    <cfRule type="cellIs" dxfId="272" priority="288" operator="lessThan">
      <formula>$C$4</formula>
    </cfRule>
  </conditionalFormatting>
  <conditionalFormatting sqref="AH37">
    <cfRule type="cellIs" dxfId="271" priority="289" operator="lessThan">
      <formula>$C$4</formula>
    </cfRule>
  </conditionalFormatting>
  <conditionalFormatting sqref="AH38">
    <cfRule type="cellIs" dxfId="270" priority="290" operator="lessThan">
      <formula>$C$4</formula>
    </cfRule>
  </conditionalFormatting>
  <conditionalFormatting sqref="AH39">
    <cfRule type="cellIs" dxfId="269" priority="291" operator="lessThan">
      <formula>$C$4</formula>
    </cfRule>
  </conditionalFormatting>
  <conditionalFormatting sqref="AH40">
    <cfRule type="cellIs" dxfId="268" priority="292" operator="lessThan">
      <formula>$C$4</formula>
    </cfRule>
  </conditionalFormatting>
  <conditionalFormatting sqref="AH41">
    <cfRule type="cellIs" dxfId="267" priority="293" operator="lessThan">
      <formula>$C$4</formula>
    </cfRule>
  </conditionalFormatting>
  <conditionalFormatting sqref="AH42">
    <cfRule type="cellIs" dxfId="266" priority="294" operator="lessThan">
      <formula>$C$4</formula>
    </cfRule>
  </conditionalFormatting>
  <conditionalFormatting sqref="AH43">
    <cfRule type="cellIs" dxfId="265" priority="295" operator="lessThan">
      <formula>$C$4</formula>
    </cfRule>
  </conditionalFormatting>
  <conditionalFormatting sqref="AH44">
    <cfRule type="cellIs" dxfId="264" priority="296" operator="lessThan">
      <formula>$C$4</formula>
    </cfRule>
  </conditionalFormatting>
  <conditionalFormatting sqref="AH45">
    <cfRule type="cellIs" dxfId="263" priority="297" operator="lessThan">
      <formula>$C$4</formula>
    </cfRule>
  </conditionalFormatting>
  <conditionalFormatting sqref="AH46">
    <cfRule type="cellIs" dxfId="262" priority="298" operator="lessThan">
      <formula>$C$4</formula>
    </cfRule>
  </conditionalFormatting>
  <conditionalFormatting sqref="AE11">
    <cfRule type="cellIs" dxfId="261" priority="227" operator="lessThan">
      <formula>$C$4</formula>
    </cfRule>
  </conditionalFormatting>
  <conditionalFormatting sqref="AE12">
    <cfRule type="cellIs" dxfId="260" priority="228" operator="lessThan">
      <formula>$C$4</formula>
    </cfRule>
  </conditionalFormatting>
  <conditionalFormatting sqref="AE13">
    <cfRule type="cellIs" dxfId="259" priority="229" operator="lessThan">
      <formula>$C$4</formula>
    </cfRule>
  </conditionalFormatting>
  <conditionalFormatting sqref="AE14">
    <cfRule type="cellIs" dxfId="258" priority="230" operator="lessThan">
      <formula>$C$4</formula>
    </cfRule>
  </conditionalFormatting>
  <conditionalFormatting sqref="AE15">
    <cfRule type="cellIs" dxfId="257" priority="231" operator="lessThan">
      <formula>$C$4</formula>
    </cfRule>
  </conditionalFormatting>
  <conditionalFormatting sqref="AE16">
    <cfRule type="cellIs" dxfId="256" priority="232" operator="lessThan">
      <formula>$C$4</formula>
    </cfRule>
  </conditionalFormatting>
  <conditionalFormatting sqref="AE17">
    <cfRule type="cellIs" dxfId="255" priority="233" operator="lessThan">
      <formula>$C$4</formula>
    </cfRule>
  </conditionalFormatting>
  <conditionalFormatting sqref="AE18">
    <cfRule type="cellIs" dxfId="254" priority="234" operator="lessThan">
      <formula>$C$4</formula>
    </cfRule>
  </conditionalFormatting>
  <conditionalFormatting sqref="AE19">
    <cfRule type="cellIs" dxfId="253" priority="235" operator="lessThan">
      <formula>$C$4</formula>
    </cfRule>
  </conditionalFormatting>
  <conditionalFormatting sqref="AE20">
    <cfRule type="cellIs" dxfId="252" priority="236" operator="lessThan">
      <formula>$C$4</formula>
    </cfRule>
  </conditionalFormatting>
  <conditionalFormatting sqref="AE21">
    <cfRule type="cellIs" dxfId="251" priority="237" operator="lessThan">
      <formula>$C$4</formula>
    </cfRule>
  </conditionalFormatting>
  <conditionalFormatting sqref="AE22">
    <cfRule type="cellIs" dxfId="250" priority="238" operator="lessThan">
      <formula>$C$4</formula>
    </cfRule>
  </conditionalFormatting>
  <conditionalFormatting sqref="AE23">
    <cfRule type="cellIs" dxfId="249" priority="239" operator="lessThan">
      <formula>$C$4</formula>
    </cfRule>
  </conditionalFormatting>
  <conditionalFormatting sqref="AE24">
    <cfRule type="cellIs" dxfId="248" priority="240" operator="lessThan">
      <formula>$C$4</formula>
    </cfRule>
  </conditionalFormatting>
  <conditionalFormatting sqref="AE25">
    <cfRule type="cellIs" dxfId="247" priority="241" operator="lessThan">
      <formula>$C$4</formula>
    </cfRule>
  </conditionalFormatting>
  <conditionalFormatting sqref="AE26">
    <cfRule type="cellIs" dxfId="246" priority="242" operator="lessThan">
      <formula>$C$4</formula>
    </cfRule>
  </conditionalFormatting>
  <conditionalFormatting sqref="AE27">
    <cfRule type="cellIs" dxfId="245" priority="243" operator="lessThan">
      <formula>$C$4</formula>
    </cfRule>
  </conditionalFormatting>
  <conditionalFormatting sqref="AE28">
    <cfRule type="cellIs" dxfId="244" priority="244" operator="lessThan">
      <formula>$C$4</formula>
    </cfRule>
  </conditionalFormatting>
  <conditionalFormatting sqref="AE29">
    <cfRule type="cellIs" dxfId="243" priority="245" operator="lessThan">
      <formula>$C$4</formula>
    </cfRule>
  </conditionalFormatting>
  <conditionalFormatting sqref="AE30">
    <cfRule type="cellIs" dxfId="242" priority="246" operator="lessThan">
      <formula>$C$4</formula>
    </cfRule>
  </conditionalFormatting>
  <conditionalFormatting sqref="AE31">
    <cfRule type="cellIs" dxfId="241" priority="247" operator="lessThan">
      <formula>$C$4</formula>
    </cfRule>
  </conditionalFormatting>
  <conditionalFormatting sqref="AE32">
    <cfRule type="cellIs" dxfId="240" priority="248" operator="lessThan">
      <formula>$C$4</formula>
    </cfRule>
  </conditionalFormatting>
  <conditionalFormatting sqref="AE33">
    <cfRule type="cellIs" dxfId="239" priority="249" operator="lessThan">
      <formula>$C$4</formula>
    </cfRule>
  </conditionalFormatting>
  <conditionalFormatting sqref="AE34">
    <cfRule type="cellIs" dxfId="238" priority="250" operator="lessThan">
      <formula>$C$4</formula>
    </cfRule>
  </conditionalFormatting>
  <conditionalFormatting sqref="AE35">
    <cfRule type="cellIs" dxfId="237" priority="251" operator="lessThan">
      <formula>$C$4</formula>
    </cfRule>
  </conditionalFormatting>
  <conditionalFormatting sqref="AE36">
    <cfRule type="cellIs" dxfId="236" priority="252" operator="lessThan">
      <formula>$C$4</formula>
    </cfRule>
  </conditionalFormatting>
  <conditionalFormatting sqref="AE37">
    <cfRule type="cellIs" dxfId="235" priority="253" operator="lessThan">
      <formula>$C$4</formula>
    </cfRule>
  </conditionalFormatting>
  <conditionalFormatting sqref="AE38">
    <cfRule type="cellIs" dxfId="234" priority="254" operator="lessThan">
      <formula>$C$4</formula>
    </cfRule>
  </conditionalFormatting>
  <conditionalFormatting sqref="AE39">
    <cfRule type="cellIs" dxfId="233" priority="255" operator="lessThan">
      <formula>$C$4</formula>
    </cfRule>
  </conditionalFormatting>
  <conditionalFormatting sqref="AE40">
    <cfRule type="cellIs" dxfId="232" priority="256" operator="lessThan">
      <formula>$C$4</formula>
    </cfRule>
  </conditionalFormatting>
  <conditionalFormatting sqref="AE41">
    <cfRule type="cellIs" dxfId="231" priority="257" operator="lessThan">
      <formula>$C$4</formula>
    </cfRule>
  </conditionalFormatting>
  <conditionalFormatting sqref="AE42">
    <cfRule type="cellIs" dxfId="230" priority="258" operator="lessThan">
      <formula>$C$4</formula>
    </cfRule>
  </conditionalFormatting>
  <conditionalFormatting sqref="AE43">
    <cfRule type="cellIs" dxfId="229" priority="259" operator="lessThan">
      <formula>$C$4</formula>
    </cfRule>
  </conditionalFormatting>
  <conditionalFormatting sqref="AE44">
    <cfRule type="cellIs" dxfId="228" priority="260" operator="lessThan">
      <formula>$C$4</formula>
    </cfRule>
  </conditionalFormatting>
  <conditionalFormatting sqref="AE45">
    <cfRule type="cellIs" dxfId="227" priority="261" operator="lessThan">
      <formula>$C$4</formula>
    </cfRule>
  </conditionalFormatting>
  <conditionalFormatting sqref="AE46">
    <cfRule type="cellIs" dxfId="226" priority="262" operator="lessThan">
      <formula>$C$4</formula>
    </cfRule>
  </conditionalFormatting>
  <conditionalFormatting sqref="AX11">
    <cfRule type="cellIs" dxfId="225" priority="191" operator="lessThan">
      <formula>$C$4</formula>
    </cfRule>
  </conditionalFormatting>
  <conditionalFormatting sqref="AX12">
    <cfRule type="cellIs" dxfId="224" priority="192" operator="lessThan">
      <formula>$C$4</formula>
    </cfRule>
  </conditionalFormatting>
  <conditionalFormatting sqref="AX13">
    <cfRule type="cellIs" dxfId="223" priority="193" operator="lessThan">
      <formula>$C$4</formula>
    </cfRule>
  </conditionalFormatting>
  <conditionalFormatting sqref="AX14">
    <cfRule type="cellIs" dxfId="222" priority="194" operator="lessThan">
      <formula>$C$4</formula>
    </cfRule>
  </conditionalFormatting>
  <conditionalFormatting sqref="AX15">
    <cfRule type="cellIs" dxfId="221" priority="195" operator="lessThan">
      <formula>$C$4</formula>
    </cfRule>
  </conditionalFormatting>
  <conditionalFormatting sqref="AX16">
    <cfRule type="cellIs" dxfId="220" priority="196" operator="lessThan">
      <formula>$C$4</formula>
    </cfRule>
  </conditionalFormatting>
  <conditionalFormatting sqref="AX17">
    <cfRule type="cellIs" dxfId="219" priority="197" operator="lessThan">
      <formula>$C$4</formula>
    </cfRule>
  </conditionalFormatting>
  <conditionalFormatting sqref="AX18">
    <cfRule type="cellIs" dxfId="218" priority="198" operator="lessThan">
      <formula>$C$4</formula>
    </cfRule>
  </conditionalFormatting>
  <conditionalFormatting sqref="AX19">
    <cfRule type="cellIs" dxfId="217" priority="199" operator="lessThan">
      <formula>$C$4</formula>
    </cfRule>
  </conditionalFormatting>
  <conditionalFormatting sqref="AX20">
    <cfRule type="cellIs" dxfId="216" priority="200" operator="lessThan">
      <formula>$C$4</formula>
    </cfRule>
  </conditionalFormatting>
  <conditionalFormatting sqref="AX21">
    <cfRule type="cellIs" dxfId="215" priority="201" operator="lessThan">
      <formula>$C$4</formula>
    </cfRule>
  </conditionalFormatting>
  <conditionalFormatting sqref="AX22">
    <cfRule type="cellIs" dxfId="214" priority="202" operator="lessThan">
      <formula>$C$4</formula>
    </cfRule>
  </conditionalFormatting>
  <conditionalFormatting sqref="AX23">
    <cfRule type="cellIs" dxfId="213" priority="203" operator="lessThan">
      <formula>$C$4</formula>
    </cfRule>
  </conditionalFormatting>
  <conditionalFormatting sqref="AX24">
    <cfRule type="cellIs" dxfId="212" priority="204" operator="lessThan">
      <formula>$C$4</formula>
    </cfRule>
  </conditionalFormatting>
  <conditionalFormatting sqref="AX25">
    <cfRule type="cellIs" dxfId="211" priority="205" operator="lessThan">
      <formula>$C$4</formula>
    </cfRule>
  </conditionalFormatting>
  <conditionalFormatting sqref="AX26">
    <cfRule type="cellIs" dxfId="210" priority="206" operator="lessThan">
      <formula>$C$4</formula>
    </cfRule>
  </conditionalFormatting>
  <conditionalFormatting sqref="AX27">
    <cfRule type="cellIs" dxfId="209" priority="207" operator="lessThan">
      <formula>$C$4</formula>
    </cfRule>
  </conditionalFormatting>
  <conditionalFormatting sqref="AX28">
    <cfRule type="cellIs" dxfId="208" priority="208" operator="lessThan">
      <formula>$C$4</formula>
    </cfRule>
  </conditionalFormatting>
  <conditionalFormatting sqref="AX29">
    <cfRule type="cellIs" dxfId="207" priority="209" operator="lessThan">
      <formula>$C$4</formula>
    </cfRule>
  </conditionalFormatting>
  <conditionalFormatting sqref="AX30">
    <cfRule type="cellIs" dxfId="206" priority="210" operator="lessThan">
      <formula>$C$4</formula>
    </cfRule>
  </conditionalFormatting>
  <conditionalFormatting sqref="AX31">
    <cfRule type="cellIs" dxfId="205" priority="211" operator="lessThan">
      <formula>$C$4</formula>
    </cfRule>
  </conditionalFormatting>
  <conditionalFormatting sqref="AX32">
    <cfRule type="cellIs" dxfId="204" priority="212" operator="lessThan">
      <formula>$C$4</formula>
    </cfRule>
  </conditionalFormatting>
  <conditionalFormatting sqref="AX33">
    <cfRule type="cellIs" dxfId="203" priority="213" operator="lessThan">
      <formula>$C$4</formula>
    </cfRule>
  </conditionalFormatting>
  <conditionalFormatting sqref="AX34">
    <cfRule type="cellIs" dxfId="202" priority="214" operator="lessThan">
      <formula>$C$4</formula>
    </cfRule>
  </conditionalFormatting>
  <conditionalFormatting sqref="AX35">
    <cfRule type="cellIs" dxfId="201" priority="215" operator="lessThan">
      <formula>$C$4</formula>
    </cfRule>
  </conditionalFormatting>
  <conditionalFormatting sqref="AX36">
    <cfRule type="cellIs" dxfId="200" priority="216" operator="lessThan">
      <formula>$C$4</formula>
    </cfRule>
  </conditionalFormatting>
  <conditionalFormatting sqref="AX37">
    <cfRule type="cellIs" dxfId="199" priority="217" operator="lessThan">
      <formula>$C$4</formula>
    </cfRule>
  </conditionalFormatting>
  <conditionalFormatting sqref="AX38">
    <cfRule type="cellIs" dxfId="198" priority="218" operator="lessThan">
      <formula>$C$4</formula>
    </cfRule>
  </conditionalFormatting>
  <conditionalFormatting sqref="AX39">
    <cfRule type="cellIs" dxfId="197" priority="219" operator="lessThan">
      <formula>$C$4</formula>
    </cfRule>
  </conditionalFormatting>
  <conditionalFormatting sqref="AX40">
    <cfRule type="cellIs" dxfId="196" priority="220" operator="lessThan">
      <formula>$C$4</formula>
    </cfRule>
  </conditionalFormatting>
  <conditionalFormatting sqref="AX41">
    <cfRule type="cellIs" dxfId="195" priority="221" operator="lessThan">
      <formula>$C$4</formula>
    </cfRule>
  </conditionalFormatting>
  <conditionalFormatting sqref="AX42">
    <cfRule type="cellIs" dxfId="194" priority="222" operator="lessThan">
      <formula>$C$4</formula>
    </cfRule>
  </conditionalFormatting>
  <conditionalFormatting sqref="AX43">
    <cfRule type="cellIs" dxfId="193" priority="223" operator="lessThan">
      <formula>$C$4</formula>
    </cfRule>
  </conditionalFormatting>
  <conditionalFormatting sqref="AX44">
    <cfRule type="cellIs" dxfId="192" priority="224" operator="lessThan">
      <formula>$C$4</formula>
    </cfRule>
  </conditionalFormatting>
  <conditionalFormatting sqref="AX45">
    <cfRule type="cellIs" dxfId="191" priority="225" operator="lessThan">
      <formula>$C$4</formula>
    </cfRule>
  </conditionalFormatting>
  <conditionalFormatting sqref="AX46">
    <cfRule type="cellIs" dxfId="190" priority="226" operator="lessThan">
      <formula>$C$4</formula>
    </cfRule>
  </conditionalFormatting>
  <conditionalFormatting sqref="BB11">
    <cfRule type="cellIs" dxfId="189" priority="155" operator="lessThan">
      <formula>$C$4</formula>
    </cfRule>
  </conditionalFormatting>
  <conditionalFormatting sqref="BB12">
    <cfRule type="cellIs" dxfId="188" priority="156" operator="lessThan">
      <formula>$C$4</formula>
    </cfRule>
  </conditionalFormatting>
  <conditionalFormatting sqref="BB13">
    <cfRule type="cellIs" dxfId="187" priority="157" operator="lessThan">
      <formula>$C$4</formula>
    </cfRule>
  </conditionalFormatting>
  <conditionalFormatting sqref="BB14">
    <cfRule type="cellIs" dxfId="186" priority="158" operator="lessThan">
      <formula>$C$4</formula>
    </cfRule>
  </conditionalFormatting>
  <conditionalFormatting sqref="BB15">
    <cfRule type="cellIs" dxfId="185" priority="159" operator="lessThan">
      <formula>$C$4</formula>
    </cfRule>
  </conditionalFormatting>
  <conditionalFormatting sqref="BB16">
    <cfRule type="cellIs" dxfId="184" priority="160" operator="lessThan">
      <formula>$C$4</formula>
    </cfRule>
  </conditionalFormatting>
  <conditionalFormatting sqref="BB17">
    <cfRule type="cellIs" dxfId="183" priority="161" operator="lessThan">
      <formula>$C$4</formula>
    </cfRule>
  </conditionalFormatting>
  <conditionalFormatting sqref="BB18">
    <cfRule type="cellIs" dxfId="182" priority="162" operator="lessThan">
      <formula>$C$4</formula>
    </cfRule>
  </conditionalFormatting>
  <conditionalFormatting sqref="BB19">
    <cfRule type="cellIs" dxfId="181" priority="163" operator="lessThan">
      <formula>$C$4</formula>
    </cfRule>
  </conditionalFormatting>
  <conditionalFormatting sqref="BB20">
    <cfRule type="cellIs" dxfId="180" priority="164" operator="lessThan">
      <formula>$C$4</formula>
    </cfRule>
  </conditionalFormatting>
  <conditionalFormatting sqref="BB21">
    <cfRule type="cellIs" dxfId="179" priority="165" operator="lessThan">
      <formula>$C$4</formula>
    </cfRule>
  </conditionalFormatting>
  <conditionalFormatting sqref="BB22">
    <cfRule type="cellIs" dxfId="178" priority="166" operator="lessThan">
      <formula>$C$4</formula>
    </cfRule>
  </conditionalFormatting>
  <conditionalFormatting sqref="BB23">
    <cfRule type="cellIs" dxfId="177" priority="167" operator="lessThan">
      <formula>$C$4</formula>
    </cfRule>
  </conditionalFormatting>
  <conditionalFormatting sqref="BB24">
    <cfRule type="cellIs" dxfId="176" priority="168" operator="lessThan">
      <formula>$C$4</formula>
    </cfRule>
  </conditionalFormatting>
  <conditionalFormatting sqref="BB25">
    <cfRule type="cellIs" dxfId="175" priority="169" operator="lessThan">
      <formula>$C$4</formula>
    </cfRule>
  </conditionalFormatting>
  <conditionalFormatting sqref="BB26">
    <cfRule type="cellIs" dxfId="174" priority="170" operator="lessThan">
      <formula>$C$4</formula>
    </cfRule>
  </conditionalFormatting>
  <conditionalFormatting sqref="BB27">
    <cfRule type="cellIs" dxfId="173" priority="171" operator="lessThan">
      <formula>$C$4</formula>
    </cfRule>
  </conditionalFormatting>
  <conditionalFormatting sqref="BB28">
    <cfRule type="cellIs" dxfId="172" priority="172" operator="lessThan">
      <formula>$C$4</formula>
    </cfRule>
  </conditionalFormatting>
  <conditionalFormatting sqref="BB29">
    <cfRule type="cellIs" dxfId="171" priority="173" operator="lessThan">
      <formula>$C$4</formula>
    </cfRule>
  </conditionalFormatting>
  <conditionalFormatting sqref="BB30">
    <cfRule type="cellIs" dxfId="170" priority="174" operator="lessThan">
      <formula>$C$4</formula>
    </cfRule>
  </conditionalFormatting>
  <conditionalFormatting sqref="BB31">
    <cfRule type="cellIs" dxfId="169" priority="175" operator="lessThan">
      <formula>$C$4</formula>
    </cfRule>
  </conditionalFormatting>
  <conditionalFormatting sqref="BB32">
    <cfRule type="cellIs" dxfId="168" priority="176" operator="lessThan">
      <formula>$C$4</formula>
    </cfRule>
  </conditionalFormatting>
  <conditionalFormatting sqref="BB33">
    <cfRule type="cellIs" dxfId="167" priority="177" operator="lessThan">
      <formula>$C$4</formula>
    </cfRule>
  </conditionalFormatting>
  <conditionalFormatting sqref="BB34">
    <cfRule type="cellIs" dxfId="166" priority="178" operator="lessThan">
      <formula>$C$4</formula>
    </cfRule>
  </conditionalFormatting>
  <conditionalFormatting sqref="BB35">
    <cfRule type="cellIs" dxfId="165" priority="179" operator="lessThan">
      <formula>$C$4</formula>
    </cfRule>
  </conditionalFormatting>
  <conditionalFormatting sqref="BB36">
    <cfRule type="cellIs" dxfId="164" priority="180" operator="lessThan">
      <formula>$C$4</formula>
    </cfRule>
  </conditionalFormatting>
  <conditionalFormatting sqref="BB37">
    <cfRule type="cellIs" dxfId="163" priority="181" operator="lessThan">
      <formula>$C$4</formula>
    </cfRule>
  </conditionalFormatting>
  <conditionalFormatting sqref="BB38">
    <cfRule type="cellIs" dxfId="162" priority="182" operator="lessThan">
      <formula>$C$4</formula>
    </cfRule>
  </conditionalFormatting>
  <conditionalFormatting sqref="BB39">
    <cfRule type="cellIs" dxfId="161" priority="183" operator="lessThan">
      <formula>$C$4</formula>
    </cfRule>
  </conditionalFormatting>
  <conditionalFormatting sqref="BB40">
    <cfRule type="cellIs" dxfId="160" priority="184" operator="lessThan">
      <formula>$C$4</formula>
    </cfRule>
  </conditionalFormatting>
  <conditionalFormatting sqref="BB41">
    <cfRule type="cellIs" dxfId="159" priority="185" operator="lessThan">
      <formula>$C$4</formula>
    </cfRule>
  </conditionalFormatting>
  <conditionalFormatting sqref="BB42">
    <cfRule type="cellIs" dxfId="158" priority="186" operator="lessThan">
      <formula>$C$4</formula>
    </cfRule>
  </conditionalFormatting>
  <conditionalFormatting sqref="BB43">
    <cfRule type="cellIs" dxfId="157" priority="187" operator="lessThan">
      <formula>$C$4</formula>
    </cfRule>
  </conditionalFormatting>
  <conditionalFormatting sqref="BB44">
    <cfRule type="cellIs" dxfId="156" priority="188" operator="lessThan">
      <formula>$C$4</formula>
    </cfRule>
  </conditionalFormatting>
  <conditionalFormatting sqref="BB45">
    <cfRule type="cellIs" dxfId="155" priority="189" operator="lessThan">
      <formula>$C$4</formula>
    </cfRule>
  </conditionalFormatting>
  <conditionalFormatting sqref="BB46">
    <cfRule type="cellIs" dxfId="154" priority="190" operator="lessThan">
      <formula>$C$4</formula>
    </cfRule>
  </conditionalFormatting>
  <conditionalFormatting sqref="BX11">
    <cfRule type="cellIs" dxfId="153" priority="119" operator="lessThan">
      <formula>$C$4</formula>
    </cfRule>
  </conditionalFormatting>
  <conditionalFormatting sqref="BX12">
    <cfRule type="cellIs" dxfId="152" priority="120" operator="lessThan">
      <formula>$C$4</formula>
    </cfRule>
  </conditionalFormatting>
  <conditionalFormatting sqref="BX13">
    <cfRule type="cellIs" dxfId="151" priority="121" operator="lessThan">
      <formula>$C$4</formula>
    </cfRule>
  </conditionalFormatting>
  <conditionalFormatting sqref="BX14">
    <cfRule type="cellIs" dxfId="150" priority="122" operator="lessThan">
      <formula>$C$4</formula>
    </cfRule>
  </conditionalFormatting>
  <conditionalFormatting sqref="BX15">
    <cfRule type="cellIs" dxfId="149" priority="123" operator="lessThan">
      <formula>$C$4</formula>
    </cfRule>
  </conditionalFormatting>
  <conditionalFormatting sqref="BX16">
    <cfRule type="cellIs" dxfId="148" priority="124" operator="lessThan">
      <formula>$C$4</formula>
    </cfRule>
  </conditionalFormatting>
  <conditionalFormatting sqref="BX17">
    <cfRule type="cellIs" dxfId="147" priority="125" operator="lessThan">
      <formula>$C$4</formula>
    </cfRule>
  </conditionalFormatting>
  <conditionalFormatting sqref="BX18">
    <cfRule type="cellIs" dxfId="146" priority="126" operator="lessThan">
      <formula>$C$4</formula>
    </cfRule>
  </conditionalFormatting>
  <conditionalFormatting sqref="BX19">
    <cfRule type="cellIs" dxfId="145" priority="127" operator="lessThan">
      <formula>$C$4</formula>
    </cfRule>
  </conditionalFormatting>
  <conditionalFormatting sqref="BX20">
    <cfRule type="cellIs" dxfId="144" priority="128" operator="lessThan">
      <formula>$C$4</formula>
    </cfRule>
  </conditionalFormatting>
  <conditionalFormatting sqref="BX21">
    <cfRule type="cellIs" dxfId="143" priority="129" operator="lessThan">
      <formula>$C$4</formula>
    </cfRule>
  </conditionalFormatting>
  <conditionalFormatting sqref="BX22">
    <cfRule type="cellIs" dxfId="142" priority="130" operator="lessThan">
      <formula>$C$4</formula>
    </cfRule>
  </conditionalFormatting>
  <conditionalFormatting sqref="BX23">
    <cfRule type="cellIs" dxfId="141" priority="131" operator="lessThan">
      <formula>$C$4</formula>
    </cfRule>
  </conditionalFormatting>
  <conditionalFormatting sqref="BX24">
    <cfRule type="cellIs" dxfId="140" priority="132" operator="lessThan">
      <formula>$C$4</formula>
    </cfRule>
  </conditionalFormatting>
  <conditionalFormatting sqref="BX25">
    <cfRule type="cellIs" dxfId="139" priority="133" operator="lessThan">
      <formula>$C$4</formula>
    </cfRule>
  </conditionalFormatting>
  <conditionalFormatting sqref="BX26">
    <cfRule type="cellIs" dxfId="138" priority="134" operator="lessThan">
      <formula>$C$4</formula>
    </cfRule>
  </conditionalFormatting>
  <conditionalFormatting sqref="BX27">
    <cfRule type="cellIs" dxfId="137" priority="135" operator="lessThan">
      <formula>$C$4</formula>
    </cfRule>
  </conditionalFormatting>
  <conditionalFormatting sqref="BX28">
    <cfRule type="cellIs" dxfId="136" priority="136" operator="lessThan">
      <formula>$C$4</formula>
    </cfRule>
  </conditionalFormatting>
  <conditionalFormatting sqref="BX29">
    <cfRule type="cellIs" dxfId="135" priority="137" operator="lessThan">
      <formula>$C$4</formula>
    </cfRule>
  </conditionalFormatting>
  <conditionalFormatting sqref="BX30">
    <cfRule type="cellIs" dxfId="134" priority="138" operator="lessThan">
      <formula>$C$4</formula>
    </cfRule>
  </conditionalFormatting>
  <conditionalFormatting sqref="BX31">
    <cfRule type="cellIs" dxfId="133" priority="139" operator="lessThan">
      <formula>$C$4</formula>
    </cfRule>
  </conditionalFormatting>
  <conditionalFormatting sqref="BX32">
    <cfRule type="cellIs" dxfId="132" priority="140" operator="lessThan">
      <formula>$C$4</formula>
    </cfRule>
  </conditionalFormatting>
  <conditionalFormatting sqref="BX33">
    <cfRule type="cellIs" dxfId="131" priority="141" operator="lessThan">
      <formula>$C$4</formula>
    </cfRule>
  </conditionalFormatting>
  <conditionalFormatting sqref="BX34">
    <cfRule type="cellIs" dxfId="130" priority="142" operator="lessThan">
      <formula>$C$4</formula>
    </cfRule>
  </conditionalFormatting>
  <conditionalFormatting sqref="BX35">
    <cfRule type="cellIs" dxfId="129" priority="143" operator="lessThan">
      <formula>$C$4</formula>
    </cfRule>
  </conditionalFormatting>
  <conditionalFormatting sqref="BX36">
    <cfRule type="cellIs" dxfId="128" priority="144" operator="lessThan">
      <formula>$C$4</formula>
    </cfRule>
  </conditionalFormatting>
  <conditionalFormatting sqref="BX37">
    <cfRule type="cellIs" dxfId="127" priority="145" operator="lessThan">
      <formula>$C$4</formula>
    </cfRule>
  </conditionalFormatting>
  <conditionalFormatting sqref="BX38">
    <cfRule type="cellIs" dxfId="126" priority="146" operator="lessThan">
      <formula>$C$4</formula>
    </cfRule>
  </conditionalFormatting>
  <conditionalFormatting sqref="BX39">
    <cfRule type="cellIs" dxfId="125" priority="147" operator="lessThan">
      <formula>$C$4</formula>
    </cfRule>
  </conditionalFormatting>
  <conditionalFormatting sqref="BX40">
    <cfRule type="cellIs" dxfId="124" priority="148" operator="lessThan">
      <formula>$C$4</formula>
    </cfRule>
  </conditionalFormatting>
  <conditionalFormatting sqref="BX41">
    <cfRule type="cellIs" dxfId="123" priority="149" operator="lessThan">
      <formula>$C$4</formula>
    </cfRule>
  </conditionalFormatting>
  <conditionalFormatting sqref="BX42">
    <cfRule type="cellIs" dxfId="122" priority="150" operator="lessThan">
      <formula>$C$4</formula>
    </cfRule>
  </conditionalFormatting>
  <conditionalFormatting sqref="BX43">
    <cfRule type="cellIs" dxfId="121" priority="151" operator="lessThan">
      <formula>$C$4</formula>
    </cfRule>
  </conditionalFormatting>
  <conditionalFormatting sqref="BX44">
    <cfRule type="cellIs" dxfId="120" priority="152" operator="lessThan">
      <formula>$C$4</formula>
    </cfRule>
  </conditionalFormatting>
  <conditionalFormatting sqref="BX45">
    <cfRule type="cellIs" dxfId="119" priority="153" operator="lessThan">
      <formula>$C$4</formula>
    </cfRule>
  </conditionalFormatting>
  <conditionalFormatting sqref="BX46">
    <cfRule type="cellIs" dxfId="118" priority="154" operator="lessThan">
      <formula>$C$4</formula>
    </cfRule>
  </conditionalFormatting>
  <conditionalFormatting sqref="BT11">
    <cfRule type="cellIs" dxfId="117" priority="83" operator="lessThan">
      <formula>$C$4</formula>
    </cfRule>
  </conditionalFormatting>
  <conditionalFormatting sqref="BT12">
    <cfRule type="cellIs" dxfId="116" priority="84" operator="lessThan">
      <formula>$C$4</formula>
    </cfRule>
  </conditionalFormatting>
  <conditionalFormatting sqref="BT13">
    <cfRule type="cellIs" dxfId="115" priority="85" operator="lessThan">
      <formula>$C$4</formula>
    </cfRule>
  </conditionalFormatting>
  <conditionalFormatting sqref="BT14">
    <cfRule type="cellIs" dxfId="114" priority="86" operator="lessThan">
      <formula>$C$4</formula>
    </cfRule>
  </conditionalFormatting>
  <conditionalFormatting sqref="BT15">
    <cfRule type="cellIs" dxfId="113" priority="87" operator="lessThan">
      <formula>$C$4</formula>
    </cfRule>
  </conditionalFormatting>
  <conditionalFormatting sqref="BT16">
    <cfRule type="cellIs" dxfId="112" priority="88" operator="lessThan">
      <formula>$C$4</formula>
    </cfRule>
  </conditionalFormatting>
  <conditionalFormatting sqref="BT17">
    <cfRule type="cellIs" dxfId="111" priority="89" operator="lessThan">
      <formula>$C$4</formula>
    </cfRule>
  </conditionalFormatting>
  <conditionalFormatting sqref="BT18">
    <cfRule type="cellIs" dxfId="110" priority="90" operator="lessThan">
      <formula>$C$4</formula>
    </cfRule>
  </conditionalFormatting>
  <conditionalFormatting sqref="BT19">
    <cfRule type="cellIs" dxfId="109" priority="91" operator="lessThan">
      <formula>$C$4</formula>
    </cfRule>
  </conditionalFormatting>
  <conditionalFormatting sqref="BT20">
    <cfRule type="cellIs" dxfId="108" priority="92" operator="lessThan">
      <formula>$C$4</formula>
    </cfRule>
  </conditionalFormatting>
  <conditionalFormatting sqref="BT21">
    <cfRule type="cellIs" dxfId="107" priority="93" operator="lessThan">
      <formula>$C$4</formula>
    </cfRule>
  </conditionalFormatting>
  <conditionalFormatting sqref="BT22">
    <cfRule type="cellIs" dxfId="106" priority="94" operator="lessThan">
      <formula>$C$4</formula>
    </cfRule>
  </conditionalFormatting>
  <conditionalFormatting sqref="BT23">
    <cfRule type="cellIs" dxfId="105" priority="95" operator="lessThan">
      <formula>$C$4</formula>
    </cfRule>
  </conditionalFormatting>
  <conditionalFormatting sqref="BT24">
    <cfRule type="cellIs" dxfId="104" priority="96" operator="lessThan">
      <formula>$C$4</formula>
    </cfRule>
  </conditionalFormatting>
  <conditionalFormatting sqref="BT25">
    <cfRule type="cellIs" dxfId="103" priority="97" operator="lessThan">
      <formula>$C$4</formula>
    </cfRule>
  </conditionalFormatting>
  <conditionalFormatting sqref="BT26">
    <cfRule type="cellIs" dxfId="102" priority="98" operator="lessThan">
      <formula>$C$4</formula>
    </cfRule>
  </conditionalFormatting>
  <conditionalFormatting sqref="BT27">
    <cfRule type="cellIs" dxfId="101" priority="99" operator="lessThan">
      <formula>$C$4</formula>
    </cfRule>
  </conditionalFormatting>
  <conditionalFormatting sqref="BT28">
    <cfRule type="cellIs" dxfId="100" priority="100" operator="lessThan">
      <formula>$C$4</formula>
    </cfRule>
  </conditionalFormatting>
  <conditionalFormatting sqref="BT29">
    <cfRule type="cellIs" dxfId="99" priority="101" operator="lessThan">
      <formula>$C$4</formula>
    </cfRule>
  </conditionalFormatting>
  <conditionalFormatting sqref="BT30">
    <cfRule type="cellIs" dxfId="98" priority="102" operator="lessThan">
      <formula>$C$4</formula>
    </cfRule>
  </conditionalFormatting>
  <conditionalFormatting sqref="BT31">
    <cfRule type="cellIs" dxfId="97" priority="103" operator="lessThan">
      <formula>$C$4</formula>
    </cfRule>
  </conditionalFormatting>
  <conditionalFormatting sqref="BT32">
    <cfRule type="cellIs" dxfId="96" priority="104" operator="lessThan">
      <formula>$C$4</formula>
    </cfRule>
  </conditionalFormatting>
  <conditionalFormatting sqref="BT33">
    <cfRule type="cellIs" dxfId="95" priority="105" operator="lessThan">
      <formula>$C$4</formula>
    </cfRule>
  </conditionalFormatting>
  <conditionalFormatting sqref="BT34">
    <cfRule type="cellIs" dxfId="94" priority="106" operator="lessThan">
      <formula>$C$4</formula>
    </cfRule>
  </conditionalFormatting>
  <conditionalFormatting sqref="BT35">
    <cfRule type="cellIs" dxfId="93" priority="107" operator="lessThan">
      <formula>$C$4</formula>
    </cfRule>
  </conditionalFormatting>
  <conditionalFormatting sqref="BT36">
    <cfRule type="cellIs" dxfId="92" priority="108" operator="lessThan">
      <formula>$C$4</formula>
    </cfRule>
  </conditionalFormatting>
  <conditionalFormatting sqref="BT37">
    <cfRule type="cellIs" dxfId="91" priority="109" operator="lessThan">
      <formula>$C$4</formula>
    </cfRule>
  </conditionalFormatting>
  <conditionalFormatting sqref="BT38">
    <cfRule type="cellIs" dxfId="90" priority="110" operator="lessThan">
      <formula>$C$4</formula>
    </cfRule>
  </conditionalFormatting>
  <conditionalFormatting sqref="BT39">
    <cfRule type="cellIs" dxfId="89" priority="111" operator="lessThan">
      <formula>$C$4</formula>
    </cfRule>
  </conditionalFormatting>
  <conditionalFormatting sqref="BT40">
    <cfRule type="cellIs" dxfId="88" priority="112" operator="lessThan">
      <formula>$C$4</formula>
    </cfRule>
  </conditionalFormatting>
  <conditionalFormatting sqref="BT41">
    <cfRule type="cellIs" dxfId="87" priority="113" operator="lessThan">
      <formula>$C$4</formula>
    </cfRule>
  </conditionalFormatting>
  <conditionalFormatting sqref="BT42">
    <cfRule type="cellIs" dxfId="86" priority="114" operator="lessThan">
      <formula>$C$4</formula>
    </cfRule>
  </conditionalFormatting>
  <conditionalFormatting sqref="BT43">
    <cfRule type="cellIs" dxfId="85" priority="115" operator="lessThan">
      <formula>$C$4</formula>
    </cfRule>
  </conditionalFormatting>
  <conditionalFormatting sqref="BT44">
    <cfRule type="cellIs" dxfId="84" priority="116" operator="lessThan">
      <formula>$C$4</formula>
    </cfRule>
  </conditionalFormatting>
  <conditionalFormatting sqref="BT45">
    <cfRule type="cellIs" dxfId="83" priority="117" operator="lessThan">
      <formula>$C$4</formula>
    </cfRule>
  </conditionalFormatting>
  <conditionalFormatting sqref="BT46">
    <cfRule type="cellIs" dxfId="82" priority="118" operator="lessThan">
      <formula>$C$4</formula>
    </cfRule>
  </conditionalFormatting>
  <conditionalFormatting sqref="BZ11">
    <cfRule type="cellIs" dxfId="81" priority="47" operator="lessThan">
      <formula>$C$4</formula>
    </cfRule>
  </conditionalFormatting>
  <conditionalFormatting sqref="BZ12">
    <cfRule type="cellIs" dxfId="80" priority="48" operator="lessThan">
      <formula>$C$4</formula>
    </cfRule>
  </conditionalFormatting>
  <conditionalFormatting sqref="BZ13">
    <cfRule type="cellIs" dxfId="79" priority="49" operator="lessThan">
      <formula>$C$4</formula>
    </cfRule>
  </conditionalFormatting>
  <conditionalFormatting sqref="BZ14">
    <cfRule type="cellIs" dxfId="78" priority="50" operator="lessThan">
      <formula>$C$4</formula>
    </cfRule>
  </conditionalFormatting>
  <conditionalFormatting sqref="BZ15">
    <cfRule type="cellIs" dxfId="77" priority="51" operator="lessThan">
      <formula>$C$4</formula>
    </cfRule>
  </conditionalFormatting>
  <conditionalFormatting sqref="BZ16">
    <cfRule type="cellIs" dxfId="76" priority="52" operator="lessThan">
      <formula>$C$4</formula>
    </cfRule>
  </conditionalFormatting>
  <conditionalFormatting sqref="BZ17">
    <cfRule type="cellIs" dxfId="75" priority="53" operator="lessThan">
      <formula>$C$4</formula>
    </cfRule>
  </conditionalFormatting>
  <conditionalFormatting sqref="BZ18">
    <cfRule type="cellIs" dxfId="74" priority="54" operator="lessThan">
      <formula>$C$4</formula>
    </cfRule>
  </conditionalFormatting>
  <conditionalFormatting sqref="BZ19">
    <cfRule type="cellIs" dxfId="73" priority="55" operator="lessThan">
      <formula>$C$4</formula>
    </cfRule>
  </conditionalFormatting>
  <conditionalFormatting sqref="BZ20">
    <cfRule type="cellIs" dxfId="72" priority="56" operator="lessThan">
      <formula>$C$4</formula>
    </cfRule>
  </conditionalFormatting>
  <conditionalFormatting sqref="BZ21">
    <cfRule type="cellIs" dxfId="71" priority="57" operator="lessThan">
      <formula>$C$4</formula>
    </cfRule>
  </conditionalFormatting>
  <conditionalFormatting sqref="BZ22">
    <cfRule type="cellIs" dxfId="70" priority="58" operator="lessThan">
      <formula>$C$4</formula>
    </cfRule>
  </conditionalFormatting>
  <conditionalFormatting sqref="BZ23">
    <cfRule type="cellIs" dxfId="69" priority="59" operator="lessThan">
      <formula>$C$4</formula>
    </cfRule>
  </conditionalFormatting>
  <conditionalFormatting sqref="BZ24">
    <cfRule type="cellIs" dxfId="68" priority="60" operator="lessThan">
      <formula>$C$4</formula>
    </cfRule>
  </conditionalFormatting>
  <conditionalFormatting sqref="BZ25">
    <cfRule type="cellIs" dxfId="67" priority="61" operator="lessThan">
      <formula>$C$4</formula>
    </cfRule>
  </conditionalFormatting>
  <conditionalFormatting sqref="BZ26">
    <cfRule type="cellIs" dxfId="66" priority="62" operator="lessThan">
      <formula>$C$4</formula>
    </cfRule>
  </conditionalFormatting>
  <conditionalFormatting sqref="BZ27">
    <cfRule type="cellIs" dxfId="65" priority="63" operator="lessThan">
      <formula>$C$4</formula>
    </cfRule>
  </conditionalFormatting>
  <conditionalFormatting sqref="BZ28">
    <cfRule type="cellIs" dxfId="64" priority="64" operator="lessThan">
      <formula>$C$4</formula>
    </cfRule>
  </conditionalFormatting>
  <conditionalFormatting sqref="BZ29">
    <cfRule type="cellIs" dxfId="63" priority="65" operator="lessThan">
      <formula>$C$4</formula>
    </cfRule>
  </conditionalFormatting>
  <conditionalFormatting sqref="BZ30">
    <cfRule type="cellIs" dxfId="62" priority="66" operator="lessThan">
      <formula>$C$4</formula>
    </cfRule>
  </conditionalFormatting>
  <conditionalFormatting sqref="BZ31">
    <cfRule type="cellIs" dxfId="61" priority="67" operator="lessThan">
      <formula>$C$4</formula>
    </cfRule>
  </conditionalFormatting>
  <conditionalFormatting sqref="BZ32">
    <cfRule type="cellIs" dxfId="60" priority="68" operator="lessThan">
      <formula>$C$4</formula>
    </cfRule>
  </conditionalFormatting>
  <conditionalFormatting sqref="BZ33">
    <cfRule type="cellIs" dxfId="59" priority="69" operator="lessThan">
      <formula>$C$4</formula>
    </cfRule>
  </conditionalFormatting>
  <conditionalFormatting sqref="BZ34">
    <cfRule type="cellIs" dxfId="58" priority="70" operator="lessThan">
      <formula>$C$4</formula>
    </cfRule>
  </conditionalFormatting>
  <conditionalFormatting sqref="BZ35">
    <cfRule type="cellIs" dxfId="57" priority="71" operator="lessThan">
      <formula>$C$4</formula>
    </cfRule>
  </conditionalFormatting>
  <conditionalFormatting sqref="BZ36">
    <cfRule type="cellIs" dxfId="56" priority="72" operator="lessThan">
      <formula>$C$4</formula>
    </cfRule>
  </conditionalFormatting>
  <conditionalFormatting sqref="BZ37">
    <cfRule type="cellIs" dxfId="55" priority="73" operator="lessThan">
      <formula>$C$4</formula>
    </cfRule>
  </conditionalFormatting>
  <conditionalFormatting sqref="BZ38">
    <cfRule type="cellIs" dxfId="54" priority="74" operator="lessThan">
      <formula>$C$4</formula>
    </cfRule>
  </conditionalFormatting>
  <conditionalFormatting sqref="BZ39">
    <cfRule type="cellIs" dxfId="53" priority="75" operator="lessThan">
      <formula>$C$4</formula>
    </cfRule>
  </conditionalFormatting>
  <conditionalFormatting sqref="BZ40">
    <cfRule type="cellIs" dxfId="52" priority="76" operator="lessThan">
      <formula>$C$4</formula>
    </cfRule>
  </conditionalFormatting>
  <conditionalFormatting sqref="BZ41">
    <cfRule type="cellIs" dxfId="51" priority="77" operator="lessThan">
      <formula>$C$4</formula>
    </cfRule>
  </conditionalFormatting>
  <conditionalFormatting sqref="BZ42">
    <cfRule type="cellIs" dxfId="50" priority="78" operator="lessThan">
      <formula>$C$4</formula>
    </cfRule>
  </conditionalFormatting>
  <conditionalFormatting sqref="BZ43">
    <cfRule type="cellIs" dxfId="49" priority="79" operator="lessThan">
      <formula>$C$4</formula>
    </cfRule>
  </conditionalFormatting>
  <conditionalFormatting sqref="BZ44">
    <cfRule type="cellIs" dxfId="48" priority="80" operator="lessThan">
      <formula>$C$4</formula>
    </cfRule>
  </conditionalFormatting>
  <conditionalFormatting sqref="BZ45">
    <cfRule type="cellIs" dxfId="47" priority="81" operator="lessThan">
      <formula>$C$4</formula>
    </cfRule>
  </conditionalFormatting>
  <conditionalFormatting sqref="BZ46">
    <cfRule type="cellIs" dxfId="46" priority="82" operator="lessThan">
      <formula>$C$4</formula>
    </cfRule>
  </conditionalFormatting>
  <conditionalFormatting sqref="CC11">
    <cfRule type="cellIs" dxfId="45" priority="11" operator="lessThan">
      <formula>$C$4</formula>
    </cfRule>
  </conditionalFormatting>
  <conditionalFormatting sqref="CC12">
    <cfRule type="cellIs" dxfId="44" priority="12" operator="lessThan">
      <formula>$C$4</formula>
    </cfRule>
  </conditionalFormatting>
  <conditionalFormatting sqref="CC13">
    <cfRule type="cellIs" dxfId="43" priority="13" operator="lessThan">
      <formula>$C$4</formula>
    </cfRule>
  </conditionalFormatting>
  <conditionalFormatting sqref="CC14">
    <cfRule type="cellIs" dxfId="42" priority="14" operator="lessThan">
      <formula>$C$4</formula>
    </cfRule>
  </conditionalFormatting>
  <conditionalFormatting sqref="CC15">
    <cfRule type="cellIs" dxfId="41" priority="15" operator="lessThan">
      <formula>$C$4</formula>
    </cfRule>
  </conditionalFormatting>
  <conditionalFormatting sqref="CC16">
    <cfRule type="cellIs" dxfId="40" priority="16" operator="lessThan">
      <formula>$C$4</formula>
    </cfRule>
  </conditionalFormatting>
  <conditionalFormatting sqref="CC17">
    <cfRule type="cellIs" dxfId="39" priority="17" operator="lessThan">
      <formula>$C$4</formula>
    </cfRule>
  </conditionalFormatting>
  <conditionalFormatting sqref="CC18">
    <cfRule type="cellIs" dxfId="38" priority="18" operator="lessThan">
      <formula>$C$4</formula>
    </cfRule>
  </conditionalFormatting>
  <conditionalFormatting sqref="CC19">
    <cfRule type="cellIs" dxfId="37" priority="19" operator="lessThan">
      <formula>$C$4</formula>
    </cfRule>
  </conditionalFormatting>
  <conditionalFormatting sqref="CC20">
    <cfRule type="cellIs" dxfId="36" priority="20" operator="lessThan">
      <formula>$C$4</formula>
    </cfRule>
  </conditionalFormatting>
  <conditionalFormatting sqref="CC21">
    <cfRule type="cellIs" dxfId="35" priority="21" operator="lessThan">
      <formula>$C$4</formula>
    </cfRule>
  </conditionalFormatting>
  <conditionalFormatting sqref="CC22">
    <cfRule type="cellIs" dxfId="34" priority="22" operator="lessThan">
      <formula>$C$4</formula>
    </cfRule>
  </conditionalFormatting>
  <conditionalFormatting sqref="CC23">
    <cfRule type="cellIs" dxfId="33" priority="23" operator="lessThan">
      <formula>$C$4</formula>
    </cfRule>
  </conditionalFormatting>
  <conditionalFormatting sqref="CC24">
    <cfRule type="cellIs" dxfId="32" priority="24" operator="lessThan">
      <formula>$C$4</formula>
    </cfRule>
  </conditionalFormatting>
  <conditionalFormatting sqref="CC25">
    <cfRule type="cellIs" dxfId="31" priority="25" operator="lessThan">
      <formula>$C$4</formula>
    </cfRule>
  </conditionalFormatting>
  <conditionalFormatting sqref="CC26">
    <cfRule type="cellIs" dxfId="30" priority="26" operator="lessThan">
      <formula>$C$4</formula>
    </cfRule>
  </conditionalFormatting>
  <conditionalFormatting sqref="CC27">
    <cfRule type="cellIs" dxfId="29" priority="27" operator="lessThan">
      <formula>$C$4</formula>
    </cfRule>
  </conditionalFormatting>
  <conditionalFormatting sqref="CC28">
    <cfRule type="cellIs" dxfId="28" priority="28" operator="lessThan">
      <formula>$C$4</formula>
    </cfRule>
  </conditionalFormatting>
  <conditionalFormatting sqref="CC29">
    <cfRule type="cellIs" dxfId="27" priority="29" operator="lessThan">
      <formula>$C$4</formula>
    </cfRule>
  </conditionalFormatting>
  <conditionalFormatting sqref="CC30">
    <cfRule type="cellIs" dxfId="26" priority="30" operator="lessThan">
      <formula>$C$4</formula>
    </cfRule>
  </conditionalFormatting>
  <conditionalFormatting sqref="CC31">
    <cfRule type="cellIs" dxfId="25" priority="31" operator="lessThan">
      <formula>$C$4</formula>
    </cfRule>
  </conditionalFormatting>
  <conditionalFormatting sqref="CC32">
    <cfRule type="cellIs" dxfId="24" priority="32" operator="lessThan">
      <formula>$C$4</formula>
    </cfRule>
  </conditionalFormatting>
  <conditionalFormatting sqref="CC33">
    <cfRule type="cellIs" dxfId="23" priority="33" operator="lessThan">
      <formula>$C$4</formula>
    </cfRule>
  </conditionalFormatting>
  <conditionalFormatting sqref="CC34">
    <cfRule type="cellIs" dxfId="22" priority="34" operator="lessThan">
      <formula>$C$4</formula>
    </cfRule>
  </conditionalFormatting>
  <conditionalFormatting sqref="CC35">
    <cfRule type="cellIs" dxfId="21" priority="35" operator="lessThan">
      <formula>$C$4</formula>
    </cfRule>
  </conditionalFormatting>
  <conditionalFormatting sqref="CC36">
    <cfRule type="cellIs" dxfId="20" priority="36" operator="lessThan">
      <formula>$C$4</formula>
    </cfRule>
  </conditionalFormatting>
  <conditionalFormatting sqref="CC37">
    <cfRule type="cellIs" dxfId="19" priority="37" operator="lessThan">
      <formula>$C$4</formula>
    </cfRule>
  </conditionalFormatting>
  <conditionalFormatting sqref="CC38">
    <cfRule type="cellIs" dxfId="18" priority="38" operator="lessThan">
      <formula>$C$4</formula>
    </cfRule>
  </conditionalFormatting>
  <conditionalFormatting sqref="CC39">
    <cfRule type="cellIs" dxfId="17" priority="39" operator="lessThan">
      <formula>$C$4</formula>
    </cfRule>
  </conditionalFormatting>
  <conditionalFormatting sqref="CC40">
    <cfRule type="cellIs" dxfId="16" priority="40" operator="lessThan">
      <formula>$C$4</formula>
    </cfRule>
  </conditionalFormatting>
  <conditionalFormatting sqref="CC41">
    <cfRule type="cellIs" dxfId="15" priority="41" operator="lessThan">
      <formula>$C$4</formula>
    </cfRule>
  </conditionalFormatting>
  <conditionalFormatting sqref="CC42">
    <cfRule type="cellIs" dxfId="14" priority="42" operator="lessThan">
      <formula>$C$4</formula>
    </cfRule>
  </conditionalFormatting>
  <conditionalFormatting sqref="CC43">
    <cfRule type="cellIs" dxfId="13" priority="43" operator="lessThan">
      <formula>$C$4</formula>
    </cfRule>
  </conditionalFormatting>
  <conditionalFormatting sqref="CC44">
    <cfRule type="cellIs" dxfId="12" priority="44" operator="lessThan">
      <formula>$C$4</formula>
    </cfRule>
  </conditionalFormatting>
  <conditionalFormatting sqref="CC45">
    <cfRule type="cellIs" dxfId="11" priority="45" operator="lessThan">
      <formula>$C$4</formula>
    </cfRule>
  </conditionalFormatting>
  <conditionalFormatting sqref="CC46">
    <cfRule type="cellIs" dxfId="10" priority="46" operator="lessThan">
      <formula>$C$4</formula>
    </cfRule>
  </conditionalFormatting>
  <conditionalFormatting sqref="CW10">
    <cfRule type="cellIs" dxfId="9" priority="6" operator="lessThan">
      <formula>1</formula>
    </cfRule>
  </conditionalFormatting>
  <conditionalFormatting sqref="CW11">
    <cfRule type="cellIs" dxfId="8" priority="7" operator="lessThan">
      <formula>1</formula>
    </cfRule>
  </conditionalFormatting>
  <conditionalFormatting sqref="CW12">
    <cfRule type="cellIs" dxfId="7" priority="8" operator="lessThan">
      <formula>1</formula>
    </cfRule>
  </conditionalFormatting>
  <conditionalFormatting sqref="CW13">
    <cfRule type="cellIs" dxfId="6" priority="9" operator="lessThan">
      <formula>1</formula>
    </cfRule>
  </conditionalFormatting>
  <conditionalFormatting sqref="CW14">
    <cfRule type="cellIs" dxfId="5" priority="10" operator="lessThan">
      <formula>1</formula>
    </cfRule>
  </conditionalFormatting>
  <conditionalFormatting sqref="CW23">
    <cfRule type="cellIs" dxfId="4" priority="1" operator="lessThan">
      <formula>1</formula>
    </cfRule>
  </conditionalFormatting>
  <conditionalFormatting sqref="CW24">
    <cfRule type="cellIs" dxfId="3" priority="2" operator="lessThan">
      <formula>1</formula>
    </cfRule>
  </conditionalFormatting>
  <conditionalFormatting sqref="CW25">
    <cfRule type="cellIs" dxfId="2" priority="3" operator="lessThan">
      <formula>1</formula>
    </cfRule>
  </conditionalFormatting>
  <conditionalFormatting sqref="CW26">
    <cfRule type="cellIs" dxfId="1" priority="4" operator="lessThan">
      <formula>1</formula>
    </cfRule>
  </conditionalFormatting>
  <conditionalFormatting sqref="CW27">
    <cfRule type="cellIs" dxfId="0" priority="5" operator="lessThan">
      <formula>1</formula>
    </cfRule>
  </conditionalFormatting>
  <dataValidations count="1529">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AY11"/>
    <dataValidation allowBlank="1" showInputMessage="1" showErrorMessage="1" sqref="Q12 AY12"/>
    <dataValidation allowBlank="1" showInputMessage="1" showErrorMessage="1" sqref="Q13 AY13"/>
    <dataValidation allowBlank="1" showInputMessage="1" showErrorMessage="1" sqref="Q14 AY14"/>
    <dataValidation allowBlank="1" showInputMessage="1" showErrorMessage="1" sqref="Q15 AY15"/>
    <dataValidation allowBlank="1" showInputMessage="1" showErrorMessage="1" sqref="Q16 AY16"/>
    <dataValidation allowBlank="1" showInputMessage="1" showErrorMessage="1" sqref="Q17 AY17"/>
    <dataValidation allowBlank="1" showInputMessage="1" showErrorMessage="1" sqref="Q18 AY18"/>
    <dataValidation allowBlank="1" showInputMessage="1" showErrorMessage="1" sqref="Q19 AY19"/>
    <dataValidation allowBlank="1" showInputMessage="1" showErrorMessage="1" sqref="Q20 AY20"/>
    <dataValidation allowBlank="1" showInputMessage="1" showErrorMessage="1" sqref="Q21 AY21"/>
    <dataValidation allowBlank="1" showInputMessage="1" showErrorMessage="1" sqref="Q22 AY22"/>
    <dataValidation allowBlank="1" showInputMessage="1" showErrorMessage="1" sqref="Q23 AY23"/>
    <dataValidation allowBlank="1" showInputMessage="1" showErrorMessage="1" sqref="Q24 AY24"/>
    <dataValidation allowBlank="1" showInputMessage="1" showErrorMessage="1" sqref="Q25 AY25"/>
    <dataValidation allowBlank="1" showInputMessage="1" showErrorMessage="1" sqref="Q26 AY26"/>
    <dataValidation allowBlank="1" showInputMessage="1" showErrorMessage="1" sqref="Q27 AY27"/>
    <dataValidation allowBlank="1" showInputMessage="1" showErrorMessage="1" sqref="Q28 AY28"/>
    <dataValidation allowBlank="1" showInputMessage="1" showErrorMessage="1" sqref="Q29 AY29"/>
    <dataValidation allowBlank="1" showInputMessage="1" showErrorMessage="1" sqref="Q30 AY30"/>
    <dataValidation allowBlank="1" showInputMessage="1" showErrorMessage="1" sqref="Q31 AY31"/>
    <dataValidation allowBlank="1" showInputMessage="1" showErrorMessage="1" sqref="Q32 AY32"/>
    <dataValidation allowBlank="1" showInputMessage="1" showErrorMessage="1" sqref="Q33 AY33"/>
    <dataValidation allowBlank="1" showInputMessage="1" showErrorMessage="1" sqref="Q34 AY34"/>
    <dataValidation allowBlank="1" showInputMessage="1" showErrorMessage="1" sqref="Q35 AY35"/>
    <dataValidation allowBlank="1" showInputMessage="1" showErrorMessage="1" sqref="Q36 AY36"/>
    <dataValidation allowBlank="1" showInputMessage="1" showErrorMessage="1" sqref="Q37 AY37"/>
    <dataValidation allowBlank="1" showInputMessage="1" showErrorMessage="1" sqref="Q38 AY38"/>
    <dataValidation allowBlank="1" showInputMessage="1" showErrorMessage="1" sqref="Q39 AY39"/>
    <dataValidation allowBlank="1" showInputMessage="1" showErrorMessage="1" sqref="Q40 AY40"/>
    <dataValidation allowBlank="1" showInputMessage="1" showErrorMessage="1" sqref="Q41 AY41"/>
    <dataValidation allowBlank="1" showInputMessage="1" showErrorMessage="1" sqref="Q42 AY42"/>
    <dataValidation allowBlank="1" showInputMessage="1" showErrorMessage="1" sqref="Q43 AY43"/>
    <dataValidation allowBlank="1" showInputMessage="1" showErrorMessage="1" sqref="Q44 AY44"/>
    <dataValidation allowBlank="1" showInputMessage="1" showErrorMessage="1" sqref="Q45 AY45"/>
    <dataValidation allowBlank="1" showInputMessage="1" showErrorMessage="1" sqref="Q46 AY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 MIPA 4</vt:lpstr>
      <vt:lpstr>X MIPA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DELL</cp:lastModifiedBy>
  <dcterms:created xsi:type="dcterms:W3CDTF">2015-09-01T09:01:01Z</dcterms:created>
  <dcterms:modified xsi:type="dcterms:W3CDTF">2018-12-10T04:52:58Z</dcterms:modified>
  <cp:category/>
</cp:coreProperties>
</file>